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02"/>
  <workbookPr filterPrivacy="1" defaultThemeVersion="124226"/>
  <xr:revisionPtr revIDLastSave="817" documentId="8_{CCBDE623-8B22-4497-B727-DA9AF874027D}" xr6:coauthVersionLast="47" xr6:coauthVersionMax="47" xr10:uidLastSave="{F363F9A9-6CD2-44DC-893D-9841C103B009}"/>
  <workbookProtection workbookAlgorithmName="SHA-512" workbookHashValue="D7nzeD8S3vqAD0YIUjD4RF7Ujbbo/9p4tyqrNO61e5XtY9oMIhna0HdbGVo6BoTetC64C0l47WIrnr2jZ3UDcg==" workbookSaltValue="JxrPfbO/H0NhVjNxspLLyg==" workbookSpinCount="100000" lockStructure="1"/>
  <bookViews>
    <workbookView xWindow="-110" yWindow="-110" windowWidth="19420" windowHeight="10420" xr2:uid="{00000000-000D-0000-FFFF-FFFF00000000}"/>
  </bookViews>
  <sheets>
    <sheet name="BMW Data 2023" sheetId="4" r:id="rId1"/>
  </sheets>
  <definedNames>
    <definedName name="_xlnm.Print_Area" localSheetId="0">'BMW Data 2023'!$A$1:$O$21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0" i="4" l="1"/>
  <c r="D20" i="4"/>
  <c r="E20" i="4"/>
  <c r="F20" i="4"/>
  <c r="G20" i="4"/>
  <c r="H20" i="4"/>
  <c r="I20" i="4"/>
  <c r="K20" i="4"/>
  <c r="L20" i="4"/>
  <c r="M20" i="4"/>
  <c r="N20" i="4"/>
  <c r="C20" i="4"/>
</calcChain>
</file>

<file path=xl/sharedStrings.xml><?xml version="1.0" encoding="utf-8"?>
<sst xmlns="http://schemas.openxmlformats.org/spreadsheetml/2006/main" count="41" uniqueCount="38">
  <si>
    <t>BioMedical Waste Data For Year Jan 2023 to Dec 2023</t>
  </si>
  <si>
    <t>Month</t>
  </si>
  <si>
    <t>A.Human Anatomical Waste:</t>
  </si>
  <si>
    <t>B.Animal Anatomical Waste :</t>
  </si>
  <si>
    <t>C.Soiled Waste:</t>
  </si>
  <si>
    <t>D.Expired or Discarded Medicines:</t>
  </si>
  <si>
    <t>E.Chemical Waste:</t>
  </si>
  <si>
    <t>F.Chemical Liquid Waste :</t>
  </si>
  <si>
    <t>G.Discarded Linen</t>
  </si>
  <si>
    <t>H.Microbiology, Biotechnology and other clinical laboratory waste:</t>
  </si>
  <si>
    <t>Contaminated  Waste</t>
  </si>
  <si>
    <t>Waste sharps including Metals:</t>
  </si>
  <si>
    <t>A.Glassware</t>
  </si>
  <si>
    <t>B.Metallic Body Implant</t>
  </si>
  <si>
    <t>(Recyclable)</t>
  </si>
  <si>
    <t>List of Bio Medical Waste Generated At Site</t>
  </si>
  <si>
    <t>Sr No</t>
  </si>
  <si>
    <t>Description of wastes</t>
  </si>
  <si>
    <t>Type of biomedical Waste</t>
  </si>
  <si>
    <t>Max. allowable Quantity as per Consent Qty</t>
  </si>
  <si>
    <t>Bio medical waste</t>
  </si>
  <si>
    <t>Yellow category: (C) soiled waste</t>
  </si>
  <si>
    <t>1 Kg/M</t>
  </si>
  <si>
    <t>Yellow category: (d) Expired or discarded medicines</t>
  </si>
  <si>
    <t>167 Kg/M</t>
  </si>
  <si>
    <t>Yellow category: (h) Microbiology, Biotechnology and other clinical laboratory waste</t>
  </si>
  <si>
    <t>1000 Kg/M</t>
  </si>
  <si>
    <t>Red Category: Contaminated Waste (recycled)</t>
  </si>
  <si>
    <t>200 Gm/M</t>
  </si>
  <si>
    <t>White (translucent) Category: Waste sharps including metals</t>
  </si>
  <si>
    <t>Blue Category: (a) Glassware</t>
  </si>
  <si>
    <t>Total for the year Jan 2023 to Dec 2023</t>
  </si>
  <si>
    <t>Legal Limits As per BMW per Annum</t>
  </si>
  <si>
    <t>12 kg/Annum</t>
  </si>
  <si>
    <t>2004  Kg/Annum</t>
  </si>
  <si>
    <t>12000 Kg/Annum</t>
  </si>
  <si>
    <t>2.4 Kg /Annum</t>
  </si>
  <si>
    <t>2.4 Kg/Annum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</si>
</sst>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000066"/>
      <name val="Tahoma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b/>
      <sz val="18"/>
      <color theme="1"/>
      <name val="Calibri"/>
      <family val="2"/>
      <scheme val="minor"/>
    </font>
    <font>
      <sz val="16"/>
      <color rgb="FF000066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wrapText="1"/>
      <protection locked="0"/>
    </xf>
    <xf numFmtId="0" fontId="3" fillId="0" borderId="0" xfId="0" applyFont="1" applyAlignment="1" applyProtection="1">
      <alignment wrapText="1"/>
      <protection locked="0"/>
    </xf>
    <xf numFmtId="17" fontId="8" fillId="2" borderId="13" xfId="0" applyNumberFormat="1" applyFont="1" applyFill="1" applyBorder="1" applyAlignment="1" applyProtection="1">
      <alignment horizontal="center" vertical="center" wrapText="1"/>
      <protection locked="0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164" fontId="8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5" xfId="0" applyFont="1" applyBorder="1" applyAlignment="1" applyProtection="1">
      <alignment horizontal="center" vertical="center" wrapText="1"/>
      <protection locked="0"/>
    </xf>
    <xf numFmtId="0" fontId="5" fillId="0" borderId="6" xfId="0" applyFont="1" applyBorder="1" applyAlignment="1" applyProtection="1">
      <alignment horizontal="center" vertical="center" wrapText="1"/>
      <protection locked="0"/>
    </xf>
    <xf numFmtId="0" fontId="5" fillId="0" borderId="6" xfId="0" applyFont="1" applyBorder="1" applyAlignment="1" applyProtection="1">
      <alignment vertical="center" wrapText="1"/>
      <protection locked="0"/>
    </xf>
    <xf numFmtId="0" fontId="5" fillId="0" borderId="0" xfId="0" applyFont="1" applyAlignment="1" applyProtection="1">
      <alignment wrapText="1"/>
      <protection locked="0"/>
    </xf>
    <xf numFmtId="17" fontId="8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3" borderId="5" xfId="0" applyFont="1" applyFill="1" applyBorder="1" applyAlignment="1" applyProtection="1">
      <alignment horizontal="center" vertical="center" wrapText="1"/>
      <protection locked="0"/>
    </xf>
    <xf numFmtId="0" fontId="6" fillId="3" borderId="12" xfId="0" applyFont="1" applyFill="1" applyBorder="1" applyAlignment="1" applyProtection="1">
      <alignment horizontal="center" vertical="center" wrapText="1"/>
      <protection locked="0"/>
    </xf>
    <xf numFmtId="0" fontId="6" fillId="3" borderId="10" xfId="0" applyFont="1" applyFill="1" applyBorder="1" applyAlignment="1" applyProtection="1">
      <alignment horizontal="center" vertical="center" wrapText="1"/>
      <protection locked="0"/>
    </xf>
    <xf numFmtId="0" fontId="6" fillId="3" borderId="11" xfId="0" applyFont="1" applyFill="1" applyBorder="1" applyAlignment="1" applyProtection="1">
      <alignment horizontal="center" vertical="center" wrapText="1"/>
      <protection locked="0"/>
    </xf>
    <xf numFmtId="2" fontId="1" fillId="0" borderId="0" xfId="0" applyNumberFormat="1" applyFont="1" applyAlignment="1" applyProtection="1">
      <alignment horizontal="center" vertical="center"/>
      <protection locked="0"/>
    </xf>
    <xf numFmtId="0" fontId="4" fillId="5" borderId="9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 wrapText="1"/>
    </xf>
    <xf numFmtId="17" fontId="8" fillId="2" borderId="13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 applyProtection="1">
      <alignment horizontal="center"/>
      <protection locked="0"/>
    </xf>
    <xf numFmtId="0" fontId="7" fillId="0" borderId="3" xfId="0" applyFont="1" applyBorder="1" applyAlignment="1" applyProtection="1">
      <alignment horizontal="center"/>
      <protection locked="0"/>
    </xf>
    <xf numFmtId="0" fontId="7" fillId="0" borderId="4" xfId="0" applyFont="1" applyBorder="1" applyAlignment="1" applyProtection="1">
      <alignment horizontal="center"/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6" fillId="0" borderId="3" xfId="0" applyFont="1" applyBorder="1" applyAlignment="1" applyProtection="1">
      <alignment horizontal="center" vertical="center" wrapText="1"/>
      <protection locked="0"/>
    </xf>
    <xf numFmtId="0" fontId="6" fillId="0" borderId="4" xfId="0" applyFont="1" applyBorder="1" applyAlignment="1" applyProtection="1">
      <alignment horizontal="center" vertical="center" wrapText="1"/>
      <protection locked="0"/>
    </xf>
    <xf numFmtId="0" fontId="5" fillId="0" borderId="8" xfId="0" applyFont="1" applyBorder="1" applyAlignment="1" applyProtection="1">
      <alignment horizontal="center" vertical="center" wrapText="1"/>
      <protection locked="0"/>
    </xf>
    <xf numFmtId="0" fontId="5" fillId="0" borderId="7" xfId="0" applyFont="1" applyBorder="1" applyAlignment="1" applyProtection="1">
      <alignment horizontal="center" vertical="center" wrapText="1"/>
      <protection locked="0"/>
    </xf>
    <xf numFmtId="0" fontId="5" fillId="0" borderId="5" xfId="0" applyFont="1" applyBorder="1" applyAlignment="1" applyProtection="1">
      <alignment horizontal="center" vertical="center" wrapText="1"/>
      <protection locked="0"/>
    </xf>
    <xf numFmtId="0" fontId="4" fillId="2" borderId="8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6" borderId="8" xfId="0" applyFont="1" applyFill="1" applyBorder="1" applyAlignment="1">
      <alignment horizontal="center" vertical="center" wrapText="1"/>
    </xf>
    <xf numFmtId="0" fontId="4" fillId="6" borderId="5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AD909F-C355-4679-9600-99DC0564D855}">
  <sheetPr>
    <pageSetUpPr fitToPage="1"/>
  </sheetPr>
  <dimension ref="A2:U23"/>
  <sheetViews>
    <sheetView tabSelected="1" zoomScale="50" zoomScaleNormal="50" zoomScaleSheetLayoutView="40" workbookViewId="0">
      <pane ySplit="6" topLeftCell="A10" activePane="bottomLeft" state="frozen"/>
      <selection pane="bottomLeft" activeCell="O14" sqref="O14"/>
    </sheetView>
  </sheetViews>
  <sheetFormatPr defaultColWidth="20.42578125" defaultRowHeight="15"/>
  <cols>
    <col min="1" max="1" width="6.85546875" style="1" customWidth="1"/>
    <col min="2" max="2" width="26.28515625" style="2" customWidth="1"/>
    <col min="3" max="3" width="18.42578125" style="2" bestFit="1" customWidth="1"/>
    <col min="4" max="4" width="18.140625" style="2" bestFit="1" customWidth="1"/>
    <col min="5" max="5" width="13.85546875" style="2" bestFit="1" customWidth="1"/>
    <col min="6" max="6" width="19.5703125" style="2" bestFit="1" customWidth="1"/>
    <col min="7" max="7" width="16.42578125" style="2" bestFit="1" customWidth="1"/>
    <col min="8" max="8" width="15.140625" style="2" bestFit="1" customWidth="1"/>
    <col min="9" max="9" width="15.5703125" style="2" bestFit="1" customWidth="1"/>
    <col min="10" max="10" width="21.85546875" style="2" bestFit="1" customWidth="1"/>
    <col min="11" max="11" width="18.85546875" style="2" bestFit="1" customWidth="1"/>
    <col min="12" max="12" width="19.5703125" style="2" bestFit="1" customWidth="1"/>
    <col min="13" max="13" width="16.140625" style="2" customWidth="1"/>
    <col min="14" max="14" width="13.85546875" style="2" bestFit="1" customWidth="1"/>
    <col min="15" max="16" width="20.42578125" style="2"/>
    <col min="17" max="17" width="6.42578125" style="2" bestFit="1" customWidth="1"/>
    <col min="18" max="18" width="18.5703125" style="2" bestFit="1" customWidth="1"/>
    <col min="19" max="19" width="20" style="2" bestFit="1" customWidth="1"/>
    <col min="20" max="20" width="15.140625" style="2" bestFit="1" customWidth="1"/>
    <col min="21" max="16384" width="20.42578125" style="2"/>
  </cols>
  <sheetData>
    <row r="2" spans="2:21" ht="15.75" thickBot="1"/>
    <row r="3" spans="2:21" ht="24" thickBot="1">
      <c r="B3" s="22" t="s">
        <v>0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4"/>
    </row>
    <row r="4" spans="2:21" ht="15.75" thickBot="1"/>
    <row r="5" spans="2:21" ht="27" customHeight="1" thickBot="1">
      <c r="B5" s="31" t="s">
        <v>1</v>
      </c>
      <c r="C5" s="33" t="s">
        <v>2</v>
      </c>
      <c r="D5" s="33" t="s">
        <v>3</v>
      </c>
      <c r="E5" s="33" t="s">
        <v>4</v>
      </c>
      <c r="F5" s="33" t="s">
        <v>5</v>
      </c>
      <c r="G5" s="33" t="s">
        <v>6</v>
      </c>
      <c r="H5" s="33" t="s">
        <v>7</v>
      </c>
      <c r="I5" s="33" t="s">
        <v>8</v>
      </c>
      <c r="J5" s="33" t="s">
        <v>9</v>
      </c>
      <c r="K5" s="17" t="s">
        <v>10</v>
      </c>
      <c r="L5" s="31" t="s">
        <v>11</v>
      </c>
      <c r="M5" s="35" t="s">
        <v>12</v>
      </c>
      <c r="N5" s="35" t="s">
        <v>13</v>
      </c>
      <c r="Q5" s="3"/>
      <c r="R5" s="3"/>
      <c r="S5" s="3"/>
      <c r="T5" s="3"/>
      <c r="U5" s="3"/>
    </row>
    <row r="6" spans="2:21" ht="26.45" customHeight="1" thickBot="1">
      <c r="B6" s="32"/>
      <c r="C6" s="34"/>
      <c r="D6" s="34"/>
      <c r="E6" s="34"/>
      <c r="F6" s="34"/>
      <c r="G6" s="34"/>
      <c r="H6" s="34"/>
      <c r="I6" s="34"/>
      <c r="J6" s="34"/>
      <c r="K6" s="18" t="s">
        <v>14</v>
      </c>
      <c r="L6" s="32"/>
      <c r="M6" s="36"/>
      <c r="N6" s="36"/>
      <c r="Q6" s="25" t="s">
        <v>15</v>
      </c>
      <c r="R6" s="26"/>
      <c r="S6" s="26"/>
      <c r="T6" s="27"/>
      <c r="U6" s="3"/>
    </row>
    <row r="7" spans="2:21" ht="37.5">
      <c r="B7" s="19">
        <v>44927</v>
      </c>
      <c r="C7" s="20">
        <v>0</v>
      </c>
      <c r="D7" s="20">
        <v>0</v>
      </c>
      <c r="E7" s="21">
        <v>1.24E-2</v>
      </c>
      <c r="F7" s="20">
        <v>60</v>
      </c>
      <c r="G7" s="20">
        <v>0</v>
      </c>
      <c r="H7" s="20">
        <v>0</v>
      </c>
      <c r="I7" s="20">
        <v>0</v>
      </c>
      <c r="J7" s="20">
        <v>22.64</v>
      </c>
      <c r="K7" s="21">
        <v>2.5999999999999999E-3</v>
      </c>
      <c r="L7" s="20">
        <v>0</v>
      </c>
      <c r="M7" s="21">
        <v>9.4999999999999998E-3</v>
      </c>
      <c r="N7" s="20">
        <v>0</v>
      </c>
      <c r="Q7" s="7" t="s">
        <v>16</v>
      </c>
      <c r="R7" s="8" t="s">
        <v>17</v>
      </c>
      <c r="S7" s="8" t="s">
        <v>18</v>
      </c>
      <c r="T7" s="8" t="s">
        <v>19</v>
      </c>
      <c r="U7" s="3"/>
    </row>
    <row r="8" spans="2:21" ht="25.5">
      <c r="B8" s="19">
        <v>44958</v>
      </c>
      <c r="C8" s="20">
        <v>0</v>
      </c>
      <c r="D8" s="20">
        <v>0</v>
      </c>
      <c r="E8" s="21">
        <v>5.5E-2</v>
      </c>
      <c r="F8" s="20">
        <v>65</v>
      </c>
      <c r="G8" s="20">
        <v>0</v>
      </c>
      <c r="H8" s="20">
        <v>0</v>
      </c>
      <c r="I8" s="20">
        <v>0</v>
      </c>
      <c r="J8" s="20">
        <v>23.16</v>
      </c>
      <c r="K8" s="21">
        <v>6.9000000000000006E-2</v>
      </c>
      <c r="L8" s="20">
        <v>0</v>
      </c>
      <c r="M8" s="21">
        <v>5.0999999999999997E-2</v>
      </c>
      <c r="N8" s="20">
        <v>0</v>
      </c>
      <c r="Q8" s="28">
        <v>1</v>
      </c>
      <c r="R8" s="28" t="s">
        <v>20</v>
      </c>
      <c r="S8" s="9" t="s">
        <v>21</v>
      </c>
      <c r="T8" s="8" t="s">
        <v>22</v>
      </c>
      <c r="U8" s="3"/>
    </row>
    <row r="9" spans="2:21" ht="37.5">
      <c r="B9" s="19">
        <v>44986</v>
      </c>
      <c r="C9" s="20">
        <v>0</v>
      </c>
      <c r="D9" s="20">
        <v>0</v>
      </c>
      <c r="E9" s="21">
        <v>9.1499999999999998E-2</v>
      </c>
      <c r="F9" s="20">
        <v>35</v>
      </c>
      <c r="G9" s="20">
        <v>0</v>
      </c>
      <c r="H9" s="20">
        <v>0</v>
      </c>
      <c r="I9" s="20">
        <v>0</v>
      </c>
      <c r="J9" s="20">
        <v>22.16</v>
      </c>
      <c r="K9" s="21">
        <v>9.9500000000000005E-2</v>
      </c>
      <c r="L9" s="20">
        <v>0</v>
      </c>
      <c r="M9" s="21">
        <v>8.8999999999999996E-2</v>
      </c>
      <c r="N9" s="20">
        <v>0</v>
      </c>
      <c r="Q9" s="29"/>
      <c r="R9" s="29"/>
      <c r="S9" s="9" t="s">
        <v>23</v>
      </c>
      <c r="T9" s="8" t="s">
        <v>24</v>
      </c>
      <c r="U9" s="3"/>
    </row>
    <row r="10" spans="2:21" ht="49.5">
      <c r="B10" s="19">
        <v>45017</v>
      </c>
      <c r="C10" s="20">
        <v>0</v>
      </c>
      <c r="D10" s="20">
        <v>0</v>
      </c>
      <c r="E10" s="21">
        <v>7.8E-2</v>
      </c>
      <c r="F10" s="20">
        <v>45</v>
      </c>
      <c r="G10" s="20">
        <v>0</v>
      </c>
      <c r="H10" s="20">
        <v>0</v>
      </c>
      <c r="I10" s="20">
        <v>0</v>
      </c>
      <c r="J10" s="20">
        <v>20.88</v>
      </c>
      <c r="K10" s="21">
        <v>0.20760000000000001</v>
      </c>
      <c r="L10" s="20">
        <v>4.5999999999999999E-2</v>
      </c>
      <c r="M10" s="21">
        <v>5.1499999999999997E-2</v>
      </c>
      <c r="N10" s="20">
        <v>0</v>
      </c>
      <c r="Q10" s="29"/>
      <c r="R10" s="29"/>
      <c r="S10" s="9" t="s">
        <v>25</v>
      </c>
      <c r="T10" s="8" t="s">
        <v>26</v>
      </c>
      <c r="U10" s="3"/>
    </row>
    <row r="11" spans="2:21" ht="37.5">
      <c r="B11" s="4">
        <v>45047</v>
      </c>
      <c r="C11" s="5">
        <v>0</v>
      </c>
      <c r="D11" s="5">
        <v>0</v>
      </c>
      <c r="E11" s="6">
        <v>4.5999999999999999E-2</v>
      </c>
      <c r="F11" s="5">
        <v>88.15</v>
      </c>
      <c r="G11" s="5">
        <v>0</v>
      </c>
      <c r="H11" s="5">
        <v>0</v>
      </c>
      <c r="I11" s="5">
        <v>0</v>
      </c>
      <c r="J11" s="5">
        <v>21.62</v>
      </c>
      <c r="K11" s="6">
        <v>5.1499999999999997E-2</v>
      </c>
      <c r="L11" s="5">
        <v>0</v>
      </c>
      <c r="M11" s="6">
        <v>4.7500000000000001E-2</v>
      </c>
      <c r="N11" s="5">
        <v>0</v>
      </c>
      <c r="Q11" s="29"/>
      <c r="R11" s="29"/>
      <c r="S11" s="9" t="s">
        <v>27</v>
      </c>
      <c r="T11" s="8" t="s">
        <v>28</v>
      </c>
      <c r="U11" s="3"/>
    </row>
    <row r="12" spans="2:21" ht="37.5">
      <c r="B12" s="4">
        <v>45078</v>
      </c>
      <c r="C12" s="5">
        <v>0</v>
      </c>
      <c r="D12" s="5">
        <v>0</v>
      </c>
      <c r="E12" s="6">
        <v>4.2000000000000003E-2</v>
      </c>
      <c r="F12" s="5">
        <v>60</v>
      </c>
      <c r="G12" s="5">
        <v>0</v>
      </c>
      <c r="H12" s="5">
        <v>0</v>
      </c>
      <c r="I12" s="5">
        <v>0</v>
      </c>
      <c r="J12" s="5">
        <v>19.48</v>
      </c>
      <c r="K12" s="6">
        <v>6.1499999999999999E-2</v>
      </c>
      <c r="L12" s="5">
        <v>0</v>
      </c>
      <c r="M12" s="6">
        <v>0.02</v>
      </c>
      <c r="N12" s="5">
        <v>0</v>
      </c>
      <c r="Q12" s="29"/>
      <c r="R12" s="29"/>
      <c r="S12" s="9" t="s">
        <v>29</v>
      </c>
      <c r="T12" s="8" t="s">
        <v>28</v>
      </c>
      <c r="U12" s="3"/>
    </row>
    <row r="13" spans="2:21" ht="24.75">
      <c r="B13" s="4">
        <v>45108</v>
      </c>
      <c r="C13" s="5">
        <v>0</v>
      </c>
      <c r="D13" s="5">
        <v>0</v>
      </c>
      <c r="E13" s="6">
        <v>6.8000000000000005E-2</v>
      </c>
      <c r="F13" s="5">
        <v>50</v>
      </c>
      <c r="G13" s="5">
        <v>0</v>
      </c>
      <c r="H13" s="5">
        <v>0</v>
      </c>
      <c r="I13" s="5">
        <v>0</v>
      </c>
      <c r="J13" s="5">
        <v>21.2</v>
      </c>
      <c r="K13" s="6">
        <v>1.1755</v>
      </c>
      <c r="L13" s="5">
        <v>0</v>
      </c>
      <c r="M13" s="6">
        <v>0.04</v>
      </c>
      <c r="N13" s="5">
        <v>0</v>
      </c>
      <c r="Q13" s="30"/>
      <c r="R13" s="30"/>
      <c r="S13" s="9" t="s">
        <v>30</v>
      </c>
      <c r="T13" s="8" t="s">
        <v>28</v>
      </c>
      <c r="U13" s="3"/>
    </row>
    <row r="14" spans="2:21" ht="33.6" customHeight="1">
      <c r="B14" s="4">
        <v>45139</v>
      </c>
      <c r="C14" s="5">
        <v>0</v>
      </c>
      <c r="D14" s="5">
        <v>0</v>
      </c>
      <c r="E14" s="6">
        <v>6.5500000000000003E-2</v>
      </c>
      <c r="F14" s="5">
        <v>40</v>
      </c>
      <c r="G14" s="5">
        <v>0</v>
      </c>
      <c r="H14" s="5">
        <v>0</v>
      </c>
      <c r="I14" s="5">
        <v>0</v>
      </c>
      <c r="J14" s="5">
        <v>20.46</v>
      </c>
      <c r="K14" s="6">
        <v>7.2999999999999995E-2</v>
      </c>
      <c r="L14" s="5">
        <v>0</v>
      </c>
      <c r="M14" s="6">
        <v>3.1E-2</v>
      </c>
      <c r="N14" s="5">
        <v>0</v>
      </c>
      <c r="Q14" s="3"/>
      <c r="R14" s="3"/>
      <c r="S14" s="3"/>
      <c r="T14" s="3"/>
      <c r="U14" s="3"/>
    </row>
    <row r="15" spans="2:21" ht="32.450000000000003" customHeight="1">
      <c r="B15" s="4">
        <v>45170</v>
      </c>
      <c r="C15" s="5">
        <v>0</v>
      </c>
      <c r="D15" s="5">
        <v>0</v>
      </c>
      <c r="E15" s="5">
        <v>8.5500000000000007E-2</v>
      </c>
      <c r="F15" s="5">
        <v>40</v>
      </c>
      <c r="G15" s="5">
        <v>0</v>
      </c>
      <c r="H15" s="5">
        <v>0</v>
      </c>
      <c r="I15" s="5">
        <v>0</v>
      </c>
      <c r="J15" s="5">
        <v>0</v>
      </c>
      <c r="K15" s="6">
        <v>0.11799999999999999</v>
      </c>
      <c r="L15" s="5">
        <v>0</v>
      </c>
      <c r="M15" s="6">
        <v>5.5E-2</v>
      </c>
      <c r="N15" s="5">
        <v>0</v>
      </c>
      <c r="Q15" s="3"/>
      <c r="R15" s="3"/>
      <c r="S15" s="3"/>
      <c r="T15" s="3"/>
      <c r="U15" s="3"/>
    </row>
    <row r="16" spans="2:21" ht="25.5" customHeight="1">
      <c r="B16" s="4">
        <v>45200</v>
      </c>
      <c r="C16" s="5"/>
      <c r="D16" s="5"/>
      <c r="E16" s="5"/>
      <c r="F16" s="5"/>
      <c r="G16" s="5"/>
      <c r="H16" s="5"/>
      <c r="I16" s="5"/>
      <c r="J16" s="5"/>
      <c r="K16" s="6"/>
      <c r="L16" s="5"/>
      <c r="M16" s="6"/>
      <c r="N16" s="5"/>
      <c r="Q16" s="3"/>
      <c r="R16" s="3"/>
      <c r="S16" s="3"/>
      <c r="T16" s="3"/>
      <c r="U16" s="3"/>
    </row>
    <row r="17" spans="2:21" ht="32.450000000000003" customHeight="1">
      <c r="B17" s="4">
        <v>45231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6"/>
      <c r="N17" s="5"/>
      <c r="Q17" s="3"/>
      <c r="R17" s="3"/>
      <c r="S17" s="3"/>
      <c r="T17" s="3"/>
      <c r="U17" s="3"/>
    </row>
    <row r="18" spans="2:21" ht="35.450000000000003" customHeight="1">
      <c r="B18" s="4">
        <v>45261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Q18" s="3"/>
      <c r="R18" s="3"/>
      <c r="S18" s="3"/>
      <c r="T18" s="3"/>
      <c r="U18" s="3"/>
    </row>
    <row r="19" spans="2:21"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Q19" s="3"/>
      <c r="R19" s="3"/>
      <c r="S19" s="3"/>
      <c r="T19" s="3"/>
      <c r="U19" s="3"/>
    </row>
    <row r="20" spans="2:21" ht="64.7" customHeight="1">
      <c r="B20" s="11" t="s">
        <v>31</v>
      </c>
      <c r="C20" s="5">
        <f t="shared" ref="C20:N20" si="0">SUM(C7:C18)</f>
        <v>0</v>
      </c>
      <c r="D20" s="5">
        <f t="shared" si="0"/>
        <v>0</v>
      </c>
      <c r="E20" s="5">
        <f t="shared" si="0"/>
        <v>0.54389999999999994</v>
      </c>
      <c r="F20" s="5">
        <f t="shared" si="0"/>
        <v>483.15</v>
      </c>
      <c r="G20" s="5">
        <f t="shared" si="0"/>
        <v>0</v>
      </c>
      <c r="H20" s="5">
        <f t="shared" si="0"/>
        <v>0</v>
      </c>
      <c r="I20" s="5">
        <f t="shared" si="0"/>
        <v>0</v>
      </c>
      <c r="J20" s="5">
        <f t="shared" si="0"/>
        <v>171.6</v>
      </c>
      <c r="K20" s="5">
        <f t="shared" si="0"/>
        <v>1.8582000000000001</v>
      </c>
      <c r="L20" s="5">
        <f t="shared" si="0"/>
        <v>4.5999999999999999E-2</v>
      </c>
      <c r="M20" s="5">
        <f t="shared" si="0"/>
        <v>0.39450000000000002</v>
      </c>
      <c r="N20" s="5">
        <f t="shared" si="0"/>
        <v>0</v>
      </c>
      <c r="Q20" s="3"/>
      <c r="R20" s="3"/>
      <c r="S20" s="3"/>
      <c r="T20" s="3"/>
      <c r="U20" s="3"/>
    </row>
    <row r="21" spans="2:21" ht="81" customHeight="1" thickBot="1">
      <c r="B21" s="12" t="s">
        <v>32</v>
      </c>
      <c r="C21" s="13"/>
      <c r="D21" s="14"/>
      <c r="E21" s="14" t="s">
        <v>33</v>
      </c>
      <c r="F21" s="14" t="s">
        <v>34</v>
      </c>
      <c r="G21" s="14"/>
      <c r="H21" s="14"/>
      <c r="I21" s="14"/>
      <c r="J21" s="14" t="s">
        <v>35</v>
      </c>
      <c r="K21" s="14" t="s">
        <v>36</v>
      </c>
      <c r="L21" s="14" t="s">
        <v>37</v>
      </c>
      <c r="M21" s="14" t="s">
        <v>37</v>
      </c>
      <c r="N21" s="15"/>
      <c r="Q21" s="3"/>
      <c r="R21" s="3"/>
      <c r="S21" s="3"/>
      <c r="T21" s="3"/>
      <c r="U21" s="3"/>
    </row>
    <row r="23" spans="2:21">
      <c r="I23" s="16"/>
      <c r="J23" s="16"/>
      <c r="K23" s="16"/>
      <c r="L23" s="16"/>
      <c r="M23" s="16"/>
    </row>
  </sheetData>
  <sheetProtection algorithmName="SHA-512" hashValue="6uhDapVMMVCRWH8DKU9t6ATBcMgNp4qsOgAEOCqTjYN5zwMXYzsZPVLnd8MD5w0Ty/B+h+xAga9n61GjmdFzwQ==" saltValue="OxU+xptON2QKGCeNRmqkTA==" spinCount="100000" sheet="1" objects="1" scenarios="1"/>
  <mergeCells count="16">
    <mergeCell ref="B3:N3"/>
    <mergeCell ref="Q6:T6"/>
    <mergeCell ref="Q8:Q13"/>
    <mergeCell ref="R8:R13"/>
    <mergeCell ref="B5:B6"/>
    <mergeCell ref="C5:C6"/>
    <mergeCell ref="D5:D6"/>
    <mergeCell ref="L5:L6"/>
    <mergeCell ref="M5:M6"/>
    <mergeCell ref="N5:N6"/>
    <mergeCell ref="E5:E6"/>
    <mergeCell ref="F5:F6"/>
    <mergeCell ref="G5:G6"/>
    <mergeCell ref="H5:H6"/>
    <mergeCell ref="I5:I6"/>
    <mergeCell ref="J5:J6"/>
  </mergeCells>
  <phoneticPr fontId="2" type="noConversion"/>
  <pageMargins left="0.25" right="0.25" top="0.75" bottom="0.75" header="0.3" footer="0.3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Joshi, Shubham</cp:lastModifiedBy>
  <cp:revision/>
  <dcterms:created xsi:type="dcterms:W3CDTF">2006-09-16T00:00:00Z</dcterms:created>
  <dcterms:modified xsi:type="dcterms:W3CDTF">2023-10-06T07:07:32Z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a518e53f-798e-43aa-978d-c3fda1f3a682_Enabled">
    <vt:lpwstr>true</vt:lpwstr>
  </property>
  <property fmtid="{D5CDD505-2E9C-101B-9397-08002B2CF9AE}" pid="3" name="MSIP_Label_a518e53f-798e-43aa-978d-c3fda1f3a682_SetDate">
    <vt:lpwstr>2022-02-05T03:23:45Z</vt:lpwstr>
  </property>
  <property fmtid="{D5CDD505-2E9C-101B-9397-08002B2CF9AE}" pid="4" name="MSIP_Label_a518e53f-798e-43aa-978d-c3fda1f3a682_Method">
    <vt:lpwstr>Privileged</vt:lpwstr>
  </property>
  <property fmtid="{D5CDD505-2E9C-101B-9397-08002B2CF9AE}" pid="5" name="MSIP_Label_a518e53f-798e-43aa-978d-c3fda1f3a682_Name">
    <vt:lpwstr>PG - Internal Use</vt:lpwstr>
  </property>
  <property fmtid="{D5CDD505-2E9C-101B-9397-08002B2CF9AE}" pid="6" name="MSIP_Label_a518e53f-798e-43aa-978d-c3fda1f3a682_SiteId">
    <vt:lpwstr>3596192b-fdf5-4e2c-a6fa-acb706c963d8</vt:lpwstr>
  </property>
  <property fmtid="{D5CDD505-2E9C-101B-9397-08002B2CF9AE}" pid="7" name="MSIP_Label_a518e53f-798e-43aa-978d-c3fda1f3a682_ActionId">
    <vt:lpwstr>aa05a782-04f7-46a1-848b-bef022f8d772</vt:lpwstr>
  </property>
  <property fmtid="{D5CDD505-2E9C-101B-9397-08002B2CF9AE}" pid="8" name="MSIP_Label_a518e53f-798e-43aa-978d-c3fda1f3a682_ContentBits">
    <vt:lpwstr>1</vt:lpwstr>
  </property>
</Properties>
</file>