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ckenzie\Documents\EEFF\13. 2022\03. Marzo\FINAL\"/>
    </mc:Choice>
  </mc:AlternateContent>
  <xr:revisionPtr revIDLastSave="0" documentId="13_ncr:1_{4DCB57C3-FB76-4AEC-8AD4-0BBEA596EAF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71" i="9" l="1"/>
  <c r="AR160" i="9"/>
  <c r="AR147" i="9"/>
  <c r="AR25" i="9"/>
  <c r="AQ175" i="9" l="1"/>
  <c r="AQ171" i="9"/>
  <c r="AQ160" i="9"/>
  <c r="AQ147" i="9"/>
  <c r="AQ25" i="9" l="1"/>
  <c r="AP175" i="9"/>
  <c r="AP171" i="9"/>
  <c r="AP160" i="9"/>
  <c r="AP147" i="9"/>
  <c r="AP25" i="9"/>
  <c r="AO175" i="9" l="1"/>
  <c r="AO171" i="9"/>
  <c r="AN171" i="9"/>
  <c r="AN160" i="9" l="1"/>
  <c r="AO160" i="9"/>
  <c r="AN147" i="9"/>
  <c r="AO147" i="9"/>
  <c r="AO25" i="9" l="1"/>
  <c r="AN25" i="9" l="1"/>
  <c r="AM25" i="9" l="1"/>
  <c r="AL25" i="9" l="1"/>
  <c r="AK25" i="9"/>
  <c r="AJ25" i="9" l="1"/>
  <c r="Y25" i="9" l="1"/>
  <c r="X25" i="9"/>
  <c r="W40" i="9"/>
  <c r="W42" i="9" s="1"/>
  <c r="W25" i="9"/>
  <c r="V25" i="9"/>
  <c r="V40" i="9"/>
  <c r="V42" i="9" s="1"/>
  <c r="P25" i="9"/>
  <c r="U40" i="9"/>
  <c r="U42" i="9" s="1"/>
  <c r="U25" i="9"/>
  <c r="T40" i="9"/>
  <c r="T42" i="9" s="1"/>
  <c r="T25" i="9"/>
  <c r="S25" i="9"/>
  <c r="N25" i="9"/>
</calcChain>
</file>

<file path=xl/sharedStrings.xml><?xml version="1.0" encoding="utf-8"?>
<sst xmlns="http://schemas.openxmlformats.org/spreadsheetml/2006/main" count="458" uniqueCount="258">
  <si>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</si>
  <si>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</si>
  <si>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</si>
  <si>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</si>
  <si>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</si>
  <si>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</si>
  <si>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</si>
  <si>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</si>
  <si>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</si>
  <si>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</si>
  <si>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</si>
  <si>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</si>
  <si>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</si>
  <si>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</si>
  <si>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</si>
  <si>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</si>
  <si>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</si>
  <si>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</si>
  <si>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</si>
  <si>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</si>
  <si>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</si>
  <si>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</si>
  <si>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</si>
  <si>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</si>
  <si>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</si>
  <si>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</si>
  <si>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</si>
  <si>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</si>
  <si>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</si>
  <si>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</si>
  <si>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</si>
  <si>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</si>
  <si>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</si>
  <si>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</si>
  <si>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</si>
  <si>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</si>
  <si>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</si>
  <si>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</si>
  <si>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</si>
  <si>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</si>
  <si>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</si>
  <si>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</si>
  <si>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</si>
  <si>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</si>
  <si>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</si>
  <si>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</si>
  <si>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</si>
  <si>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</si>
  <si>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</si>
  <si>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</si>
  <si>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</si>
  <si>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</si>
  <si>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</si>
  <si>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</si>
  <si>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</si>
  <si>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</si>
  <si>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</si>
  <si>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</si>
  <si>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</si>
  <si>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</si>
  <si>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</si>
  <si>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</si>
  <si>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</si>
  <si>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</si>
  <si>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</si>
  <si>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</si>
  <si>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</si>
  <si>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</si>
  <si>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</si>
  <si>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</si>
  <si>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</si>
  <si>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</si>
  <si>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</si>
  <si>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</si>
  <si>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</si>
  <si>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</si>
  <si>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</si>
  <si>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</si>
  <si>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</si>
  <si>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</si>
  <si>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</si>
  <si>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</si>
  <si>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</si>
  <si>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Pérdidas Acumuladas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</si>
  <si>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</si>
  <si>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</si>
  <si>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</si>
  <si>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</si>
  <si>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</si>
  <si>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</si>
  <si>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</si>
  <si>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</si>
  <si>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</si>
  <si>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</si>
  <si>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</si>
  <si>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</si>
  <si>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</si>
  <si>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</si>
  <si>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</si>
  <si>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</si>
  <si>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</si>
  <si>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</si>
  <si>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</si>
  <si>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</si>
  <si>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</si>
  <si>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</si>
  <si>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</si>
  <si>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</si>
  <si>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</si>
  <si>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</si>
  <si>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</si>
  <si>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</si>
  <si>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</si>
  <si>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</si>
  <si>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</si>
  <si>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</si>
  <si>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</si>
  <si>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</si>
  <si>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</si>
  <si>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</si>
  <si>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</si>
  <si>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</si>
  <si>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</si>
  <si>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</si>
  <si>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</si>
  <si>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</si>
  <si>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</si>
  <si>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</si>
  <si>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</si>
  <si>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</si>
  <si>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</si>
  <si>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</si>
  <si>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</si>
  <si>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</si>
  <si>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</si>
  <si>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</si>
  <si>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</si>
  <si>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</si>
  <si>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</si>
  <si>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</si>
  <si>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Otras entradas (salidas) de efectivo, clasificados como actividades de operación</t>
  </si>
  <si>
    <t>1T18</t>
  </si>
  <si>
    <t>SAME STORE SALES</t>
  </si>
  <si>
    <t>Cobros a entidades relacionadas</t>
  </si>
  <si>
    <t>2T18</t>
  </si>
  <si>
    <t>3T18</t>
  </si>
  <si>
    <t>Flujos de efectivo utilizados para obtener el control de subsidiarias u otros negocios, clasificados como actividades de inversión</t>
  </si>
  <si>
    <t>4T18</t>
  </si>
  <si>
    <t>2018</t>
  </si>
  <si>
    <t>(1) Construmart se presenta consolidada línea a línea.</t>
  </si>
  <si>
    <t>(2) Construmart se presenta disponible para la venta (consolida en una sola línea)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</si>
  <si>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</si>
  <si>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</si>
  <si>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</si>
  <si>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</si>
  <si>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</si>
  <si>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</si>
  <si>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</si>
  <si>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</si>
  <si>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</si>
  <si>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</si>
  <si>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</si>
  <si>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</si>
  <si>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</si>
  <si>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</si>
  <si>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</si>
  <si>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</si>
  <si>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</si>
  <si>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</si>
  <si>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</si>
  <si>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</si>
  <si>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3T17
(NIC 17) (1)</t>
  </si>
  <si>
    <t>2T17
(NIC 17) (1)</t>
  </si>
  <si>
    <t>1T17
(NIC 17) (1)</t>
  </si>
  <si>
    <t>2016
(NIC 17) (1)</t>
  </si>
  <si>
    <t>4T16
(NIC 17) (1)</t>
  </si>
  <si>
    <t>3T16
(NIC 17) (1)</t>
  </si>
  <si>
    <t>2T16
(NIC 17) (1)</t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</si>
  <si>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</si>
  <si>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</si>
  <si>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</si>
  <si>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</si>
  <si>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</si>
  <si>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</si>
  <si>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</si>
  <si>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</si>
  <si>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</si>
  <si>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</si>
  <si>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</si>
  <si>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</si>
  <si>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</si>
  <si>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</si>
  <si>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</si>
  <si>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</si>
  <si>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</si>
  <si>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1T19
Pro Forma
(NIC 17) (2)</t>
  </si>
  <si>
    <t>1T19
(NIIF 16) (2)</t>
  </si>
  <si>
    <t>3M19
(NIIF 16) (2)</t>
  </si>
  <si>
    <t>2T19
Pro Forma
(NIC 17) (2)</t>
  </si>
  <si>
    <t>2T19
(NIIF 16) (2)</t>
  </si>
  <si>
    <t>6M19
(NIIF 16) (2)</t>
  </si>
  <si>
    <t>Dividendos pagados, clasificados como actividades de operación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</si>
  <si>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</si>
  <si>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</si>
  <si>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</si>
  <si>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</si>
  <si>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</si>
  <si>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</si>
  <si>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2019</t>
  </si>
  <si>
    <t>Cuentas por Cobrar a Entidades Relacionadas No Corrientes</t>
  </si>
  <si>
    <t>9M19
(NIIF 16) (2)</t>
  </si>
  <si>
    <t>12M19
(NIIF 16) (2)</t>
  </si>
  <si>
    <t>Dividendos pagados, clasificados como actividades de financiación</t>
  </si>
  <si>
    <t>1T20
(NIIF 16) (2)</t>
  </si>
  <si>
    <t>3M20
(NIIF 16) (2)</t>
  </si>
  <si>
    <t>1T19 (3)</t>
  </si>
  <si>
    <t>1T20 (3)</t>
  </si>
  <si>
    <t>2T20
(NIIF 16) (2)</t>
  </si>
  <si>
    <t>2T20 (3)</t>
  </si>
  <si>
    <t>6M20
(NIIF 16) (2)</t>
  </si>
  <si>
    <t>3T20
(NIIF 16) (2)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</si>
  <si>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</si>
  <si>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3T20 (3)</t>
  </si>
  <si>
    <t>2T19</t>
  </si>
  <si>
    <t>3T19</t>
  </si>
  <si>
    <t>4T19</t>
  </si>
  <si>
    <t>9M20
(NIIF 16) (2)</t>
  </si>
  <si>
    <t>4T20
(NIIF 16) (2)</t>
  </si>
  <si>
    <t>12M20
(NIIF 16) (2)</t>
  </si>
  <si>
    <t>1T21
(NIIF 16) (2)</t>
  </si>
  <si>
    <t>3M21
(NIIF 16) (2)</t>
  </si>
  <si>
    <t>2T21
(NIIF 16) (2)</t>
  </si>
  <si>
    <t>2T21 (3)</t>
  </si>
  <si>
    <t>6M21
(NIIF 16) (2)</t>
  </si>
  <si>
    <t>Dividendos recibidos, clasificados como actividades de inversión</t>
  </si>
  <si>
    <t>3T21
(NIIF 16) (2)</t>
  </si>
  <si>
    <t>3T21 (3)</t>
  </si>
  <si>
    <t>9M21
(NIIF 16) (2)</t>
  </si>
  <si>
    <t>(4) Otros incluye los ingresos de Telemercados y la tienda oscura en Los Dominicos, además de todos los ingresos distintos a los generados por los formatos operacionales de la Compañía.</t>
  </si>
  <si>
    <t>OTROS (4)</t>
  </si>
  <si>
    <t>Otras entradas (salidas) de efectivo, clasificados como actividades de financiación</t>
  </si>
  <si>
    <t>4T21
(NIIF 16) (2) (5)</t>
  </si>
  <si>
    <t>2021
(NIIF 16) (5)</t>
  </si>
  <si>
    <t>4T20
(NIIF 16) (2) (5)</t>
  </si>
  <si>
    <t>2020
(NIIF 16) (2) (5)</t>
  </si>
  <si>
    <t>12M21
(NIIF 16) (2) (5)</t>
  </si>
  <si>
    <t>(5) OK Market se presenta disponible para la venta (consolida en una sola línea)</t>
  </si>
  <si>
    <t>4T20 (3) (5)</t>
  </si>
  <si>
    <t>2020 (3) (5)</t>
  </si>
  <si>
    <t>4T21 (3) (5)</t>
  </si>
  <si>
    <t>2021 (3) (5)</t>
  </si>
  <si>
    <t>Anticipos de efectivo y préstamos concedidos a terceros, clasificados como actividades de inversión</t>
  </si>
  <si>
    <t>1T22
(NIIF 16) (5)</t>
  </si>
  <si>
    <t>1T21
(NIIF 16) (2) (5)</t>
  </si>
  <si>
    <t>1T22 (3) (5)</t>
  </si>
  <si>
    <t>1T21 (3) (5)</t>
  </si>
  <si>
    <t>1T22
(NIIF 16) (2) (5)</t>
  </si>
  <si>
    <t>3M22
(NIIF 16) (2)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</si>
</sst>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69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</cellStyleXfs>
  <cellXfs count="62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166" fontId="19" fillId="33" borderId="0" xfId="0" applyNumberFormat="1" applyFont="1" applyFill="1" applyBorder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Border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0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NumberFormat="1" applyFont="1" applyFill="1" applyBorder="1" applyAlignment="1">
      <alignment horizontal="right" vertical="center"/>
    </xf>
    <xf numFmtId="3" fontId="38" fillId="33" borderId="0" xfId="2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3" fontId="38" fillId="33" borderId="0" xfId="20" applyFont="1" applyFill="1" applyBorder="1" applyAlignment="1">
      <alignment horizontal="right" vertical="center"/>
    </xf>
    <xf numFmtId="0" fontId="41" fillId="50" borderId="0" xfId="0" applyFont="1" applyFill="1" applyBorder="1" applyAlignment="1">
      <alignment horizontal="left" wrapText="1"/>
    </xf>
    <xf numFmtId="0" fontId="41" fillId="50" borderId="0" xfId="0" applyFont="1" applyFill="1" applyBorder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0" fontId="41" fillId="50" borderId="0" xfId="0" applyFont="1" applyFill="1" applyBorder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69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flores/Configuraci&#243;n%20local/Archivos%20temporales%20de%20Internet/OLKB/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ORDERO/AppData/Local/Microsoft/Windows/Temporary%20Internet%20Files/Content.Outlook/KETX13TL/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BDatos"/>
      <sheetName val="Precios"/>
      <sheetName val="Período"/>
      <sheetName val="2 EE-RR2003"/>
      <sheetName val="PORTADA"/>
      <sheetName val="VAR"/>
      <sheetName val="Inicio Análisis Cuentas"/>
      <sheetName val="Sft SAP"/>
      <sheetName val="AC"/>
      <sheetName val="Hoja2"/>
      <sheetName val="PegarPresentacion"/>
      <sheetName val="Prensa II"/>
      <sheetName val="AT 2004 Reg"/>
      <sheetName val="Sch15 Guarantee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Tabla %"/>
      <sheetName val="PAGOSING MES"/>
      <sheetName val="Sensitivity"/>
      <sheetName val="IS"/>
      <sheetName val="D-REN02"/>
      <sheetName val="174"/>
      <sheetName val="C-CPIT2007"/>
      <sheetName val="23.210902"/>
      <sheetName val="Hoja1"/>
      <sheetName val="PopCache_Sheet1"/>
      <sheetName val="CERRILLOS EXENTO"/>
      <sheetName val="Inputs"/>
      <sheetName val="A-RLI2005"/>
      <sheetName val="3890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85"/>
  <sheetViews>
    <sheetView tabSelected="1" topLeftCell="B1" zoomScaleNormal="100" workbookViewId="0">
      <pane xSplit="2" topLeftCell="AC1" activePane="topRight" state="frozen"/>
      <selection activeCell="B175" sqref="B175"/>
      <selection pane="topRight" activeCell="B1" sqref="B1:C1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44" width="12.5703125" style="1" customWidth="1"/>
    <col min="45" max="16384" width="11.42578125" style="1"/>
  </cols>
  <sheetData>
    <row r="1" spans="1:44">
      <c r="B1" s="60"/>
      <c r="C1" s="60"/>
      <c r="D1" s="57"/>
      <c r="E1" s="57"/>
      <c r="F1" s="57"/>
      <c r="G1" s="57"/>
      <c r="I1" s="1" t="s">
        <v>0</v>
      </c>
    </row>
    <row r="2" spans="1:44" ht="12.95" customHeight="1">
      <c r="B2" s="56"/>
      <c r="C2" s="56"/>
    </row>
    <row r="3" spans="1:44" ht="15" customHeight="1">
      <c r="A3" s="61" t="s">
        <v>127</v>
      </c>
      <c r="B3" s="6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38.25" customHeight="1">
      <c r="B4" s="30" t="s">
        <v>35</v>
      </c>
      <c r="C4" s="30" t="s">
        <v>36</v>
      </c>
      <c r="D4" s="30" t="s">
        <v>151</v>
      </c>
      <c r="E4" s="30" t="s">
        <v>152</v>
      </c>
      <c r="F4" s="30" t="s">
        <v>153</v>
      </c>
      <c r="G4" s="30" t="s">
        <v>154</v>
      </c>
      <c r="H4" s="30" t="s">
        <v>155</v>
      </c>
      <c r="I4" s="30" t="s">
        <v>156</v>
      </c>
      <c r="J4" s="30" t="s">
        <v>157</v>
      </c>
      <c r="K4" s="30" t="s">
        <v>158</v>
      </c>
      <c r="L4" s="30" t="s">
        <v>159</v>
      </c>
      <c r="M4" s="30" t="s">
        <v>160</v>
      </c>
      <c r="N4" s="30" t="s">
        <v>161</v>
      </c>
      <c r="O4" s="30" t="s">
        <v>162</v>
      </c>
      <c r="P4" s="30" t="s">
        <v>163</v>
      </c>
      <c r="Q4" s="30" t="s">
        <v>164</v>
      </c>
      <c r="R4" s="30" t="s">
        <v>165</v>
      </c>
      <c r="S4" s="30" t="s">
        <v>166</v>
      </c>
      <c r="T4" s="30" t="s">
        <v>167</v>
      </c>
      <c r="U4" s="30" t="s">
        <v>168</v>
      </c>
      <c r="V4" s="30" t="s">
        <v>169</v>
      </c>
      <c r="W4" s="30" t="s">
        <v>170</v>
      </c>
      <c r="X4" s="30" t="s">
        <v>195</v>
      </c>
      <c r="Y4" s="30" t="s">
        <v>196</v>
      </c>
      <c r="Z4" s="30" t="s">
        <v>198</v>
      </c>
      <c r="AA4" s="30" t="s">
        <v>199</v>
      </c>
      <c r="AB4" s="30" t="s">
        <v>202</v>
      </c>
      <c r="AC4" s="30" t="s">
        <v>203</v>
      </c>
      <c r="AD4" s="30" t="s">
        <v>204</v>
      </c>
      <c r="AE4" s="30" t="s">
        <v>205</v>
      </c>
      <c r="AF4" s="30" t="s">
        <v>206</v>
      </c>
      <c r="AG4" s="30" t="s">
        <v>207</v>
      </c>
      <c r="AH4" s="30" t="s">
        <v>213</v>
      </c>
      <c r="AI4" s="30" t="s">
        <v>217</v>
      </c>
      <c r="AJ4" s="30" t="s">
        <v>220</v>
      </c>
      <c r="AK4" s="30" t="s">
        <v>243</v>
      </c>
      <c r="AL4" s="30" t="s">
        <v>244</v>
      </c>
      <c r="AM4" s="30" t="s">
        <v>253</v>
      </c>
      <c r="AN4" s="30" t="s">
        <v>231</v>
      </c>
      <c r="AO4" s="30" t="s">
        <v>235</v>
      </c>
      <c r="AP4" s="30" t="s">
        <v>241</v>
      </c>
      <c r="AQ4" s="30" t="s">
        <v>242</v>
      </c>
      <c r="AR4" s="30" t="s">
        <v>252</v>
      </c>
    </row>
    <row r="5" spans="1:44" ht="6.75" customHeight="1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s="4" customFormat="1">
      <c r="B6" s="4" t="s">
        <v>11</v>
      </c>
      <c r="C6" s="21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591864.88199999998</v>
      </c>
      <c r="AO6" s="2">
        <v>649934.18299999996</v>
      </c>
      <c r="AP6" s="2">
        <v>695610.86600000004</v>
      </c>
      <c r="AQ6" s="2">
        <v>2472377.8530000001</v>
      </c>
      <c r="AR6" s="2">
        <v>665229.92200000002</v>
      </c>
    </row>
    <row r="7" spans="1:44" s="4" customFormat="1" ht="12.75" thickBot="1">
      <c r="B7" s="4" t="s">
        <v>12</v>
      </c>
      <c r="C7" s="21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-413904.18099999998</v>
      </c>
      <c r="AO7" s="2">
        <v>-459311.38</v>
      </c>
      <c r="AP7" s="2">
        <v>-499127.90500000003</v>
      </c>
      <c r="AQ7" s="2">
        <v>-1751647.287</v>
      </c>
      <c r="AR7" s="2">
        <v>-470037.45299999998</v>
      </c>
    </row>
    <row r="8" spans="1:44" s="4" customFormat="1">
      <c r="B8" s="16" t="s">
        <v>13</v>
      </c>
      <c r="C8" s="22" t="s">
        <v>37</v>
      </c>
      <c r="D8" s="17">
        <v>143096.44200000004</v>
      </c>
      <c r="E8" s="17">
        <v>144945.734</v>
      </c>
      <c r="F8" s="17">
        <v>145204.59899999999</v>
      </c>
      <c r="G8" s="17">
        <v>162154.38299999997</v>
      </c>
      <c r="H8" s="17">
        <v>595401.15800000005</v>
      </c>
      <c r="I8" s="17">
        <v>155770.97999999998</v>
      </c>
      <c r="J8" s="17">
        <v>158406.32400000002</v>
      </c>
      <c r="K8" s="17">
        <v>164051.61800000002</v>
      </c>
      <c r="L8" s="17">
        <v>163542.43000000005</v>
      </c>
      <c r="M8" s="17">
        <v>610544.14399999985</v>
      </c>
      <c r="N8" s="17">
        <v>155719.20900000003</v>
      </c>
      <c r="O8" s="17">
        <v>154492.98899999994</v>
      </c>
      <c r="P8" s="17">
        <v>158064.13799999998</v>
      </c>
      <c r="Q8" s="17">
        <v>169181.86800000002</v>
      </c>
      <c r="R8" s="17">
        <v>637458.20400000014</v>
      </c>
      <c r="S8" s="17">
        <v>161259.86100000003</v>
      </c>
      <c r="T8" s="17">
        <v>158004.96199999994</v>
      </c>
      <c r="U8" s="17">
        <v>165106.22599999997</v>
      </c>
      <c r="V8" s="17">
        <v>169421.45</v>
      </c>
      <c r="W8" s="17">
        <v>653792.49900000007</v>
      </c>
      <c r="X8" s="17">
        <v>166216.39800000004</v>
      </c>
      <c r="Y8" s="17">
        <v>166216.39800000004</v>
      </c>
      <c r="Z8" s="17">
        <v>163748.83199999994</v>
      </c>
      <c r="AA8" s="17">
        <v>163748.83199999994</v>
      </c>
      <c r="AB8" s="17">
        <v>172461.19199999998</v>
      </c>
      <c r="AC8" s="17">
        <v>172461.19199999998</v>
      </c>
      <c r="AD8" s="17">
        <v>179439.27999999997</v>
      </c>
      <c r="AE8" s="17">
        <v>179439.27999999997</v>
      </c>
      <c r="AF8" s="17">
        <v>681865.70200000005</v>
      </c>
      <c r="AG8" s="17">
        <v>681865.70200000005</v>
      </c>
      <c r="AH8" s="17">
        <v>179544.41899999999</v>
      </c>
      <c r="AI8" s="17">
        <v>153840.37900000002</v>
      </c>
      <c r="AJ8" s="17">
        <v>168275.32900000003</v>
      </c>
      <c r="AK8" s="17">
        <v>180653.41400000005</v>
      </c>
      <c r="AL8" s="17">
        <v>667238.72699999972</v>
      </c>
      <c r="AM8" s="17">
        <v>168035.03400000004</v>
      </c>
      <c r="AN8" s="17">
        <v>177960.701</v>
      </c>
      <c r="AO8" s="17">
        <v>190622.80299999996</v>
      </c>
      <c r="AP8" s="17">
        <v>196482.96100000001</v>
      </c>
      <c r="AQ8" s="17">
        <v>720730.56600000011</v>
      </c>
      <c r="AR8" s="17">
        <v>195192.46900000004</v>
      </c>
    </row>
    <row r="9" spans="1:44" s="8" customFormat="1">
      <c r="B9" s="9" t="s">
        <v>14</v>
      </c>
      <c r="C9" s="25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0.30067791891731127</v>
      </c>
      <c r="AO9" s="10">
        <v>0.29329554897407201</v>
      </c>
      <c r="AP9" s="10">
        <v>0.28246102900871017</v>
      </c>
      <c r="AQ9" s="10">
        <v>0.29151311363085569</v>
      </c>
      <c r="AR9" s="10">
        <v>0.29342106021502751</v>
      </c>
    </row>
    <row r="10" spans="1:44" s="4" customFormat="1">
      <c r="B10" s="11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4" customFormat="1" ht="12.75" thickBot="1">
      <c r="B11" s="4" t="s">
        <v>15</v>
      </c>
      <c r="C11" s="21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-7320.5730000000003</v>
      </c>
      <c r="AO11" s="2">
        <v>-8346.8330000000005</v>
      </c>
      <c r="AP11" s="2">
        <v>-8777.6560000000009</v>
      </c>
      <c r="AQ11" s="2">
        <v>-31430.985000000001</v>
      </c>
      <c r="AR11" s="2">
        <v>-9380.1990000000005</v>
      </c>
    </row>
    <row r="12" spans="1:44" s="11" customFormat="1">
      <c r="B12" s="16" t="s">
        <v>16</v>
      </c>
      <c r="C12" s="22" t="s">
        <v>37</v>
      </c>
      <c r="D12" s="17">
        <v>137840.81800000003</v>
      </c>
      <c r="E12" s="17">
        <v>140437.47699999998</v>
      </c>
      <c r="F12" s="17">
        <v>140254.79599999997</v>
      </c>
      <c r="G12" s="17">
        <v>156554.44199999998</v>
      </c>
      <c r="H12" s="17">
        <v>575087.53300000005</v>
      </c>
      <c r="I12" s="17">
        <v>150062.76199999999</v>
      </c>
      <c r="J12" s="17">
        <v>153192.36800000002</v>
      </c>
      <c r="K12" s="17">
        <v>158458.872</v>
      </c>
      <c r="L12" s="17">
        <v>157314.77000000005</v>
      </c>
      <c r="M12" s="17">
        <v>587801.5639999999</v>
      </c>
      <c r="N12" s="17">
        <v>149728.67900000003</v>
      </c>
      <c r="O12" s="17">
        <v>148647.95699999994</v>
      </c>
      <c r="P12" s="17">
        <v>151841.33099999998</v>
      </c>
      <c r="Q12" s="17">
        <v>162562.19200000001</v>
      </c>
      <c r="R12" s="17">
        <v>612780.1590000001</v>
      </c>
      <c r="S12" s="17">
        <v>154373.75900000002</v>
      </c>
      <c r="T12" s="17">
        <v>151308.43399999995</v>
      </c>
      <c r="U12" s="17">
        <v>158125.15799999997</v>
      </c>
      <c r="V12" s="17">
        <v>161596.92800000001</v>
      </c>
      <c r="W12" s="17">
        <v>625404.2790000001</v>
      </c>
      <c r="X12" s="17">
        <v>158578.58600000004</v>
      </c>
      <c r="Y12" s="17">
        <v>158578.58600000004</v>
      </c>
      <c r="Z12" s="17">
        <v>156483.74599999993</v>
      </c>
      <c r="AA12" s="17">
        <v>156483.74599999993</v>
      </c>
      <c r="AB12" s="17">
        <v>164178.35199999998</v>
      </c>
      <c r="AC12" s="17">
        <v>164178.35199999998</v>
      </c>
      <c r="AD12" s="17">
        <v>171289.83699999997</v>
      </c>
      <c r="AE12" s="17">
        <v>171289.83699999997</v>
      </c>
      <c r="AF12" s="17">
        <v>650530.52100000007</v>
      </c>
      <c r="AG12" s="17">
        <v>650530.52100000007</v>
      </c>
      <c r="AH12" s="17">
        <v>170940.016</v>
      </c>
      <c r="AI12" s="17">
        <v>145951.77200000003</v>
      </c>
      <c r="AJ12" s="17">
        <v>160788.72600000002</v>
      </c>
      <c r="AK12" s="17">
        <v>173536.34500000006</v>
      </c>
      <c r="AL12" s="17">
        <v>636462.6799999997</v>
      </c>
      <c r="AM12" s="17">
        <v>160789.82900000006</v>
      </c>
      <c r="AN12" s="17">
        <v>170640.128</v>
      </c>
      <c r="AO12" s="17">
        <v>182275.96999999994</v>
      </c>
      <c r="AP12" s="17">
        <v>187705.30500000002</v>
      </c>
      <c r="AQ12" s="17">
        <v>689299.58100000012</v>
      </c>
      <c r="AR12" s="17">
        <v>185812.27000000005</v>
      </c>
    </row>
    <row r="13" spans="1:44" s="8" customFormat="1">
      <c r="B13" s="9" t="s">
        <v>17</v>
      </c>
      <c r="C13" s="25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0.28830926312671479</v>
      </c>
      <c r="AO13" s="10">
        <v>0.28045296703527894</v>
      </c>
      <c r="AP13" s="10">
        <v>0.2698423992128956</v>
      </c>
      <c r="AQ13" s="10">
        <v>0.27880025707381229</v>
      </c>
      <c r="AR13" s="10">
        <v>0.27932037308448077</v>
      </c>
    </row>
    <row r="14" spans="1:44" s="11" customFormat="1">
      <c r="B14" s="12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4" customFormat="1">
      <c r="B15" s="4" t="s">
        <v>18</v>
      </c>
      <c r="C15" s="21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-116622.655</v>
      </c>
      <c r="AO15" s="2">
        <v>-118676.37400000001</v>
      </c>
      <c r="AP15" s="2">
        <v>-126298.973</v>
      </c>
      <c r="AQ15" s="2">
        <v>-463519.82199999999</v>
      </c>
      <c r="AR15" s="2">
        <v>-120541.713</v>
      </c>
    </row>
    <row r="16" spans="1:44" s="12" customFormat="1">
      <c r="B16" s="12" t="s">
        <v>19</v>
      </c>
      <c r="C16" s="21" t="s">
        <v>37</v>
      </c>
      <c r="D16" s="18">
        <v>27744.916000000027</v>
      </c>
      <c r="E16" s="18">
        <v>26201.219999999987</v>
      </c>
      <c r="F16" s="18">
        <v>24146.011999999959</v>
      </c>
      <c r="G16" s="18">
        <v>35854.519</v>
      </c>
      <c r="H16" s="18">
        <v>113946.66700000007</v>
      </c>
      <c r="I16" s="18">
        <v>32182.579999999987</v>
      </c>
      <c r="J16" s="18">
        <v>29679.921000000031</v>
      </c>
      <c r="K16" s="18">
        <v>35145.159000000014</v>
      </c>
      <c r="L16" s="18">
        <v>38171.226000000053</v>
      </c>
      <c r="M16" s="18">
        <v>131130.52299999987</v>
      </c>
      <c r="N16" s="18">
        <v>33784.62900000003</v>
      </c>
      <c r="O16" s="18">
        <v>30658.24699999993</v>
      </c>
      <c r="P16" s="18">
        <v>34972.962999999974</v>
      </c>
      <c r="Q16" s="18">
        <v>42620.082999999999</v>
      </c>
      <c r="R16" s="18">
        <v>142035.92200000008</v>
      </c>
      <c r="S16" s="18">
        <v>36587.499000000011</v>
      </c>
      <c r="T16" s="18">
        <v>32862.613999999958</v>
      </c>
      <c r="U16" s="18">
        <v>40035.768999999957</v>
      </c>
      <c r="V16" s="18">
        <v>43016.485000000015</v>
      </c>
      <c r="W16" s="18">
        <v>152502.36700000009</v>
      </c>
      <c r="X16" s="18">
        <v>37831.082405000037</v>
      </c>
      <c r="Y16" s="18">
        <v>47135.170000000042</v>
      </c>
      <c r="Z16" s="18">
        <v>33191.74859499991</v>
      </c>
      <c r="AA16" s="18">
        <v>42513.12299999992</v>
      </c>
      <c r="AB16" s="18">
        <v>43074.770999999979</v>
      </c>
      <c r="AC16" s="18">
        <v>52470.591999999975</v>
      </c>
      <c r="AD16" s="18">
        <v>46355.128999999957</v>
      </c>
      <c r="AE16" s="18">
        <v>55896.135999999969</v>
      </c>
      <c r="AF16" s="18">
        <v>160452.73100000003</v>
      </c>
      <c r="AG16" s="18">
        <v>198015.02100000001</v>
      </c>
      <c r="AH16" s="18">
        <v>53913.803</v>
      </c>
      <c r="AI16" s="18">
        <v>23047.703000000038</v>
      </c>
      <c r="AJ16" s="18">
        <v>48524.777000000031</v>
      </c>
      <c r="AK16" s="18">
        <v>57621.731000000073</v>
      </c>
      <c r="AL16" s="18">
        <v>180010.95899999968</v>
      </c>
      <c r="AM16" s="59">
        <v>50524.476000000053</v>
      </c>
      <c r="AN16" s="59">
        <v>54017.472999999998</v>
      </c>
      <c r="AO16" s="59">
        <v>63599.595999999932</v>
      </c>
      <c r="AP16" s="59">
        <v>61406.332000000024</v>
      </c>
      <c r="AQ16" s="59">
        <v>225779.75900000014</v>
      </c>
      <c r="AR16" s="59">
        <v>65270.557000000044</v>
      </c>
    </row>
    <row r="17" spans="2:44" s="8" customFormat="1">
      <c r="B17" s="9" t="s">
        <v>20</v>
      </c>
      <c r="C17" s="25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9.1266562086716269E-2</v>
      </c>
      <c r="AO17" s="10">
        <v>9.7855440848538866E-2</v>
      </c>
      <c r="AP17" s="10">
        <v>8.8276844140039668E-2</v>
      </c>
      <c r="AQ17" s="10">
        <v>9.1320895277409733E-2</v>
      </c>
      <c r="AR17" s="10">
        <v>9.8117289739110741E-2</v>
      </c>
    </row>
    <row r="18" spans="2:44" s="4" customFormat="1">
      <c r="B18" s="4" t="s">
        <v>21</v>
      </c>
      <c r="C18" s="21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-20586.668000000001</v>
      </c>
      <c r="AO18" s="2">
        <v>-20562.53</v>
      </c>
      <c r="AP18" s="2">
        <v>-20300.831999999999</v>
      </c>
      <c r="AQ18" s="2">
        <v>-79829.206999999995</v>
      </c>
      <c r="AR18" s="2">
        <v>-20984.634999999998</v>
      </c>
    </row>
    <row r="19" spans="2:44" s="4" customFormat="1">
      <c r="B19" s="4" t="s">
        <v>22</v>
      </c>
      <c r="C19" s="21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1031.6369999999999</v>
      </c>
      <c r="AO19" s="2">
        <v>-1064.683</v>
      </c>
      <c r="AP19" s="2">
        <v>-1242.4559999999999</v>
      </c>
      <c r="AQ19" s="2">
        <v>-14716.552</v>
      </c>
      <c r="AR19" s="2">
        <v>18078.189999999999</v>
      </c>
    </row>
    <row r="20" spans="2:44" s="4" customFormat="1">
      <c r="B20" s="4" t="s">
        <v>23</v>
      </c>
      <c r="C20" s="21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80.644000000000005</v>
      </c>
      <c r="AO20" s="2">
        <v>326.00599999999997</v>
      </c>
      <c r="AP20" s="2">
        <v>696.803</v>
      </c>
      <c r="AQ20" s="2">
        <v>1641.7159999999999</v>
      </c>
      <c r="AR20" s="2">
        <v>1926.644</v>
      </c>
    </row>
    <row r="21" spans="2:44" s="4" customFormat="1">
      <c r="B21" s="4" t="s">
        <v>24</v>
      </c>
      <c r="C21" s="21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-11663.967000000001</v>
      </c>
      <c r="AO21" s="2">
        <v>-11676.013999999999</v>
      </c>
      <c r="AP21" s="2">
        <v>-12490.119000000001</v>
      </c>
      <c r="AQ21" s="2">
        <v>-47889.428999999996</v>
      </c>
      <c r="AR21" s="2">
        <v>-12436.923000000001</v>
      </c>
    </row>
    <row r="22" spans="2:44" s="4" customFormat="1" ht="24">
      <c r="B22" s="4" t="s">
        <v>25</v>
      </c>
      <c r="C22" s="21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</row>
    <row r="23" spans="2:44" s="4" customFormat="1">
      <c r="B23" s="4" t="s">
        <v>26</v>
      </c>
      <c r="C23" s="21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69.123999999999995</v>
      </c>
      <c r="AO23" s="2">
        <v>-65.745999999999995</v>
      </c>
      <c r="AP23" s="2">
        <v>156.55199999999999</v>
      </c>
      <c r="AQ23" s="2">
        <v>142.626</v>
      </c>
      <c r="AR23" s="2">
        <v>-56.697000000000003</v>
      </c>
    </row>
    <row r="24" spans="2:44" s="4" customFormat="1">
      <c r="B24" s="4" t="s">
        <v>27</v>
      </c>
      <c r="C24" s="21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-4092.0810000000001</v>
      </c>
      <c r="AO24" s="2">
        <v>-5510.7759999999998</v>
      </c>
      <c r="AP24" s="2">
        <v>-12999.834000000001</v>
      </c>
      <c r="AQ24" s="2">
        <v>-28737.823</v>
      </c>
      <c r="AR24" s="2">
        <v>-10549.727999999999</v>
      </c>
    </row>
    <row r="25" spans="2:44" s="12" customFormat="1" ht="12.75" thickBot="1">
      <c r="B25" s="12" t="s">
        <v>28</v>
      </c>
      <c r="C25" s="21" t="s">
        <v>37</v>
      </c>
      <c r="D25" s="18">
        <v>-23979.871000000003</v>
      </c>
      <c r="E25" s="18">
        <v>-31769.471000000005</v>
      </c>
      <c r="F25" s="18">
        <v>-46734.067000000003</v>
      </c>
      <c r="G25" s="18">
        <v>-30663.708000000002</v>
      </c>
      <c r="H25" s="18">
        <v>-133147.11700000003</v>
      </c>
      <c r="I25" s="18">
        <v>-6826.1850000000031</v>
      </c>
      <c r="J25" s="18">
        <v>-19762.357999999997</v>
      </c>
      <c r="K25" s="18">
        <v>-21209.837</v>
      </c>
      <c r="L25" s="18">
        <v>-26904.941000000003</v>
      </c>
      <c r="M25" s="18">
        <v>-73577.766000000003</v>
      </c>
      <c r="N25" s="18">
        <f>SUM(N20:N24)</f>
        <v>-17272.133000000002</v>
      </c>
      <c r="O25" s="18">
        <v>-22295.73</v>
      </c>
      <c r="P25" s="18">
        <f>SUM(P20:P24)</f>
        <v>-16875.805</v>
      </c>
      <c r="Q25" s="18">
        <v>-12557.172999999999</v>
      </c>
      <c r="R25" s="18">
        <v>-69000.841</v>
      </c>
      <c r="S25" s="18">
        <f t="shared" ref="S25:Y25" si="0">SUM(S20:S24)</f>
        <v>-21875.718999999997</v>
      </c>
      <c r="T25" s="18">
        <f t="shared" si="0"/>
        <v>-21347.848999999998</v>
      </c>
      <c r="U25" s="18">
        <f t="shared" si="0"/>
        <v>-16057.102999999999</v>
      </c>
      <c r="V25" s="18">
        <f t="shared" si="0"/>
        <v>-15744.949000000001</v>
      </c>
      <c r="W25" s="18">
        <f t="shared" si="0"/>
        <v>-75025.62</v>
      </c>
      <c r="X25" s="18">
        <f t="shared" si="0"/>
        <v>-10592.788</v>
      </c>
      <c r="Y25" s="18">
        <f t="shared" si="0"/>
        <v>-12527.794</v>
      </c>
      <c r="Z25" s="18">
        <v>-19210.415999999997</v>
      </c>
      <c r="AA25" s="18">
        <v>-27216.853999999999</v>
      </c>
      <c r="AB25" s="18">
        <v>-15875.324999999999</v>
      </c>
      <c r="AC25" s="18">
        <v>-17128.349999999999</v>
      </c>
      <c r="AD25" s="18">
        <v>-22294.322999999997</v>
      </c>
      <c r="AE25" s="18">
        <v>-22783.02</v>
      </c>
      <c r="AF25" s="18">
        <v>-68387.391000000003</v>
      </c>
      <c r="AG25" s="18">
        <v>-71988.373000000007</v>
      </c>
      <c r="AH25" s="18">
        <v>-17008.109</v>
      </c>
      <c r="AI25" s="18">
        <v>-14111.239</v>
      </c>
      <c r="AJ25" s="18">
        <f>SUM(AJ20:AJ24)</f>
        <v>-12506.087000000001</v>
      </c>
      <c r="AK25" s="18">
        <f>SUM(AK20:AK24)</f>
        <v>-19821.868000000002</v>
      </c>
      <c r="AL25" s="18">
        <f>SUM(AL20:AL24)</f>
        <v>-60843.618000000009</v>
      </c>
      <c r="AM25" s="18">
        <f>SUM(AM20:AM24)</f>
        <v>-18345.57</v>
      </c>
      <c r="AN25" s="18">
        <f t="shared" ref="AN25:AO25" si="1">SUM(AN20:AN24)</f>
        <v>-15571.948</v>
      </c>
      <c r="AO25" s="18">
        <f t="shared" si="1"/>
        <v>-16923.699999999997</v>
      </c>
      <c r="AP25" s="18">
        <f t="shared" ref="AP25:AQ25" si="2">SUM(AP20:AP24)</f>
        <v>-24564.745000000003</v>
      </c>
      <c r="AQ25" s="18">
        <f t="shared" si="2"/>
        <v>-74767.521999999997</v>
      </c>
      <c r="AR25" s="18">
        <f t="shared" ref="AR25" si="3">SUM(AR20:AR24)</f>
        <v>-21107.817999999999</v>
      </c>
    </row>
    <row r="26" spans="2:44" s="11" customFormat="1">
      <c r="B26" s="16" t="s">
        <v>29</v>
      </c>
      <c r="C26" s="26" t="s">
        <v>37</v>
      </c>
      <c r="D26" s="19">
        <v>-11033.637999999975</v>
      </c>
      <c r="E26" s="19">
        <v>-22052.706000000017</v>
      </c>
      <c r="F26" s="19">
        <v>-27303.378000000044</v>
      </c>
      <c r="G26" s="19">
        <v>-7659.9380000000019</v>
      </c>
      <c r="H26" s="19">
        <v>-68049.659999999916</v>
      </c>
      <c r="I26" s="19">
        <v>10908.415999999983</v>
      </c>
      <c r="J26" s="19">
        <v>-5975.7449999999662</v>
      </c>
      <c r="K26" s="19">
        <v>-1371.5779999999868</v>
      </c>
      <c r="L26" s="19">
        <v>-575.67799999994895</v>
      </c>
      <c r="M26" s="19">
        <v>2362.3359999998793</v>
      </c>
      <c r="N26" s="19">
        <v>4396.036000000031</v>
      </c>
      <c r="O26" s="19">
        <v>-3779.5150000000704</v>
      </c>
      <c r="P26" s="19">
        <v>6934.9099999999744</v>
      </c>
      <c r="Q26" s="19">
        <v>20831.154000000002</v>
      </c>
      <c r="R26" s="19">
        <v>28382.585000000079</v>
      </c>
      <c r="S26" s="19">
        <v>-5118.3349999999864</v>
      </c>
      <c r="T26" s="19">
        <v>-1723.8380000000416</v>
      </c>
      <c r="U26" s="19">
        <v>10407.31399999996</v>
      </c>
      <c r="V26" s="19">
        <v>13311.085000000015</v>
      </c>
      <c r="W26" s="19">
        <v>16876.22600000009</v>
      </c>
      <c r="X26" s="19">
        <v>14861.628405000036</v>
      </c>
      <c r="Y26" s="19">
        <v>13347.852000000043</v>
      </c>
      <c r="Z26" s="19">
        <v>1053.5175949999139</v>
      </c>
      <c r="AA26" s="19">
        <v>1448.379999999921</v>
      </c>
      <c r="AB26" s="19">
        <v>14499.597999999978</v>
      </c>
      <c r="AC26" s="19">
        <v>13761.790999999976</v>
      </c>
      <c r="AD26" s="19">
        <v>11161.923999999963</v>
      </c>
      <c r="AE26" s="19">
        <v>11241.243999999966</v>
      </c>
      <c r="AF26" s="19">
        <v>41576.668000000034</v>
      </c>
      <c r="AG26" s="19">
        <v>39799.267000000007</v>
      </c>
      <c r="AH26" s="19">
        <v>7747.5580000000009</v>
      </c>
      <c r="AI26" s="19">
        <v>-10429.700999999963</v>
      </c>
      <c r="AJ26" s="19">
        <v>14168.131000000027</v>
      </c>
      <c r="AK26" s="19">
        <v>14391.870000000068</v>
      </c>
      <c r="AL26" s="19">
        <v>28164.104999999676</v>
      </c>
      <c r="AM26" s="19">
        <v>-1404.9909999999509</v>
      </c>
      <c r="AN26" s="19">
        <v>18890.493999999995</v>
      </c>
      <c r="AO26" s="19">
        <v>25048.682999999932</v>
      </c>
      <c r="AP26" s="19">
        <v>15298.299000000025</v>
      </c>
      <c r="AQ26" s="19">
        <v>56466.478000000119</v>
      </c>
      <c r="AR26" s="19">
        <v>41256.294000000053</v>
      </c>
    </row>
    <row r="27" spans="2:44" s="4" customFormat="1">
      <c r="B27" s="4" t="s">
        <v>30</v>
      </c>
      <c r="C27" s="20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219.221</v>
      </c>
      <c r="AO27" s="2">
        <v>-2477.223</v>
      </c>
      <c r="AP27" s="2">
        <v>10648.001</v>
      </c>
      <c r="AQ27" s="2">
        <v>13398.79</v>
      </c>
      <c r="AR27" s="2">
        <v>8009.8969999999999</v>
      </c>
    </row>
    <row r="28" spans="2:44" s="12" customFormat="1">
      <c r="B28" s="12" t="s">
        <v>31</v>
      </c>
      <c r="C28" s="20" t="s">
        <v>37</v>
      </c>
      <c r="D28" s="18">
        <v>-9645.7409999999763</v>
      </c>
      <c r="E28" s="18">
        <v>-12378.295000000016</v>
      </c>
      <c r="F28" s="18">
        <v>-17216.411000000044</v>
      </c>
      <c r="G28" s="18">
        <v>2004.0399999999972</v>
      </c>
      <c r="H28" s="18">
        <v>-37236.406999999919</v>
      </c>
      <c r="I28" s="18">
        <v>11479.013999999983</v>
      </c>
      <c r="J28" s="18">
        <v>-1145.4729999999663</v>
      </c>
      <c r="K28" s="18">
        <v>475.85000000001332</v>
      </c>
      <c r="L28" s="18">
        <v>1585.0550000000512</v>
      </c>
      <c r="M28" s="18">
        <v>10928.646999999879</v>
      </c>
      <c r="N28" s="18">
        <v>4497.7530000000306</v>
      </c>
      <c r="O28" s="18">
        <v>718.17499999992924</v>
      </c>
      <c r="P28" s="18">
        <v>3538.0919999999742</v>
      </c>
      <c r="Q28" s="18">
        <v>17544.722000000002</v>
      </c>
      <c r="R28" s="18">
        <v>26298.742000000078</v>
      </c>
      <c r="S28" s="18">
        <v>75.406000000013591</v>
      </c>
      <c r="T28" s="18">
        <v>14880.925999999958</v>
      </c>
      <c r="U28" s="18">
        <v>7401.7099999999609</v>
      </c>
      <c r="V28" s="18">
        <v>10854.608000000015</v>
      </c>
      <c r="W28" s="18">
        <v>33212.650000000089</v>
      </c>
      <c r="X28" s="18">
        <v>9253.6274050000357</v>
      </c>
      <c r="Y28" s="18">
        <v>7739.8510000000424</v>
      </c>
      <c r="Z28" s="18">
        <v>5711.3415949999135</v>
      </c>
      <c r="AA28" s="18">
        <v>6106.2039999999206</v>
      </c>
      <c r="AB28" s="18">
        <v>11035.535999999978</v>
      </c>
      <c r="AC28" s="18">
        <v>10297.728999999976</v>
      </c>
      <c r="AD28" s="18">
        <v>10360.584999999963</v>
      </c>
      <c r="AE28" s="18">
        <v>10439.904999999966</v>
      </c>
      <c r="AF28" s="18">
        <v>36361.090000000033</v>
      </c>
      <c r="AG28" s="18">
        <v>34583.689000000006</v>
      </c>
      <c r="AH28" s="18">
        <v>6901.2300000000014</v>
      </c>
      <c r="AI28" s="18">
        <v>-6543.8029999999626</v>
      </c>
      <c r="AJ28" s="18">
        <v>9511.5820000000276</v>
      </c>
      <c r="AK28" s="18">
        <v>15671.011000000068</v>
      </c>
      <c r="AL28" s="18">
        <v>25820.159999999676</v>
      </c>
      <c r="AM28" s="18">
        <v>3923.0470000000487</v>
      </c>
      <c r="AN28" s="18">
        <v>19109.714999999997</v>
      </c>
      <c r="AO28" s="18">
        <v>22571.459999999934</v>
      </c>
      <c r="AP28" s="18">
        <v>25946.300000000025</v>
      </c>
      <c r="AQ28" s="18">
        <v>69865.268000000127</v>
      </c>
      <c r="AR28" s="18">
        <v>49266.19100000005</v>
      </c>
    </row>
    <row r="29" spans="2:44" s="12" customFormat="1" ht="12.75" thickBot="1">
      <c r="B29" s="12" t="s">
        <v>32</v>
      </c>
      <c r="C29" s="20" t="s">
        <v>37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-184.89500000000001</v>
      </c>
      <c r="M29" s="18">
        <v>1280.904</v>
      </c>
      <c r="N29" s="18">
        <v>503.05900000000003</v>
      </c>
      <c r="O29" s="18">
        <v>-120.474</v>
      </c>
      <c r="P29" s="18">
        <v>160.143</v>
      </c>
      <c r="Q29" s="18">
        <v>795.64599999999996</v>
      </c>
      <c r="R29" s="18">
        <v>1338.374</v>
      </c>
      <c r="S29" s="18">
        <v>389.63400000000001</v>
      </c>
      <c r="T29" s="18">
        <v>-569.10400000000004</v>
      </c>
      <c r="U29" s="18">
        <v>0</v>
      </c>
      <c r="V29" s="18">
        <v>0</v>
      </c>
      <c r="W29" s="18">
        <v>-179.47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4287.6459999999997</v>
      </c>
      <c r="AL29" s="18">
        <v>4007.5059999999999</v>
      </c>
      <c r="AM29" s="18">
        <v>1120.2760000000001</v>
      </c>
      <c r="AN29" s="18">
        <v>0</v>
      </c>
      <c r="AO29" s="18">
        <v>0</v>
      </c>
      <c r="AP29" s="18">
        <v>3035.8539999999998</v>
      </c>
      <c r="AQ29" s="18">
        <v>5841.384</v>
      </c>
      <c r="AR29" s="18">
        <v>535.08000000000004</v>
      </c>
    </row>
    <row r="30" spans="2:44" s="11" customFormat="1">
      <c r="B30" s="16" t="s">
        <v>33</v>
      </c>
      <c r="C30" s="26" t="s">
        <v>37</v>
      </c>
      <c r="D30" s="19">
        <v>-9645.7409999999763</v>
      </c>
      <c r="E30" s="19">
        <v>-12378.295000000016</v>
      </c>
      <c r="F30" s="19">
        <v>-17216.411000000044</v>
      </c>
      <c r="G30" s="19">
        <v>2004.0399999999972</v>
      </c>
      <c r="H30" s="19">
        <v>-37236.406999999919</v>
      </c>
      <c r="I30" s="19">
        <v>11479.013999999983</v>
      </c>
      <c r="J30" s="19">
        <v>-1145.4729999999663</v>
      </c>
      <c r="K30" s="19">
        <v>475.85000000001332</v>
      </c>
      <c r="L30" s="19">
        <v>1400.1600000000512</v>
      </c>
      <c r="M30" s="19">
        <v>12209.550999999879</v>
      </c>
      <c r="N30" s="19">
        <v>5000.8120000000308</v>
      </c>
      <c r="O30" s="19">
        <v>597.70099999992919</v>
      </c>
      <c r="P30" s="19">
        <v>3698.2349999999742</v>
      </c>
      <c r="Q30" s="19">
        <v>18340.368000000002</v>
      </c>
      <c r="R30" s="19">
        <v>27637.116000000078</v>
      </c>
      <c r="S30" s="19">
        <v>465.04000000001361</v>
      </c>
      <c r="T30" s="19">
        <v>14311.821999999958</v>
      </c>
      <c r="U30" s="19">
        <v>7401.7099999999609</v>
      </c>
      <c r="V30" s="19">
        <v>10854.608000000015</v>
      </c>
      <c r="W30" s="19">
        <v>33033.180000000088</v>
      </c>
      <c r="X30" s="19">
        <v>9253.6274050000357</v>
      </c>
      <c r="Y30" s="19">
        <v>7739.8510000000424</v>
      </c>
      <c r="Z30" s="19">
        <v>5711.3415949999135</v>
      </c>
      <c r="AA30" s="19">
        <v>6106.2039999999206</v>
      </c>
      <c r="AB30" s="19">
        <v>11035.535999999978</v>
      </c>
      <c r="AC30" s="19">
        <v>10297.728999999976</v>
      </c>
      <c r="AD30" s="19">
        <v>10360.584999999963</v>
      </c>
      <c r="AE30" s="19">
        <v>10439.904999999966</v>
      </c>
      <c r="AF30" s="19">
        <v>36361.090000000033</v>
      </c>
      <c r="AG30" s="19">
        <v>34583.689000000006</v>
      </c>
      <c r="AH30" s="19">
        <v>6901.2300000000014</v>
      </c>
      <c r="AI30" s="19">
        <v>-6543.8029999999626</v>
      </c>
      <c r="AJ30" s="19">
        <v>9511.5820000000276</v>
      </c>
      <c r="AK30" s="19">
        <v>19958.657000000068</v>
      </c>
      <c r="AL30" s="19">
        <v>29827.665999999677</v>
      </c>
      <c r="AM30" s="19">
        <v>5043.3230000000485</v>
      </c>
      <c r="AN30" s="19">
        <v>19109.714999999997</v>
      </c>
      <c r="AO30" s="19">
        <v>22571.459999999934</v>
      </c>
      <c r="AP30" s="19">
        <v>28982.154000000024</v>
      </c>
      <c r="AQ30" s="19">
        <v>75706.652000000133</v>
      </c>
      <c r="AR30" s="19">
        <v>49801.271000000052</v>
      </c>
    </row>
    <row r="31" spans="2:4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4"/>
      <c r="AD31" s="4"/>
      <c r="AF31" s="4"/>
    </row>
    <row r="33" spans="1:44" ht="12.75" customHeight="1">
      <c r="A33" s="61" t="s">
        <v>128</v>
      </c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23.25" customHeight="1">
      <c r="B34" s="30" t="s">
        <v>35</v>
      </c>
      <c r="C34" s="30" t="s">
        <v>36</v>
      </c>
      <c r="D34" s="30" t="s">
        <v>10</v>
      </c>
      <c r="E34" s="30" t="s">
        <v>9</v>
      </c>
      <c r="F34" s="30" t="s">
        <v>8</v>
      </c>
      <c r="G34" s="30" t="s">
        <v>2</v>
      </c>
      <c r="H34" s="30" t="s">
        <v>4</v>
      </c>
      <c r="I34" s="30" t="s">
        <v>7</v>
      </c>
      <c r="J34" s="30" t="s">
        <v>6</v>
      </c>
      <c r="K34" s="30" t="s">
        <v>5</v>
      </c>
      <c r="L34" s="30" t="s">
        <v>1</v>
      </c>
      <c r="M34" s="30" t="s">
        <v>3</v>
      </c>
      <c r="N34" s="30" t="s">
        <v>132</v>
      </c>
      <c r="O34" s="30" t="s">
        <v>136</v>
      </c>
      <c r="P34" s="30" t="s">
        <v>137</v>
      </c>
      <c r="Q34" s="30" t="s">
        <v>138</v>
      </c>
      <c r="R34" s="30" t="s">
        <v>139</v>
      </c>
      <c r="S34" s="30" t="s">
        <v>141</v>
      </c>
      <c r="T34" s="30" t="s">
        <v>144</v>
      </c>
      <c r="U34" s="30" t="s">
        <v>145</v>
      </c>
      <c r="V34" s="30" t="s">
        <v>147</v>
      </c>
      <c r="W34" s="30" t="s">
        <v>148</v>
      </c>
      <c r="X34" s="30" t="s">
        <v>215</v>
      </c>
      <c r="Y34" s="30" t="s">
        <v>215</v>
      </c>
      <c r="Z34" s="30" t="s">
        <v>223</v>
      </c>
      <c r="AA34" s="30" t="s">
        <v>223</v>
      </c>
      <c r="AB34" s="30" t="s">
        <v>224</v>
      </c>
      <c r="AC34" s="30" t="s">
        <v>224</v>
      </c>
      <c r="AD34" s="30" t="s">
        <v>225</v>
      </c>
      <c r="AE34" s="30" t="s">
        <v>225</v>
      </c>
      <c r="AF34" s="30" t="s">
        <v>208</v>
      </c>
      <c r="AG34" s="30" t="s">
        <v>208</v>
      </c>
      <c r="AH34" s="30" t="s">
        <v>216</v>
      </c>
      <c r="AI34" s="30" t="s">
        <v>218</v>
      </c>
      <c r="AJ34" s="30" t="s">
        <v>222</v>
      </c>
      <c r="AK34" s="30" t="s">
        <v>247</v>
      </c>
      <c r="AL34" s="30" t="s">
        <v>248</v>
      </c>
      <c r="AM34" s="30" t="s">
        <v>255</v>
      </c>
      <c r="AN34" s="30" t="s">
        <v>232</v>
      </c>
      <c r="AO34" s="30" t="s">
        <v>236</v>
      </c>
      <c r="AP34" s="30" t="s">
        <v>249</v>
      </c>
      <c r="AQ34" s="30" t="s">
        <v>250</v>
      </c>
      <c r="AR34" s="30" t="s">
        <v>254</v>
      </c>
    </row>
    <row r="35" spans="1:44">
      <c r="B35" s="46" t="s">
        <v>34</v>
      </c>
    </row>
    <row r="36" spans="1:44">
      <c r="B36" s="1" t="s">
        <v>116</v>
      </c>
      <c r="C36" s="21" t="s">
        <v>37</v>
      </c>
      <c r="D36" s="48">
        <v>347508.62089600001</v>
      </c>
      <c r="E36" s="48">
        <v>342420.16438799998</v>
      </c>
      <c r="F36" s="48">
        <v>351633.40308299998</v>
      </c>
      <c r="G36" s="48">
        <v>384782.916639</v>
      </c>
      <c r="H36" s="48">
        <v>1426345.105006</v>
      </c>
      <c r="I36" s="48">
        <v>368913.37991199997</v>
      </c>
      <c r="J36" s="48">
        <v>364647.743831</v>
      </c>
      <c r="K36" s="48">
        <v>392719.21898399998</v>
      </c>
      <c r="L36" s="48">
        <v>415151.444227</v>
      </c>
      <c r="M36" s="48">
        <v>1541431.7869539999</v>
      </c>
      <c r="N36" s="48">
        <v>389635.95854800002</v>
      </c>
      <c r="O36" s="48">
        <v>377243.951443</v>
      </c>
      <c r="P36" s="48">
        <v>396683.64611600002</v>
      </c>
      <c r="Q36" s="48">
        <v>413588.689014</v>
      </c>
      <c r="R36" s="48">
        <v>1577152.2451210001</v>
      </c>
      <c r="S36" s="48">
        <v>401340.09669500001</v>
      </c>
      <c r="T36" s="48">
        <v>383382.87675200001</v>
      </c>
      <c r="U36" s="48">
        <v>400149.998792</v>
      </c>
      <c r="V36" s="48">
        <v>411840.31731200003</v>
      </c>
      <c r="W36" s="48">
        <v>1596713.2895510001</v>
      </c>
      <c r="X36" s="48">
        <v>398607.79946100002</v>
      </c>
      <c r="Y36" s="48">
        <v>398607.79946100002</v>
      </c>
      <c r="Z36" s="48">
        <v>381504.25474100001</v>
      </c>
      <c r="AA36" s="48">
        <v>381504.25474100001</v>
      </c>
      <c r="AB36" s="48">
        <v>399740.08936699998</v>
      </c>
      <c r="AC36" s="48">
        <v>399740.08936699998</v>
      </c>
      <c r="AD36" s="48">
        <v>405855.09048000001</v>
      </c>
      <c r="AE36" s="48">
        <v>405855.09048000001</v>
      </c>
      <c r="AF36" s="48">
        <v>1585707.2340490001</v>
      </c>
      <c r="AG36" s="48">
        <v>1585707.2340490001</v>
      </c>
      <c r="AH36" s="48">
        <v>415449.88542800001</v>
      </c>
      <c r="AI36" s="48">
        <v>345831.46675700002</v>
      </c>
      <c r="AJ36" s="48">
        <v>374778.45238700003</v>
      </c>
      <c r="AK36" s="48">
        <v>430598.37520000001</v>
      </c>
      <c r="AL36" s="48">
        <v>1566658.1797719998</v>
      </c>
      <c r="AM36" s="48">
        <v>394965.71293099999</v>
      </c>
      <c r="AN36" s="48">
        <v>402026.09462499997</v>
      </c>
      <c r="AO36" s="48">
        <v>446133.44134800002</v>
      </c>
      <c r="AP36" s="48">
        <v>489428.47767400002</v>
      </c>
      <c r="AQ36" s="48">
        <v>1732962.3610729999</v>
      </c>
      <c r="AR36" s="48">
        <v>462442.700105</v>
      </c>
    </row>
    <row r="37" spans="1:44">
      <c r="B37" s="1" t="s">
        <v>117</v>
      </c>
      <c r="C37" s="21" t="s">
        <v>37</v>
      </c>
      <c r="D37" s="48">
        <v>135817.754655</v>
      </c>
      <c r="E37" s="48">
        <v>140802.872439</v>
      </c>
      <c r="F37" s="48">
        <v>146682.346923</v>
      </c>
      <c r="G37" s="48">
        <v>149416.95479399999</v>
      </c>
      <c r="H37" s="48">
        <v>572719.92881099996</v>
      </c>
      <c r="I37" s="48">
        <v>138964.867745</v>
      </c>
      <c r="J37" s="48">
        <v>141065.751422</v>
      </c>
      <c r="K37" s="48">
        <v>145422.737127</v>
      </c>
      <c r="L37" s="48">
        <v>149959.49802299999</v>
      </c>
      <c r="M37" s="48">
        <v>575412.85431700002</v>
      </c>
      <c r="N37" s="48">
        <v>135055.97469100001</v>
      </c>
      <c r="O37" s="48">
        <v>139442.00998100001</v>
      </c>
      <c r="P37" s="48">
        <v>146099.72852199999</v>
      </c>
      <c r="Q37" s="48">
        <v>150546.916536</v>
      </c>
      <c r="R37" s="48">
        <v>571144.62973000004</v>
      </c>
      <c r="S37" s="48">
        <v>139060.716017</v>
      </c>
      <c r="T37" s="48">
        <v>144447.273051</v>
      </c>
      <c r="U37" s="48">
        <v>148204.94035700001</v>
      </c>
      <c r="V37" s="48">
        <v>151506.76645599998</v>
      </c>
      <c r="W37" s="48">
        <v>583219.69588100002</v>
      </c>
      <c r="X37" s="48">
        <v>141842.86701099999</v>
      </c>
      <c r="Y37" s="48">
        <v>141842.86701099999</v>
      </c>
      <c r="Z37" s="48">
        <v>148723.78442899999</v>
      </c>
      <c r="AA37" s="48">
        <v>148723.78442899999</v>
      </c>
      <c r="AB37" s="48">
        <v>152784.57614300001</v>
      </c>
      <c r="AC37" s="48">
        <v>152784.57614300001</v>
      </c>
      <c r="AD37" s="48">
        <v>148595.52482300001</v>
      </c>
      <c r="AE37" s="48">
        <v>148595.52482300001</v>
      </c>
      <c r="AF37" s="48">
        <v>591945.48886899999</v>
      </c>
      <c r="AG37" s="48">
        <v>591945.48886899999</v>
      </c>
      <c r="AH37" s="48">
        <v>158701.73967899999</v>
      </c>
      <c r="AI37" s="48">
        <v>147192.15123000002</v>
      </c>
      <c r="AJ37" s="48">
        <v>152515.39948600001</v>
      </c>
      <c r="AK37" s="48">
        <v>162401.792984</v>
      </c>
      <c r="AL37" s="48">
        <v>620811.08337899996</v>
      </c>
      <c r="AM37" s="48">
        <v>156119.105411</v>
      </c>
      <c r="AN37" s="48">
        <v>161060.35078899999</v>
      </c>
      <c r="AO37" s="48">
        <v>171440.817328</v>
      </c>
      <c r="AP37" s="48">
        <v>187059.04113900001</v>
      </c>
      <c r="AQ37" s="48">
        <v>675679.31466699997</v>
      </c>
      <c r="AR37" s="48">
        <v>187922.85269</v>
      </c>
    </row>
    <row r="38" spans="1:44">
      <c r="B38" s="1" t="s">
        <v>118</v>
      </c>
      <c r="C38" s="21" t="s">
        <v>37</v>
      </c>
      <c r="D38" s="48">
        <v>11321.625613</v>
      </c>
      <c r="E38" s="48">
        <v>11496.058387999999</v>
      </c>
      <c r="F38" s="48">
        <v>11481.097682</v>
      </c>
      <c r="G38" s="48">
        <v>12680.027461</v>
      </c>
      <c r="H38" s="48">
        <v>46978.809143999999</v>
      </c>
      <c r="I38" s="48">
        <v>12104.069885000001</v>
      </c>
      <c r="J38" s="48">
        <v>11790.543831999999</v>
      </c>
      <c r="K38" s="48">
        <v>12086.418653999999</v>
      </c>
      <c r="L38" s="48">
        <v>13124.056565000001</v>
      </c>
      <c r="M38" s="48">
        <v>49105.088936</v>
      </c>
      <c r="N38" s="48">
        <v>12507.448162999999</v>
      </c>
      <c r="O38" s="48">
        <v>11996.967056</v>
      </c>
      <c r="P38" s="48">
        <v>11983.253575999999</v>
      </c>
      <c r="Q38" s="48">
        <v>12901.204497999999</v>
      </c>
      <c r="R38" s="48">
        <v>49388.873292999997</v>
      </c>
      <c r="S38" s="48">
        <v>12371.382261000001</v>
      </c>
      <c r="T38" s="48">
        <v>12546.767526</v>
      </c>
      <c r="U38" s="48">
        <v>12484.528759000001</v>
      </c>
      <c r="V38" s="48">
        <v>13820.054801</v>
      </c>
      <c r="W38" s="48">
        <v>51222.733347000001</v>
      </c>
      <c r="X38" s="48">
        <v>13158.66685</v>
      </c>
      <c r="Y38" s="48">
        <v>13158.66685</v>
      </c>
      <c r="Z38" s="48">
        <v>13176.184509999999</v>
      </c>
      <c r="AA38" s="48">
        <v>13176.184509999999</v>
      </c>
      <c r="AB38" s="48">
        <v>13302.326389</v>
      </c>
      <c r="AC38" s="48">
        <v>13302.326389</v>
      </c>
      <c r="AD38" s="48">
        <v>12711.816145999999</v>
      </c>
      <c r="AE38" s="48">
        <v>12711.816145999999</v>
      </c>
      <c r="AF38" s="48">
        <v>52348.993895</v>
      </c>
      <c r="AG38" s="48">
        <v>52348.993895</v>
      </c>
      <c r="AH38" s="48">
        <v>12968.952670999999</v>
      </c>
      <c r="AI38" s="48">
        <v>10864.763134999999</v>
      </c>
      <c r="AJ38" s="48">
        <v>12593.219321</v>
      </c>
      <c r="AK38" s="48"/>
      <c r="AL38" s="48"/>
      <c r="AM38" s="48"/>
      <c r="AN38" s="48">
        <v>14227.867128</v>
      </c>
      <c r="AO38" s="48">
        <v>16255.195831999999</v>
      </c>
      <c r="AP38" s="48"/>
      <c r="AQ38" s="48"/>
      <c r="AR38" s="48"/>
    </row>
    <row r="39" spans="1:44">
      <c r="B39" s="1" t="s">
        <v>239</v>
      </c>
      <c r="C39" s="21" t="s">
        <v>37</v>
      </c>
      <c r="D39" s="48">
        <v>3473.8369839999996</v>
      </c>
      <c r="E39" s="48">
        <v>3867.3513790000002</v>
      </c>
      <c r="F39" s="48">
        <v>4491.519542</v>
      </c>
      <c r="G39" s="48">
        <v>5080.3272980000002</v>
      </c>
      <c r="H39" s="48">
        <v>16913.035202999999</v>
      </c>
      <c r="I39" s="48">
        <v>3691.7046179999998</v>
      </c>
      <c r="J39" s="48">
        <v>4484.4791649999997</v>
      </c>
      <c r="K39" s="48">
        <v>4266.8974600000001</v>
      </c>
      <c r="L39" s="48">
        <v>5224.6473769999993</v>
      </c>
      <c r="M39" s="48">
        <v>17667.728620000002</v>
      </c>
      <c r="N39" s="48">
        <v>3480.315533</v>
      </c>
      <c r="O39" s="48">
        <v>3930.2740210000002</v>
      </c>
      <c r="P39" s="48">
        <v>3809.2167810000001</v>
      </c>
      <c r="Q39" s="48">
        <v>5518.9449239999994</v>
      </c>
      <c r="R39" s="48">
        <v>16738.751259000001</v>
      </c>
      <c r="S39" s="48">
        <v>3385.282643</v>
      </c>
      <c r="T39" s="48">
        <v>4623.7484249999998</v>
      </c>
      <c r="U39" s="48">
        <v>4912.1082430000006</v>
      </c>
      <c r="V39" s="48">
        <v>5564.049051</v>
      </c>
      <c r="W39" s="48">
        <v>18451.860163000001</v>
      </c>
      <c r="X39" s="48">
        <v>3230.5875865865619</v>
      </c>
      <c r="Y39" s="48">
        <v>3230.5875865865619</v>
      </c>
      <c r="Z39" s="48">
        <v>3031.166298052</v>
      </c>
      <c r="AA39" s="48">
        <v>3031.166298052</v>
      </c>
      <c r="AB39" s="48">
        <v>3780.177737</v>
      </c>
      <c r="AC39" s="48">
        <v>3780.177737</v>
      </c>
      <c r="AD39" s="48">
        <v>5420.6213929999994</v>
      </c>
      <c r="AE39" s="48">
        <v>5420.6213929999994</v>
      </c>
      <c r="AF39" s="48">
        <v>15463.8012461464</v>
      </c>
      <c r="AG39" s="48">
        <v>15463.8012461464</v>
      </c>
      <c r="AH39" s="48">
        <v>4020.2640089999995</v>
      </c>
      <c r="AI39" s="48">
        <v>5189.0799299999999</v>
      </c>
      <c r="AJ39" s="48">
        <v>5758.0681199999999</v>
      </c>
      <c r="AK39" s="48">
        <v>4678.6865550000002</v>
      </c>
      <c r="AL39" s="48">
        <v>19646.098614000002</v>
      </c>
      <c r="AM39" s="48">
        <v>3177.959922</v>
      </c>
      <c r="AN39" s="48">
        <v>3900.8146527049998</v>
      </c>
      <c r="AO39" s="48">
        <v>3712.4740790000001</v>
      </c>
      <c r="AP39" s="48">
        <v>3338.173605</v>
      </c>
      <c r="AQ39" s="48">
        <v>13720.787763705001</v>
      </c>
      <c r="AR39" s="48">
        <v>1654.7509170000001</v>
      </c>
    </row>
    <row r="40" spans="1:44">
      <c r="B40" s="6" t="s">
        <v>119</v>
      </c>
      <c r="C40" s="21" t="s">
        <v>37</v>
      </c>
      <c r="D40" s="49">
        <v>498121.83814800001</v>
      </c>
      <c r="E40" s="49">
        <v>498586.44659399998</v>
      </c>
      <c r="F40" s="49">
        <v>514288.36722999997</v>
      </c>
      <c r="G40" s="49">
        <v>551960.22619199997</v>
      </c>
      <c r="H40" s="49">
        <v>2062956.8781640001</v>
      </c>
      <c r="I40" s="49">
        <v>523674.02215999999</v>
      </c>
      <c r="J40" s="49">
        <v>521988.51825000002</v>
      </c>
      <c r="K40" s="49">
        <v>554495.27222499996</v>
      </c>
      <c r="L40" s="49">
        <v>583459.64619200001</v>
      </c>
      <c r="M40" s="49">
        <v>2183617.4588270001</v>
      </c>
      <c r="N40" s="49">
        <v>540679.69693500001</v>
      </c>
      <c r="O40" s="49">
        <v>532613.20250100002</v>
      </c>
      <c r="P40" s="49">
        <v>558575.84499500005</v>
      </c>
      <c r="Q40" s="49">
        <v>582555.75497200002</v>
      </c>
      <c r="R40" s="49">
        <v>2214424.4994029999</v>
      </c>
      <c r="S40" s="49">
        <v>556157.47761599999</v>
      </c>
      <c r="T40" s="49">
        <f>SUM(T36:T39)</f>
        <v>545000.66575400007</v>
      </c>
      <c r="U40" s="49">
        <f>SUM(U36:U39)</f>
        <v>565751.57615099999</v>
      </c>
      <c r="V40" s="49">
        <f>SUM(V36:V39)</f>
        <v>582731.1876200001</v>
      </c>
      <c r="W40" s="49">
        <f>SUM(W36:W39)</f>
        <v>2249607.5789419999</v>
      </c>
      <c r="X40" s="49">
        <v>556839.9209085867</v>
      </c>
      <c r="Y40" s="49">
        <v>556839.9209085867</v>
      </c>
      <c r="Z40" s="49">
        <v>546435.38997805212</v>
      </c>
      <c r="AA40" s="49">
        <v>546435.38997805212</v>
      </c>
      <c r="AB40" s="49">
        <v>569607.16963599995</v>
      </c>
      <c r="AC40" s="49">
        <v>569607.16963599995</v>
      </c>
      <c r="AD40" s="49">
        <v>572583.05284200003</v>
      </c>
      <c r="AE40" s="49">
        <v>572583.05284200003</v>
      </c>
      <c r="AF40" s="49">
        <v>2245465.5180591499</v>
      </c>
      <c r="AG40" s="49">
        <v>2245465.5180591499</v>
      </c>
      <c r="AH40" s="49">
        <v>591140.84178699995</v>
      </c>
      <c r="AI40" s="49">
        <v>509077.461052</v>
      </c>
      <c r="AJ40" s="49">
        <v>545645.13931400003</v>
      </c>
      <c r="AK40" s="49">
        <v>597678.85473899997</v>
      </c>
      <c r="AL40" s="49">
        <v>2207115.3617649996</v>
      </c>
      <c r="AM40" s="55">
        <v>554262.88849199994</v>
      </c>
      <c r="AN40" s="55">
        <v>581215.317712705</v>
      </c>
      <c r="AO40" s="55">
        <v>637541.95772299997</v>
      </c>
      <c r="AP40" s="55">
        <v>679825.69241800008</v>
      </c>
      <c r="AQ40" s="55">
        <v>2422362.4635037049</v>
      </c>
      <c r="AR40" s="55">
        <v>652020.30371200002</v>
      </c>
    </row>
    <row r="41" spans="1:44">
      <c r="B41" s="6" t="s">
        <v>120</v>
      </c>
      <c r="C41" s="21" t="s">
        <v>37</v>
      </c>
      <c r="D41" s="49">
        <v>8420.1775062705801</v>
      </c>
      <c r="E41" s="49">
        <v>8181.8224752263104</v>
      </c>
      <c r="F41" s="49">
        <v>8723.0911254258499</v>
      </c>
      <c r="G41" s="49">
        <v>10662.8412695726</v>
      </c>
      <c r="H41" s="49">
        <v>35987.932376495402</v>
      </c>
      <c r="I41" s="49">
        <v>8567.0013144035493</v>
      </c>
      <c r="J41" s="49">
        <v>8839.5806838440603</v>
      </c>
      <c r="K41" s="49">
        <v>9078.0356332056108</v>
      </c>
      <c r="L41" s="49">
        <v>11760.2724857127</v>
      </c>
      <c r="M41" s="49">
        <v>38244.890117165967</v>
      </c>
      <c r="N41" s="49">
        <v>10509.806950685899</v>
      </c>
      <c r="O41" s="49">
        <v>10027.1618703845</v>
      </c>
      <c r="P41" s="49">
        <v>10120.8859201704</v>
      </c>
      <c r="Q41" s="49">
        <v>12475.5858589297</v>
      </c>
      <c r="R41" s="49">
        <v>43133.440600170397</v>
      </c>
      <c r="S41" s="49">
        <v>9913.7209541813208</v>
      </c>
      <c r="T41" s="49">
        <v>10402.372444799999</v>
      </c>
      <c r="U41" s="49">
        <v>11338.334849045599</v>
      </c>
      <c r="V41" s="49">
        <v>14153.054122641101</v>
      </c>
      <c r="W41" s="49">
        <v>45807.482370667902</v>
      </c>
      <c r="X41" s="49">
        <v>11877.2881124138</v>
      </c>
      <c r="Y41" s="49">
        <v>11877.2881124138</v>
      </c>
      <c r="Z41" s="49">
        <v>12532.371626349701</v>
      </c>
      <c r="AA41" s="49">
        <v>12532.371626349701</v>
      </c>
      <c r="AB41" s="49">
        <v>12191.893401017453</v>
      </c>
      <c r="AC41" s="49">
        <v>12191.893401017453</v>
      </c>
      <c r="AD41" s="49">
        <v>14964.9150299224</v>
      </c>
      <c r="AE41" s="49">
        <v>14964.9150299224</v>
      </c>
      <c r="AF41" s="49">
        <v>51566.468169851403</v>
      </c>
      <c r="AG41" s="49">
        <v>51566.468169851403</v>
      </c>
      <c r="AH41" s="49">
        <v>14138.2814055415</v>
      </c>
      <c r="AI41" s="49">
        <v>15931.016747461499</v>
      </c>
      <c r="AJ41" s="49">
        <v>12520.5985433837</v>
      </c>
      <c r="AK41" s="49">
        <v>14689.1417029486</v>
      </c>
      <c r="AL41" s="49">
        <v>57279.038399335303</v>
      </c>
      <c r="AM41" s="55">
        <v>11188.0959257701</v>
      </c>
      <c r="AN41" s="55">
        <v>10649.564017771199</v>
      </c>
      <c r="AO41" s="55">
        <v>12392.216003252801</v>
      </c>
      <c r="AP41" s="55">
        <v>15785.1742450326</v>
      </c>
      <c r="AQ41" s="55">
        <v>50015.050191826602</v>
      </c>
      <c r="AR41" s="55">
        <v>13209.4812535525</v>
      </c>
    </row>
    <row r="42" spans="1:44">
      <c r="B42" s="6" t="s">
        <v>121</v>
      </c>
      <c r="C42" s="21" t="s">
        <v>37</v>
      </c>
      <c r="D42" s="49">
        <v>506542.015654271</v>
      </c>
      <c r="E42" s="49">
        <v>506768.26906922599</v>
      </c>
      <c r="F42" s="49">
        <v>523011.45835542597</v>
      </c>
      <c r="G42" s="49">
        <v>562623.06746157305</v>
      </c>
      <c r="H42" s="49">
        <v>2098944.8105405001</v>
      </c>
      <c r="I42" s="49">
        <v>532241.02347440401</v>
      </c>
      <c r="J42" s="49">
        <v>530828.09893384401</v>
      </c>
      <c r="K42" s="49">
        <v>563573.30785820552</v>
      </c>
      <c r="L42" s="49">
        <v>595219.91867771302</v>
      </c>
      <c r="M42" s="49">
        <v>2221862.3489441662</v>
      </c>
      <c r="N42" s="49">
        <v>551189.50388568593</v>
      </c>
      <c r="O42" s="49">
        <v>542640.36437138496</v>
      </c>
      <c r="P42" s="49">
        <v>568696.73091517005</v>
      </c>
      <c r="Q42" s="49">
        <v>595031.34083093004</v>
      </c>
      <c r="R42" s="49">
        <v>2257557.9400031702</v>
      </c>
      <c r="S42" s="49">
        <v>566071.19857018127</v>
      </c>
      <c r="T42" s="49">
        <f>T40+T41</f>
        <v>555403.03819880006</v>
      </c>
      <c r="U42" s="49">
        <f>U40+U41</f>
        <v>577089.9110000456</v>
      </c>
      <c r="V42" s="49">
        <f>V40+V41</f>
        <v>596884.2417426412</v>
      </c>
      <c r="W42" s="49">
        <f>W40+W41</f>
        <v>2295415.061312668</v>
      </c>
      <c r="X42" s="49">
        <v>568717.20902100054</v>
      </c>
      <c r="Y42" s="49">
        <v>568717.20902100054</v>
      </c>
      <c r="Z42" s="49">
        <v>558967.76160440187</v>
      </c>
      <c r="AA42" s="49">
        <v>558967.76160440187</v>
      </c>
      <c r="AB42" s="49">
        <v>581799.06303701748</v>
      </c>
      <c r="AC42" s="49">
        <v>581799.06303701748</v>
      </c>
      <c r="AD42" s="49">
        <v>587547.96787192195</v>
      </c>
      <c r="AE42" s="49">
        <v>587547.96787192195</v>
      </c>
      <c r="AF42" s="49">
        <v>2297031.9862290001</v>
      </c>
      <c r="AG42" s="49">
        <v>2297031.9862290001</v>
      </c>
      <c r="AH42" s="49">
        <v>605279.12319254142</v>
      </c>
      <c r="AI42" s="49">
        <v>525008.47779946204</v>
      </c>
      <c r="AJ42" s="49">
        <v>558165.73785738403</v>
      </c>
      <c r="AK42" s="49">
        <v>612367.99644194869</v>
      </c>
      <c r="AL42" s="49">
        <v>2264394.400164335</v>
      </c>
      <c r="AM42" s="49">
        <v>565450.98441777006</v>
      </c>
      <c r="AN42" s="49">
        <v>591864.88173047605</v>
      </c>
      <c r="AO42" s="49">
        <v>649934.17372625298</v>
      </c>
      <c r="AP42" s="49">
        <v>695610.86666303268</v>
      </c>
      <c r="AQ42" s="49">
        <v>2472377.5136955315</v>
      </c>
      <c r="AR42" s="49">
        <v>665229.78496555251</v>
      </c>
    </row>
    <row r="43" spans="1:44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1:44">
      <c r="B44" s="46" t="s">
        <v>142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>
      <c r="B45" s="1" t="s">
        <v>116</v>
      </c>
      <c r="C45" s="29" t="s">
        <v>38</v>
      </c>
      <c r="D45" s="51">
        <v>8.356305636159167E-2</v>
      </c>
      <c r="E45" s="51">
        <v>0.10622340848264256</v>
      </c>
      <c r="F45" s="51">
        <v>6.2753243347818621E-2</v>
      </c>
      <c r="G45" s="51">
        <v>6.5762704140269523E-2</v>
      </c>
      <c r="H45" s="51">
        <v>7.8746942621599425E-2</v>
      </c>
      <c r="I45" s="51">
        <v>6.6797334109315987E-2</v>
      </c>
      <c r="J45" s="51">
        <v>5.3513270730686235E-2</v>
      </c>
      <c r="K45" s="51">
        <v>0.10826046197237549</v>
      </c>
      <c r="L45" s="51">
        <v>6.3825038159937453E-2</v>
      </c>
      <c r="M45" s="51">
        <v>7.3005708183051965E-2</v>
      </c>
      <c r="N45" s="51">
        <v>4.5946493112094311E-2</v>
      </c>
      <c r="O45" s="51">
        <v>3.3070378760205799E-2</v>
      </c>
      <c r="P45" s="51">
        <v>1.4667817845969378E-2</v>
      </c>
      <c r="Q45" s="51">
        <v>2.8611019737703192E-3</v>
      </c>
      <c r="R45" s="51">
        <v>2.3337464014380638E-2</v>
      </c>
      <c r="S45" s="51">
        <v>3.4452968854053578E-2</v>
      </c>
      <c r="T45" s="51">
        <v>1.7310545135699407E-2</v>
      </c>
      <c r="U45" s="51">
        <v>1.2253692676310379E-2</v>
      </c>
      <c r="V45" s="51">
        <v>-2.0894404991811388E-4</v>
      </c>
      <c r="W45" s="51">
        <v>1.6543251471809794E-2</v>
      </c>
      <c r="X45" s="51">
        <v>-5.3117872817479705E-3</v>
      </c>
      <c r="Y45" s="51">
        <v>-5.3117872817479705E-3</v>
      </c>
      <c r="Z45" s="51">
        <v>-3.5584080405886009E-3</v>
      </c>
      <c r="AA45" s="51">
        <v>-3.5584080405886009E-3</v>
      </c>
      <c r="AB45" s="51">
        <v>-9.0748464710355137E-4</v>
      </c>
      <c r="AC45" s="51">
        <v>-9.0748464710355137E-4</v>
      </c>
      <c r="AD45" s="51">
        <v>-1.1557039225217114E-2</v>
      </c>
      <c r="AE45" s="51">
        <v>-1.1557039225217114E-2</v>
      </c>
      <c r="AF45" s="51">
        <v>-5.3712936632176467E-3</v>
      </c>
      <c r="AG45" s="51">
        <v>-5.3712936632176467E-3</v>
      </c>
      <c r="AH45" s="51">
        <v>6.3124911038748621E-2</v>
      </c>
      <c r="AI45" s="51">
        <v>-6.9838324371604865E-2</v>
      </c>
      <c r="AJ45" s="51">
        <v>-3.9696268512547039E-2</v>
      </c>
      <c r="AK45" s="51">
        <v>7.7213111663947398E-2</v>
      </c>
      <c r="AL45" s="51">
        <v>1.0279378968699904E-2</v>
      </c>
      <c r="AM45" s="51">
        <v>-5.2131152301494565E-2</v>
      </c>
      <c r="AN45" s="51">
        <v>0.15444694384959834</v>
      </c>
      <c r="AO45" s="51">
        <v>0.18446497796579986</v>
      </c>
      <c r="AP45" s="51">
        <v>0.13206391236251247</v>
      </c>
      <c r="AQ45" s="51">
        <v>0.10100000000000001</v>
      </c>
      <c r="AR45" s="51">
        <v>0.16697557617135428</v>
      </c>
    </row>
    <row r="46" spans="1:44">
      <c r="B46" s="1" t="s">
        <v>117</v>
      </c>
      <c r="C46" s="29" t="s">
        <v>38</v>
      </c>
      <c r="D46" s="51">
        <v>8.123925204806115E-2</v>
      </c>
      <c r="E46" s="51">
        <v>8.6268397019343412E-2</v>
      </c>
      <c r="F46" s="51">
        <v>9.7073723976685011E-2</v>
      </c>
      <c r="G46" s="51">
        <v>3.1388359761269191E-2</v>
      </c>
      <c r="H46" s="51">
        <v>7.2903660470388321E-2</v>
      </c>
      <c r="I46" s="51">
        <v>2.7994361094804576E-2</v>
      </c>
      <c r="J46" s="51">
        <v>8.073485498430788E-3</v>
      </c>
      <c r="K46" s="51">
        <v>-4.128221573277524E-3</v>
      </c>
      <c r="L46" s="51">
        <v>6.981257414809372E-3</v>
      </c>
      <c r="M46" s="51">
        <v>9.4710150186665398E-3</v>
      </c>
      <c r="N46" s="51">
        <v>-2.6209398751557145E-2</v>
      </c>
      <c r="O46" s="51">
        <v>-1.2323474089944053E-2</v>
      </c>
      <c r="P46" s="51">
        <v>3.2991549950680543E-3</v>
      </c>
      <c r="Q46" s="51">
        <v>4.6619745654665756E-3</v>
      </c>
      <c r="R46" s="51">
        <v>-7.1938197866587839E-3</v>
      </c>
      <c r="S46" s="51">
        <v>4.0510089079023981E-2</v>
      </c>
      <c r="T46" s="51">
        <v>5.5387759892435273E-2</v>
      </c>
      <c r="U46" s="51">
        <v>2.83246965273527E-2</v>
      </c>
      <c r="V46" s="51">
        <v>1.3577180246272302E-2</v>
      </c>
      <c r="W46" s="51">
        <v>3.4430797534134694E-2</v>
      </c>
      <c r="X46" s="51">
        <v>2.4000954916388872E-2</v>
      </c>
      <c r="Y46" s="51">
        <v>2.4000954916388872E-2</v>
      </c>
      <c r="Z46" s="51">
        <v>2.6303391728082604E-2</v>
      </c>
      <c r="AA46" s="51">
        <v>2.6303391728082604E-2</v>
      </c>
      <c r="AB46" s="51">
        <v>3.0090631412289737E-2</v>
      </c>
      <c r="AC46" s="51">
        <v>3.0090631412289737E-2</v>
      </c>
      <c r="AD46" s="51">
        <v>-1.56114712213129E-3</v>
      </c>
      <c r="AE46" s="51">
        <v>-1.56114712213129E-3</v>
      </c>
      <c r="AF46" s="51">
        <v>1.9749783689904321E-2</v>
      </c>
      <c r="AG46" s="51">
        <v>1.9749783689904321E-2</v>
      </c>
      <c r="AH46" s="51">
        <v>0.19279148775161481</v>
      </c>
      <c r="AI46" s="51">
        <v>5.8806314031735196E-2</v>
      </c>
      <c r="AJ46" s="51">
        <v>7.1482548913175847E-2</v>
      </c>
      <c r="AK46" s="51">
        <v>0.12935042416333675</v>
      </c>
      <c r="AL46" s="51">
        <v>0.11219080643121759</v>
      </c>
      <c r="AM46" s="51">
        <v>-1.4572706503849453E-2</v>
      </c>
      <c r="AN46" s="51">
        <v>9.7747374245155561E-2</v>
      </c>
      <c r="AO46" s="51">
        <v>0.12477004076068399</v>
      </c>
      <c r="AP46" s="51">
        <v>0.14854989571042232</v>
      </c>
      <c r="AQ46" s="51">
        <v>8.8999999999999996E-2</v>
      </c>
      <c r="AR46" s="51">
        <v>0.18245065076030342</v>
      </c>
    </row>
    <row r="47" spans="1:44">
      <c r="B47" s="1" t="s">
        <v>118</v>
      </c>
      <c r="C47" s="29" t="s">
        <v>38</v>
      </c>
      <c r="D47" s="51">
        <v>7.0075191331417264E-2</v>
      </c>
      <c r="E47" s="51">
        <v>0.1099550176657591</v>
      </c>
      <c r="F47" s="51">
        <v>0.11576606022522484</v>
      </c>
      <c r="G47" s="51">
        <v>0.10503144653270624</v>
      </c>
      <c r="H47" s="51">
        <v>0.10026282419638033</v>
      </c>
      <c r="I47" s="51">
        <v>9.1794877106020634E-2</v>
      </c>
      <c r="J47" s="51">
        <v>2.4553316164358741E-2</v>
      </c>
      <c r="K47" s="51">
        <v>5.1388582092919854E-2</v>
      </c>
      <c r="L47" s="51">
        <v>3.4748140811353023E-2</v>
      </c>
      <c r="M47" s="51">
        <v>4.9873786306744439E-2</v>
      </c>
      <c r="N47" s="51">
        <v>6.2706790820933112E-2</v>
      </c>
      <c r="O47" s="51">
        <v>4.786578499662264E-2</v>
      </c>
      <c r="P47" s="51">
        <v>2.5129306292478892E-2</v>
      </c>
      <c r="Q47" s="51">
        <v>1.368485694140964E-2</v>
      </c>
      <c r="R47" s="51">
        <v>3.684938963986828E-2</v>
      </c>
      <c r="S47" s="51">
        <v>-1.1583299609908004E-2</v>
      </c>
      <c r="T47" s="51">
        <v>3.0726080113681942E-2</v>
      </c>
      <c r="U47" s="51">
        <v>2.1447213714806068E-2</v>
      </c>
      <c r="V47" s="51">
        <v>5.3331222836573211E-2</v>
      </c>
      <c r="W47" s="51">
        <v>2.3684388556733493E-2</v>
      </c>
      <c r="X47" s="51">
        <v>6.126785109965116E-2</v>
      </c>
      <c r="Y47" s="51">
        <v>6.126785109965116E-2</v>
      </c>
      <c r="Z47" s="51">
        <v>4.6993541062319899E-2</v>
      </c>
      <c r="AA47" s="51">
        <v>4.6993541062319899E-2</v>
      </c>
      <c r="AB47" s="51">
        <v>5.4656706362209206E-2</v>
      </c>
      <c r="AC47" s="51">
        <v>5.4656706362209206E-2</v>
      </c>
      <c r="AD47" s="51">
        <v>-8.6218582856551707E-2</v>
      </c>
      <c r="AE47" s="51">
        <v>-8.6218582856551707E-2</v>
      </c>
      <c r="AF47" s="51">
        <v>1.7246533801536845E-2</v>
      </c>
      <c r="AG47" s="51">
        <v>1.7246533801536845E-2</v>
      </c>
      <c r="AH47" s="51">
        <v>-7.0437083832715075E-3</v>
      </c>
      <c r="AI47" s="51">
        <v>-0.11620693358546541</v>
      </c>
      <c r="AJ47" s="51">
        <v>1.3894859303233975E-2</v>
      </c>
      <c r="AK47" s="51"/>
      <c r="AL47" s="51"/>
      <c r="AM47" s="51"/>
      <c r="AN47" s="51">
        <v>0.27505079148914002</v>
      </c>
      <c r="AO47" s="51">
        <v>0.23275657610946454</v>
      </c>
      <c r="AP47" s="51"/>
      <c r="AQ47" s="51"/>
      <c r="AR47" s="51"/>
    </row>
    <row r="48" spans="1:44">
      <c r="B48" s="6" t="s">
        <v>119</v>
      </c>
      <c r="C48" s="29" t="s">
        <v>38</v>
      </c>
      <c r="D48" s="52">
        <v>8.2648601374835984E-2</v>
      </c>
      <c r="E48" s="52">
        <v>0.10025500125353348</v>
      </c>
      <c r="F48" s="52">
        <v>7.3877556259038801E-2</v>
      </c>
      <c r="G48" s="52">
        <v>5.7403151366906435E-2</v>
      </c>
      <c r="H48" s="52">
        <v>7.7695080748830136E-2</v>
      </c>
      <c r="I48" s="52">
        <v>5.6296221992960138E-2</v>
      </c>
      <c r="J48" s="52">
        <v>3.9964616458237012E-2</v>
      </c>
      <c r="K48" s="52">
        <v>7.4527699195673147E-2</v>
      </c>
      <c r="L48" s="52">
        <v>4.7892737768871818E-2</v>
      </c>
      <c r="M48" s="52">
        <v>5.4630035685790279E-2</v>
      </c>
      <c r="N48" s="52">
        <v>2.7313846779588591E-2</v>
      </c>
      <c r="O48" s="52">
        <v>2.0831290203129127E-2</v>
      </c>
      <c r="P48" s="52">
        <v>1.1880784616350448E-2</v>
      </c>
      <c r="Q48" s="52">
        <v>3.5102773131043818E-3</v>
      </c>
      <c r="R48" s="52">
        <v>1.5468589357580331E-2</v>
      </c>
      <c r="S48" s="52">
        <v>3.4284728537706588E-2</v>
      </c>
      <c r="T48" s="52">
        <v>2.6873895518485735E-2</v>
      </c>
      <c r="U48" s="52">
        <v>1.6105221386042201E-2</v>
      </c>
      <c r="V48" s="52">
        <v>3.5125435713347919E-3</v>
      </c>
      <c r="W48" s="52">
        <v>2.0583444814713303E-2</v>
      </c>
      <c r="X48" s="52">
        <v>2.2441316171570858E-3</v>
      </c>
      <c r="Y48" s="52">
        <v>2.2441316171570858E-3</v>
      </c>
      <c r="Z48" s="52">
        <v>3.4454253792219891E-3</v>
      </c>
      <c r="AA48" s="52">
        <v>3.4454253792219891E-3</v>
      </c>
      <c r="AB48" s="52">
        <v>6.5080776821671016E-3</v>
      </c>
      <c r="AC48" s="52">
        <v>6.5080776821671016E-3</v>
      </c>
      <c r="AD48" s="52">
        <v>-1.1633265752079458E-2</v>
      </c>
      <c r="AE48" s="52">
        <v>-1.1633265752079458E-2</v>
      </c>
      <c r="AF48" s="52">
        <v>9.0532812899279946E-5</v>
      </c>
      <c r="AG48" s="52">
        <v>9.0532812899279946E-5</v>
      </c>
      <c r="AH48" s="52">
        <v>9.2858602281348013E-2</v>
      </c>
      <c r="AI48" s="52">
        <v>-3.3487474657339034E-2</v>
      </c>
      <c r="AJ48" s="52">
        <v>-6.4748016020781396E-3</v>
      </c>
      <c r="AK48" s="52">
        <v>0.09</v>
      </c>
      <c r="AL48" s="52">
        <v>3.7999999999999999E-2</v>
      </c>
      <c r="AM48" s="52">
        <v>-4.2000000000000003E-2</v>
      </c>
      <c r="AN48" s="52">
        <v>0.13629708108195593</v>
      </c>
      <c r="AO48" s="52">
        <v>0.16354769465376084</v>
      </c>
      <c r="AP48" s="52">
        <v>0.13700000000000001</v>
      </c>
      <c r="AQ48" s="52">
        <v>9.5000000000000001E-2</v>
      </c>
      <c r="AR48" s="52">
        <v>0.17129409207076374</v>
      </c>
    </row>
    <row r="49" spans="2:44">
      <c r="B49" s="6" t="s">
        <v>120</v>
      </c>
      <c r="C49" s="29" t="s">
        <v>38</v>
      </c>
      <c r="D49" s="53">
        <v>0.12780341819934415</v>
      </c>
      <c r="E49" s="53">
        <v>9.5625318362273504E-2</v>
      </c>
      <c r="F49" s="53">
        <v>6.0114632610820173E-2</v>
      </c>
      <c r="G49" s="53">
        <v>6.9420346808402034E-3</v>
      </c>
      <c r="H49" s="53">
        <v>6.7141948150968744E-2</v>
      </c>
      <c r="I49" s="53">
        <v>-2.2395432597879128E-2</v>
      </c>
      <c r="J49" s="53">
        <v>-2.049995988805775E-2</v>
      </c>
      <c r="K49" s="53">
        <v>2.394215950102252E-2</v>
      </c>
      <c r="L49" s="53">
        <v>0.11485163885006178</v>
      </c>
      <c r="M49" s="53">
        <v>2.8732634644944355E-2</v>
      </c>
      <c r="N49" s="53">
        <v>0.22212192590647151</v>
      </c>
      <c r="O49" s="53">
        <v>0.11475617093052737</v>
      </c>
      <c r="P49" s="53">
        <v>0.11143447631271663</v>
      </c>
      <c r="Q49" s="53">
        <v>4.6897371155528944E-2</v>
      </c>
      <c r="R49" s="53">
        <v>0.1163844017436011</v>
      </c>
      <c r="S49" s="53">
        <v>2.9699264315887763E-3</v>
      </c>
      <c r="T49" s="53">
        <v>0.10915958559433792</v>
      </c>
      <c r="U49" s="53">
        <v>0.10253144944852655</v>
      </c>
      <c r="V49" s="53">
        <v>0.10587069074195377</v>
      </c>
      <c r="W49" s="53">
        <v>8.0522622811601385E-2</v>
      </c>
      <c r="X49" s="53">
        <v>0.11841243861522233</v>
      </c>
      <c r="Y49" s="53">
        <v>0.11841243861522233</v>
      </c>
      <c r="Z49" s="53">
        <v>0.11660493084389656</v>
      </c>
      <c r="AA49" s="53">
        <v>0.11660493084389656</v>
      </c>
      <c r="AB49" s="53">
        <v>7.9801560719059417E-3</v>
      </c>
      <c r="AC49" s="53">
        <v>7.9801560719059417E-3</v>
      </c>
      <c r="AD49" s="53">
        <v>-8.8153816907117655E-2</v>
      </c>
      <c r="AE49" s="53">
        <v>-8.8153816907117655E-2</v>
      </c>
      <c r="AF49" s="53">
        <v>3.0145311093627836E-2</v>
      </c>
      <c r="AG49" s="53">
        <v>3.0145311093627836E-2</v>
      </c>
      <c r="AH49" s="53">
        <v>9.2604163041227761E-3</v>
      </c>
      <c r="AI49" s="53">
        <v>7.3800574987688661E-2</v>
      </c>
      <c r="AJ49" s="53">
        <v>-1.8955770913135828E-2</v>
      </c>
      <c r="AK49" s="53">
        <v>4.573250329789369E-2</v>
      </c>
      <c r="AL49" s="53">
        <v>3.3239129817456803E-2</v>
      </c>
      <c r="AM49" s="53">
        <v>-1.6694898936825409E-2</v>
      </c>
      <c r="AN49" s="53">
        <v>-0.15523675586748786</v>
      </c>
      <c r="AO49" s="53">
        <v>0.1336024357959551</v>
      </c>
      <c r="AP49" s="53">
        <v>8.4000000000000005E-2</v>
      </c>
      <c r="AQ49" s="53">
        <v>8.0000000000000002E-3</v>
      </c>
      <c r="AR49" s="53">
        <v>6.3823778136447906E-2</v>
      </c>
    </row>
    <row r="50" spans="2:44">
      <c r="B50" s="6" t="s">
        <v>121</v>
      </c>
      <c r="C50" s="29" t="s">
        <v>38</v>
      </c>
      <c r="D50" s="53">
        <v>8.4042003045532443E-2</v>
      </c>
      <c r="E50" s="53">
        <v>9.9609523646645659E-2</v>
      </c>
      <c r="F50" s="53">
        <v>7.4167633184131887E-2</v>
      </c>
      <c r="G50" s="53">
        <v>5.6601149303638465E-2</v>
      </c>
      <c r="H50" s="53">
        <v>7.7712894378581643E-2</v>
      </c>
      <c r="I50" s="53">
        <v>5.4910081353358509E-2</v>
      </c>
      <c r="J50" s="53">
        <v>3.9605194919651643E-2</v>
      </c>
      <c r="K50" s="53">
        <v>7.2707830860225586E-2</v>
      </c>
      <c r="L50" s="53">
        <v>4.7774756712930078E-2</v>
      </c>
      <c r="M50" s="53">
        <v>5.37227424856217E-2</v>
      </c>
      <c r="N50" s="53">
        <v>2.9984698974906854E-2</v>
      </c>
      <c r="O50" s="53">
        <v>2.2323288511235662E-2</v>
      </c>
      <c r="P50" s="53">
        <v>1.3391956878009426E-2</v>
      </c>
      <c r="Q50" s="53">
        <v>4.2572248875281105E-3</v>
      </c>
      <c r="R50" s="53">
        <v>1.7036887161416825E-2</v>
      </c>
      <c r="S50" s="53">
        <v>3.2498324315303417E-2</v>
      </c>
      <c r="T50" s="53">
        <v>2.708216675056585E-2</v>
      </c>
      <c r="U50" s="53">
        <v>1.798775482092041E-2</v>
      </c>
      <c r="V50" s="53">
        <v>6.4659239354254439E-3</v>
      </c>
      <c r="W50" s="53">
        <v>2.1399738045226657E-2</v>
      </c>
      <c r="X50" s="53">
        <v>5.8635533311017785E-3</v>
      </c>
      <c r="Y50" s="53">
        <v>5.8635533311017785E-3</v>
      </c>
      <c r="Z50" s="53">
        <v>7.2830292527388263E-3</v>
      </c>
      <c r="AA50" s="53">
        <v>7.2830292527388263E-3</v>
      </c>
      <c r="AB50" s="53">
        <v>7.4971157531855681E-3</v>
      </c>
      <c r="AC50" s="53">
        <v>7.4971157531855681E-3</v>
      </c>
      <c r="AD50" s="53">
        <v>-1.0967526011090634E-2</v>
      </c>
      <c r="AE50" s="53">
        <v>-1.0967526011090634E-2</v>
      </c>
      <c r="AF50" s="53">
        <v>2.3264312738509041E-3</v>
      </c>
      <c r="AG50" s="53">
        <v>2.3264312738509041E-3</v>
      </c>
      <c r="AH50" s="53">
        <v>9.4956709599998135E-2</v>
      </c>
      <c r="AI50" s="53">
        <v>-2.6764884049063853E-2</v>
      </c>
      <c r="AJ50" s="53">
        <v>-5.7950160628147396E-3</v>
      </c>
      <c r="AK50" s="53">
        <v>8.7147563766920344E-2</v>
      </c>
      <c r="AL50" s="53">
        <v>4.0194779215328547E-2</v>
      </c>
      <c r="AM50" s="53">
        <v>-4.0845621797146014E-2</v>
      </c>
      <c r="AN50" s="53">
        <v>0.12335041682455872</v>
      </c>
      <c r="AO50" s="53">
        <v>0.15990105966943036</v>
      </c>
      <c r="AP50" s="53">
        <v>0.13500000000000001</v>
      </c>
      <c r="AQ50" s="53">
        <v>0.09</v>
      </c>
      <c r="AR50" s="53">
        <v>0.1707247520940931</v>
      </c>
    </row>
    <row r="51" spans="2:44">
      <c r="B51" s="6"/>
      <c r="C51" s="3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2:44">
      <c r="B52" s="46" t="s">
        <v>122</v>
      </c>
      <c r="C52" s="3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2:44">
      <c r="B53" s="1" t="s">
        <v>116</v>
      </c>
      <c r="C53" s="29" t="s">
        <v>36</v>
      </c>
      <c r="D53" s="48">
        <v>291</v>
      </c>
      <c r="E53" s="48">
        <v>290</v>
      </c>
      <c r="F53" s="48">
        <v>290</v>
      </c>
      <c r="G53" s="48">
        <v>290</v>
      </c>
      <c r="H53" s="48">
        <v>290</v>
      </c>
      <c r="I53" s="48">
        <v>292</v>
      </c>
      <c r="J53" s="48">
        <v>294</v>
      </c>
      <c r="K53" s="48">
        <v>295</v>
      </c>
      <c r="L53" s="48">
        <v>295</v>
      </c>
      <c r="M53" s="48">
        <v>295</v>
      </c>
      <c r="N53" s="48">
        <v>292</v>
      </c>
      <c r="O53" s="1">
        <v>291</v>
      </c>
      <c r="P53" s="1">
        <v>289</v>
      </c>
      <c r="Q53" s="48">
        <v>289</v>
      </c>
      <c r="R53" s="48">
        <v>289</v>
      </c>
      <c r="S53" s="48">
        <v>289</v>
      </c>
      <c r="T53" s="48">
        <v>288</v>
      </c>
      <c r="U53" s="48">
        <v>289</v>
      </c>
      <c r="V53" s="48">
        <v>289</v>
      </c>
      <c r="W53" s="48">
        <v>289</v>
      </c>
      <c r="X53" s="48">
        <v>289</v>
      </c>
      <c r="Y53" s="48">
        <v>289</v>
      </c>
      <c r="Z53" s="48">
        <v>289</v>
      </c>
      <c r="AA53" s="48">
        <v>289</v>
      </c>
      <c r="AB53" s="48">
        <v>289</v>
      </c>
      <c r="AC53" s="48">
        <v>289</v>
      </c>
      <c r="AD53" s="48">
        <v>292</v>
      </c>
      <c r="AE53" s="48">
        <v>292</v>
      </c>
      <c r="AF53" s="48">
        <v>292</v>
      </c>
      <c r="AG53" s="48">
        <v>292</v>
      </c>
      <c r="AH53" s="48">
        <v>292</v>
      </c>
      <c r="AI53" s="48">
        <v>287</v>
      </c>
      <c r="AJ53" s="48">
        <v>285</v>
      </c>
      <c r="AK53" s="48">
        <v>283</v>
      </c>
      <c r="AL53" s="48">
        <v>283</v>
      </c>
      <c r="AM53" s="48">
        <v>283</v>
      </c>
      <c r="AN53" s="48">
        <v>283</v>
      </c>
      <c r="AO53" s="48">
        <v>283</v>
      </c>
      <c r="AP53" s="48">
        <v>283</v>
      </c>
      <c r="AQ53" s="48">
        <v>283</v>
      </c>
      <c r="AR53" s="48">
        <v>281</v>
      </c>
    </row>
    <row r="54" spans="2:44">
      <c r="B54" s="1" t="s">
        <v>117</v>
      </c>
      <c r="C54" s="29" t="s">
        <v>36</v>
      </c>
      <c r="D54" s="48">
        <v>101</v>
      </c>
      <c r="E54" s="48">
        <v>100</v>
      </c>
      <c r="F54" s="48">
        <v>100</v>
      </c>
      <c r="G54" s="48">
        <v>100</v>
      </c>
      <c r="H54" s="48">
        <v>100</v>
      </c>
      <c r="I54" s="48">
        <v>100</v>
      </c>
      <c r="J54" s="48">
        <v>100</v>
      </c>
      <c r="K54" s="48">
        <v>100</v>
      </c>
      <c r="L54" s="48">
        <v>100</v>
      </c>
      <c r="M54" s="48">
        <v>100</v>
      </c>
      <c r="N54" s="48">
        <v>100</v>
      </c>
      <c r="O54" s="1">
        <v>100</v>
      </c>
      <c r="P54" s="1">
        <v>100</v>
      </c>
      <c r="Q54" s="48">
        <v>100</v>
      </c>
      <c r="R54" s="48">
        <v>100</v>
      </c>
      <c r="S54" s="48">
        <v>99</v>
      </c>
      <c r="T54" s="48">
        <v>99</v>
      </c>
      <c r="U54" s="48">
        <v>99</v>
      </c>
      <c r="V54" s="48">
        <v>99</v>
      </c>
      <c r="W54" s="48">
        <v>99</v>
      </c>
      <c r="X54" s="48">
        <v>99</v>
      </c>
      <c r="Y54" s="48">
        <v>99</v>
      </c>
      <c r="Z54" s="48">
        <v>99</v>
      </c>
      <c r="AA54" s="48">
        <v>99</v>
      </c>
      <c r="AB54" s="48">
        <v>99</v>
      </c>
      <c r="AC54" s="48">
        <v>99</v>
      </c>
      <c r="AD54" s="48">
        <v>99</v>
      </c>
      <c r="AE54" s="48">
        <v>99</v>
      </c>
      <c r="AF54" s="48">
        <v>99</v>
      </c>
      <c r="AG54" s="48">
        <v>99</v>
      </c>
      <c r="AH54" s="48">
        <v>99</v>
      </c>
      <c r="AI54" s="48">
        <v>95</v>
      </c>
      <c r="AJ54" s="48">
        <v>95</v>
      </c>
      <c r="AK54" s="48">
        <v>95</v>
      </c>
      <c r="AL54" s="48">
        <v>95</v>
      </c>
      <c r="AM54" s="48">
        <v>95</v>
      </c>
      <c r="AN54" s="48">
        <v>95</v>
      </c>
      <c r="AO54" s="48">
        <v>95</v>
      </c>
      <c r="AP54" s="48">
        <v>96</v>
      </c>
      <c r="AQ54" s="48">
        <v>96</v>
      </c>
      <c r="AR54" s="48">
        <v>96</v>
      </c>
    </row>
    <row r="55" spans="2:44">
      <c r="B55" s="1" t="s">
        <v>118</v>
      </c>
      <c r="C55" s="29" t="s">
        <v>36</v>
      </c>
      <c r="D55" s="48">
        <v>120</v>
      </c>
      <c r="E55" s="48">
        <v>116</v>
      </c>
      <c r="F55" s="48">
        <v>116</v>
      </c>
      <c r="G55" s="48">
        <v>116</v>
      </c>
      <c r="H55" s="48">
        <v>116</v>
      </c>
      <c r="I55" s="48">
        <v>116</v>
      </c>
      <c r="J55" s="48">
        <v>116</v>
      </c>
      <c r="K55" s="48">
        <v>116</v>
      </c>
      <c r="L55" s="48">
        <v>116</v>
      </c>
      <c r="M55" s="48">
        <v>116</v>
      </c>
      <c r="N55" s="48">
        <v>112</v>
      </c>
      <c r="O55" s="1">
        <v>112</v>
      </c>
      <c r="P55" s="1">
        <v>111</v>
      </c>
      <c r="Q55" s="48">
        <v>113</v>
      </c>
      <c r="R55" s="48">
        <v>113</v>
      </c>
      <c r="S55" s="48">
        <v>114</v>
      </c>
      <c r="T55" s="48">
        <v>115</v>
      </c>
      <c r="U55" s="48">
        <v>115</v>
      </c>
      <c r="V55" s="48">
        <v>117</v>
      </c>
      <c r="W55" s="48">
        <v>117</v>
      </c>
      <c r="X55" s="48">
        <v>118</v>
      </c>
      <c r="Y55" s="48">
        <v>118</v>
      </c>
      <c r="Z55" s="48">
        <v>120</v>
      </c>
      <c r="AA55" s="48">
        <v>120</v>
      </c>
      <c r="AB55" s="48">
        <v>120</v>
      </c>
      <c r="AC55" s="48">
        <v>120</v>
      </c>
      <c r="AD55" s="48">
        <v>122</v>
      </c>
      <c r="AE55" s="48">
        <v>122</v>
      </c>
      <c r="AF55" s="48">
        <v>122</v>
      </c>
      <c r="AG55" s="48">
        <v>122</v>
      </c>
      <c r="AH55" s="48">
        <v>123</v>
      </c>
      <c r="AI55" s="48">
        <v>123</v>
      </c>
      <c r="AJ55" s="48">
        <v>123</v>
      </c>
      <c r="AK55" s="48"/>
      <c r="AL55" s="48"/>
      <c r="AM55" s="48"/>
      <c r="AN55" s="48">
        <v>128</v>
      </c>
      <c r="AO55" s="48">
        <v>128</v>
      </c>
      <c r="AP55" s="48"/>
      <c r="AQ55" s="48"/>
      <c r="AR55" s="48"/>
    </row>
    <row r="56" spans="2:44">
      <c r="B56" s="6" t="s">
        <v>119</v>
      </c>
      <c r="C56" s="29" t="s">
        <v>36</v>
      </c>
      <c r="D56" s="49">
        <v>512</v>
      </c>
      <c r="E56" s="49">
        <v>506</v>
      </c>
      <c r="F56" s="49">
        <v>506</v>
      </c>
      <c r="G56" s="49">
        <v>506</v>
      </c>
      <c r="H56" s="49">
        <v>506</v>
      </c>
      <c r="I56" s="49">
        <v>508</v>
      </c>
      <c r="J56" s="49">
        <v>510</v>
      </c>
      <c r="K56" s="49">
        <v>511</v>
      </c>
      <c r="L56" s="49">
        <v>511</v>
      </c>
      <c r="M56" s="49">
        <v>511</v>
      </c>
      <c r="N56" s="49">
        <v>504</v>
      </c>
      <c r="O56" s="49">
        <v>503</v>
      </c>
      <c r="P56" s="49">
        <v>500</v>
      </c>
      <c r="Q56" s="49">
        <v>502</v>
      </c>
      <c r="R56" s="49">
        <v>502</v>
      </c>
      <c r="S56" s="49">
        <v>502</v>
      </c>
      <c r="T56" s="49">
        <v>502</v>
      </c>
      <c r="U56" s="49">
        <v>503</v>
      </c>
      <c r="V56" s="49">
        <v>505</v>
      </c>
      <c r="W56" s="49">
        <v>505</v>
      </c>
      <c r="X56" s="49">
        <v>506</v>
      </c>
      <c r="Y56" s="49">
        <v>506</v>
      </c>
      <c r="Z56" s="49">
        <v>508</v>
      </c>
      <c r="AA56" s="49">
        <v>508</v>
      </c>
      <c r="AB56" s="49">
        <v>508</v>
      </c>
      <c r="AC56" s="49">
        <v>508</v>
      </c>
      <c r="AD56" s="49">
        <v>512</v>
      </c>
      <c r="AE56" s="49">
        <v>512</v>
      </c>
      <c r="AF56" s="49">
        <v>512</v>
      </c>
      <c r="AG56" s="49">
        <v>512</v>
      </c>
      <c r="AH56" s="49">
        <v>514</v>
      </c>
      <c r="AI56" s="49">
        <v>505</v>
      </c>
      <c r="AJ56" s="49">
        <v>503</v>
      </c>
      <c r="AK56" s="49">
        <v>378</v>
      </c>
      <c r="AL56" s="49">
        <v>378</v>
      </c>
      <c r="AM56" s="49">
        <v>378</v>
      </c>
      <c r="AN56" s="49">
        <v>506</v>
      </c>
      <c r="AO56" s="49">
        <v>506</v>
      </c>
      <c r="AP56" s="49">
        <v>379</v>
      </c>
      <c r="AQ56" s="49">
        <v>379</v>
      </c>
      <c r="AR56" s="49">
        <v>377</v>
      </c>
    </row>
    <row r="57" spans="2:44">
      <c r="B57" s="6" t="s">
        <v>120</v>
      </c>
      <c r="C57" s="29" t="s">
        <v>36</v>
      </c>
      <c r="D57" s="49">
        <v>21</v>
      </c>
      <c r="E57" s="49">
        <v>21</v>
      </c>
      <c r="F57" s="49">
        <v>21</v>
      </c>
      <c r="G57" s="49">
        <v>22</v>
      </c>
      <c r="H57" s="49">
        <v>22</v>
      </c>
      <c r="I57" s="49">
        <v>23</v>
      </c>
      <c r="J57" s="49">
        <v>24</v>
      </c>
      <c r="K57" s="49">
        <v>24</v>
      </c>
      <c r="L57" s="49">
        <v>24</v>
      </c>
      <c r="M57" s="49">
        <v>24</v>
      </c>
      <c r="N57" s="49">
        <v>24</v>
      </c>
      <c r="O57" s="49">
        <v>24</v>
      </c>
      <c r="P57" s="49">
        <v>24</v>
      </c>
      <c r="Q57" s="49">
        <v>24</v>
      </c>
      <c r="R57" s="49">
        <v>24</v>
      </c>
      <c r="S57" s="49">
        <v>24</v>
      </c>
      <c r="T57" s="49">
        <v>24</v>
      </c>
      <c r="U57" s="49">
        <v>24</v>
      </c>
      <c r="V57" s="49">
        <v>24</v>
      </c>
      <c r="W57" s="49">
        <v>24</v>
      </c>
      <c r="X57" s="49">
        <v>24</v>
      </c>
      <c r="Y57" s="49">
        <v>24</v>
      </c>
      <c r="Z57" s="49">
        <v>24</v>
      </c>
      <c r="AA57" s="49">
        <v>24</v>
      </c>
      <c r="AB57" s="49">
        <v>24</v>
      </c>
      <c r="AC57" s="49">
        <v>24</v>
      </c>
      <c r="AD57" s="49">
        <v>24</v>
      </c>
      <c r="AE57" s="49">
        <v>24</v>
      </c>
      <c r="AF57" s="49">
        <v>24</v>
      </c>
      <c r="AG57" s="49">
        <v>24</v>
      </c>
      <c r="AH57" s="49">
        <v>24</v>
      </c>
      <c r="AI57" s="49">
        <v>24</v>
      </c>
      <c r="AJ57" s="49">
        <v>24</v>
      </c>
      <c r="AK57" s="49">
        <v>25</v>
      </c>
      <c r="AL57" s="49">
        <v>25</v>
      </c>
      <c r="AM57" s="49">
        <v>24</v>
      </c>
      <c r="AN57" s="49">
        <v>24</v>
      </c>
      <c r="AO57" s="49">
        <v>25</v>
      </c>
      <c r="AP57" s="49">
        <v>26</v>
      </c>
      <c r="AQ57" s="49">
        <v>26</v>
      </c>
      <c r="AR57" s="49">
        <v>27</v>
      </c>
    </row>
    <row r="58" spans="2:44">
      <c r="B58" s="6" t="s">
        <v>121</v>
      </c>
      <c r="C58" s="29" t="s">
        <v>36</v>
      </c>
      <c r="D58" s="49">
        <v>533</v>
      </c>
      <c r="E58" s="49">
        <v>527</v>
      </c>
      <c r="F58" s="49">
        <v>527</v>
      </c>
      <c r="G58" s="49">
        <v>528</v>
      </c>
      <c r="H58" s="49">
        <v>528</v>
      </c>
      <c r="I58" s="49">
        <v>531</v>
      </c>
      <c r="J58" s="49">
        <v>534</v>
      </c>
      <c r="K58" s="49">
        <v>535</v>
      </c>
      <c r="L58" s="49">
        <v>535</v>
      </c>
      <c r="M58" s="49">
        <v>535</v>
      </c>
      <c r="N58" s="49">
        <v>528</v>
      </c>
      <c r="O58" s="49">
        <v>527</v>
      </c>
      <c r="P58" s="49">
        <v>524</v>
      </c>
      <c r="Q58" s="49">
        <v>526</v>
      </c>
      <c r="R58" s="49">
        <v>526</v>
      </c>
      <c r="S58" s="49">
        <v>526</v>
      </c>
      <c r="T58" s="49">
        <v>526</v>
      </c>
      <c r="U58" s="49">
        <v>527</v>
      </c>
      <c r="V58" s="49">
        <v>529</v>
      </c>
      <c r="W58" s="49">
        <v>529</v>
      </c>
      <c r="X58" s="49">
        <v>530</v>
      </c>
      <c r="Y58" s="49">
        <v>530</v>
      </c>
      <c r="Z58" s="49">
        <v>532</v>
      </c>
      <c r="AA58" s="49">
        <v>532</v>
      </c>
      <c r="AB58" s="49">
        <v>532</v>
      </c>
      <c r="AC58" s="49">
        <v>532</v>
      </c>
      <c r="AD58" s="49">
        <v>536</v>
      </c>
      <c r="AE58" s="49">
        <v>536</v>
      </c>
      <c r="AF58" s="49">
        <v>536</v>
      </c>
      <c r="AG58" s="49">
        <v>536</v>
      </c>
      <c r="AH58" s="49">
        <v>538</v>
      </c>
      <c r="AI58" s="49">
        <v>529</v>
      </c>
      <c r="AJ58" s="49">
        <v>527</v>
      </c>
      <c r="AK58" s="49">
        <v>403</v>
      </c>
      <c r="AL58" s="49">
        <v>403</v>
      </c>
      <c r="AM58" s="49">
        <v>402</v>
      </c>
      <c r="AN58" s="49">
        <v>530</v>
      </c>
      <c r="AO58" s="49">
        <v>531</v>
      </c>
      <c r="AP58" s="49">
        <v>405</v>
      </c>
      <c r="AQ58" s="49">
        <v>405</v>
      </c>
      <c r="AR58" s="49">
        <v>404</v>
      </c>
    </row>
    <row r="59" spans="2:44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2:44">
      <c r="B60" s="46" t="s">
        <v>123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</row>
    <row r="61" spans="2:44">
      <c r="B61" s="1" t="s">
        <v>116</v>
      </c>
      <c r="C61" s="29" t="s">
        <v>124</v>
      </c>
      <c r="D61" s="48">
        <v>403.29014000000001</v>
      </c>
      <c r="E61" s="48">
        <v>401.64114000000001</v>
      </c>
      <c r="F61" s="48">
        <v>401.64114000000001</v>
      </c>
      <c r="G61" s="48">
        <v>401.64114000000001</v>
      </c>
      <c r="H61" s="48">
        <v>401.64114000000001</v>
      </c>
      <c r="I61" s="48">
        <v>403.93814000000003</v>
      </c>
      <c r="J61" s="48">
        <v>406.36214000000001</v>
      </c>
      <c r="K61" s="48">
        <v>407.02214000000004</v>
      </c>
      <c r="L61" s="48">
        <v>407.02214000000004</v>
      </c>
      <c r="M61" s="48">
        <v>407.02214000000004</v>
      </c>
      <c r="N61" s="48">
        <v>405.27771999999999</v>
      </c>
      <c r="O61" s="48">
        <v>403.27771999999999</v>
      </c>
      <c r="P61" s="48">
        <v>402.41871999999995</v>
      </c>
      <c r="Q61" s="48">
        <v>402.41871999999995</v>
      </c>
      <c r="R61" s="48">
        <v>402.41871999999995</v>
      </c>
      <c r="S61" s="48">
        <v>402.41871999999995</v>
      </c>
      <c r="T61" s="48">
        <v>397.55682000000002</v>
      </c>
      <c r="U61" s="48">
        <v>391.45764000000003</v>
      </c>
      <c r="V61" s="48">
        <v>387.70934</v>
      </c>
      <c r="W61" s="48">
        <v>387.70934</v>
      </c>
      <c r="X61" s="48">
        <v>349.60777000000013</v>
      </c>
      <c r="Y61" s="48">
        <v>349.60777000000013</v>
      </c>
      <c r="Z61" s="48">
        <v>349.60777000000002</v>
      </c>
      <c r="AA61" s="48">
        <v>349.60777000000002</v>
      </c>
      <c r="AB61" s="48">
        <v>350.66451000000001</v>
      </c>
      <c r="AC61" s="48">
        <v>350.66451000000001</v>
      </c>
      <c r="AD61" s="48">
        <v>350.86131000000012</v>
      </c>
      <c r="AE61" s="48">
        <v>350.86131000000012</v>
      </c>
      <c r="AF61" s="48">
        <v>350.86131000000012</v>
      </c>
      <c r="AG61" s="48">
        <v>350.86131000000012</v>
      </c>
      <c r="AH61" s="48">
        <v>351.9123100000001</v>
      </c>
      <c r="AI61" s="48">
        <v>347.94976999999994</v>
      </c>
      <c r="AJ61" s="48">
        <v>346.73946999999998</v>
      </c>
      <c r="AK61" s="48">
        <v>346.35046999999997</v>
      </c>
      <c r="AL61" s="48">
        <v>346.35046999999997</v>
      </c>
      <c r="AM61" s="48">
        <v>346.48450999999994</v>
      </c>
      <c r="AN61" s="48">
        <v>346.48450999999994</v>
      </c>
      <c r="AO61" s="48">
        <v>346.48450999999994</v>
      </c>
      <c r="AP61" s="48">
        <v>346.80850999999996</v>
      </c>
      <c r="AQ61" s="48">
        <v>346.80850999999996</v>
      </c>
      <c r="AR61" s="48">
        <v>345.63971000000004</v>
      </c>
    </row>
    <row r="62" spans="2:44">
      <c r="B62" s="1" t="s">
        <v>117</v>
      </c>
      <c r="C62" s="29" t="s">
        <v>124</v>
      </c>
      <c r="D62" s="48">
        <v>170.41</v>
      </c>
      <c r="E62" s="48">
        <v>169.083</v>
      </c>
      <c r="F62" s="48">
        <v>169.083</v>
      </c>
      <c r="G62" s="48">
        <v>169.083</v>
      </c>
      <c r="H62" s="48">
        <v>169.083</v>
      </c>
      <c r="I62" s="48">
        <v>169.083</v>
      </c>
      <c r="J62" s="48">
        <v>169.209</v>
      </c>
      <c r="K62" s="48">
        <v>169.209</v>
      </c>
      <c r="L62" s="48">
        <v>169.209</v>
      </c>
      <c r="M62" s="48">
        <v>169.209</v>
      </c>
      <c r="N62" s="48">
        <v>169.209</v>
      </c>
      <c r="O62" s="48">
        <v>169.209</v>
      </c>
      <c r="P62" s="48">
        <v>169.209</v>
      </c>
      <c r="Q62" s="48">
        <v>169.209</v>
      </c>
      <c r="R62" s="48">
        <v>169.209</v>
      </c>
      <c r="S62" s="48">
        <v>167.666</v>
      </c>
      <c r="T62" s="48">
        <v>166.447</v>
      </c>
      <c r="U62" s="48">
        <v>155.89579999999998</v>
      </c>
      <c r="V62" s="48">
        <v>155.89579999999998</v>
      </c>
      <c r="W62" s="48">
        <v>155.89579999999998</v>
      </c>
      <c r="X62" s="48">
        <v>126.94644</v>
      </c>
      <c r="Y62" s="48">
        <v>126.94644</v>
      </c>
      <c r="Z62" s="48">
        <v>126.94644</v>
      </c>
      <c r="AA62" s="48">
        <v>126.94644</v>
      </c>
      <c r="AB62" s="48">
        <v>126.94644</v>
      </c>
      <c r="AC62" s="48">
        <v>126.94644</v>
      </c>
      <c r="AD62" s="48">
        <v>126.94644000000004</v>
      </c>
      <c r="AE62" s="48">
        <v>126.94644000000004</v>
      </c>
      <c r="AF62" s="48">
        <v>126.94644000000004</v>
      </c>
      <c r="AG62" s="48">
        <v>126.94644000000004</v>
      </c>
      <c r="AH62" s="48">
        <v>126.94644000000004</v>
      </c>
      <c r="AI62" s="48">
        <v>122.67542999999999</v>
      </c>
      <c r="AJ62" s="48">
        <v>122.67542999999999</v>
      </c>
      <c r="AK62" s="48">
        <v>122.67542999999999</v>
      </c>
      <c r="AL62" s="48">
        <v>122.67542999999999</v>
      </c>
      <c r="AM62" s="48">
        <v>122.67542999999999</v>
      </c>
      <c r="AN62" s="48">
        <v>122.67542999999999</v>
      </c>
      <c r="AO62" s="48">
        <v>121.69815</v>
      </c>
      <c r="AP62" s="48">
        <v>123.67914999999999</v>
      </c>
      <c r="AQ62" s="48">
        <v>123.67914999999999</v>
      </c>
      <c r="AR62" s="48">
        <v>123.67914999999999</v>
      </c>
    </row>
    <row r="63" spans="2:44">
      <c r="B63" s="1" t="s">
        <v>118</v>
      </c>
      <c r="C63" s="29" t="s">
        <v>124</v>
      </c>
      <c r="D63" s="48">
        <v>15.7224</v>
      </c>
      <c r="E63" s="48">
        <v>15.237399999999999</v>
      </c>
      <c r="F63" s="48">
        <v>15.237399999999999</v>
      </c>
      <c r="G63" s="48">
        <v>15.237399999999999</v>
      </c>
      <c r="H63" s="48">
        <v>15.237399999999999</v>
      </c>
      <c r="I63" s="48">
        <v>15.237399999999999</v>
      </c>
      <c r="J63" s="48">
        <v>15.237399999999999</v>
      </c>
      <c r="K63" s="48">
        <v>15.237399999999999</v>
      </c>
      <c r="L63" s="48">
        <v>15.237399999999999</v>
      </c>
      <c r="M63" s="48">
        <v>15.237399999999999</v>
      </c>
      <c r="N63" s="48">
        <v>14.495799999999999</v>
      </c>
      <c r="O63" s="48">
        <v>14.495799999999999</v>
      </c>
      <c r="P63" s="48">
        <v>14.3888</v>
      </c>
      <c r="Q63" s="48">
        <v>14.530059999999999</v>
      </c>
      <c r="R63" s="48">
        <v>14.530059999999999</v>
      </c>
      <c r="S63" s="48">
        <v>14.591059999999999</v>
      </c>
      <c r="T63" s="48">
        <v>14.715059999999999</v>
      </c>
      <c r="U63" s="48">
        <v>14.714700000000001</v>
      </c>
      <c r="V63" s="48">
        <v>14.778649999999999</v>
      </c>
      <c r="W63" s="48">
        <v>14.778649999999999</v>
      </c>
      <c r="X63" s="48">
        <v>13.948810000000002</v>
      </c>
      <c r="Y63" s="48">
        <v>13.948810000000002</v>
      </c>
      <c r="Z63" s="48">
        <v>14.12773</v>
      </c>
      <c r="AA63" s="48">
        <v>14.12773</v>
      </c>
      <c r="AB63" s="48">
        <v>14.196120000000001</v>
      </c>
      <c r="AC63" s="48">
        <v>14.196120000000001</v>
      </c>
      <c r="AD63" s="48">
        <v>14.09051</v>
      </c>
      <c r="AE63" s="48">
        <v>14.09051</v>
      </c>
      <c r="AF63" s="48">
        <v>14.09051</v>
      </c>
      <c r="AG63" s="48">
        <v>14.09051</v>
      </c>
      <c r="AH63" s="48">
        <v>14.257550000000004</v>
      </c>
      <c r="AI63" s="48">
        <v>13.81677</v>
      </c>
      <c r="AJ63" s="48">
        <v>13.936400000000001</v>
      </c>
      <c r="AK63" s="48"/>
      <c r="AL63" s="48"/>
      <c r="AM63" s="48"/>
      <c r="AN63" s="48">
        <v>14.55184</v>
      </c>
      <c r="AO63" s="48">
        <v>14.63519</v>
      </c>
      <c r="AP63" s="48"/>
      <c r="AQ63" s="48"/>
      <c r="AR63" s="48"/>
    </row>
    <row r="64" spans="2:44">
      <c r="B64" s="6" t="s">
        <v>119</v>
      </c>
      <c r="C64" s="29" t="s">
        <v>124</v>
      </c>
      <c r="D64" s="49">
        <v>589.42254000000003</v>
      </c>
      <c r="E64" s="49">
        <v>585.58654000000001</v>
      </c>
      <c r="F64" s="49">
        <v>585.58654000000001</v>
      </c>
      <c r="G64" s="49">
        <v>585.96154000000001</v>
      </c>
      <c r="H64" s="49">
        <v>585.96154000000001</v>
      </c>
      <c r="I64" s="49">
        <v>588.25854000000004</v>
      </c>
      <c r="J64" s="49">
        <v>590.80853999999999</v>
      </c>
      <c r="K64" s="49">
        <v>591.46854000000008</v>
      </c>
      <c r="L64" s="49">
        <v>591.46854000000008</v>
      </c>
      <c r="M64" s="49">
        <v>591.46854000000008</v>
      </c>
      <c r="N64" s="49">
        <v>588.98252000000002</v>
      </c>
      <c r="O64" s="49">
        <v>586.98252000000002</v>
      </c>
      <c r="P64" s="55">
        <v>586.01652000000001</v>
      </c>
      <c r="Q64" s="49">
        <v>586.15778</v>
      </c>
      <c r="R64" s="49">
        <v>586.15778</v>
      </c>
      <c r="S64" s="49">
        <v>584.67578000000003</v>
      </c>
      <c r="T64" s="49">
        <v>578.71888000000001</v>
      </c>
      <c r="U64" s="49">
        <v>562.06813999999986</v>
      </c>
      <c r="V64" s="49">
        <v>558.38379000000009</v>
      </c>
      <c r="W64" s="49">
        <v>558.38379000000009</v>
      </c>
      <c r="X64" s="49">
        <v>490.50302000000016</v>
      </c>
      <c r="Y64" s="49">
        <v>490.50302000000016</v>
      </c>
      <c r="Z64" s="49">
        <v>490.68194</v>
      </c>
      <c r="AA64" s="49">
        <v>490.68194</v>
      </c>
      <c r="AB64" s="49">
        <v>491.80707000000001</v>
      </c>
      <c r="AC64" s="49">
        <v>491.80707000000001</v>
      </c>
      <c r="AD64" s="49">
        <v>491.89826000000011</v>
      </c>
      <c r="AE64" s="49">
        <v>491.89826000000011</v>
      </c>
      <c r="AF64" s="49">
        <v>491.89826000000011</v>
      </c>
      <c r="AG64" s="49">
        <v>491.89826000000011</v>
      </c>
      <c r="AH64" s="49">
        <v>493.11630000000008</v>
      </c>
      <c r="AI64" s="49">
        <v>484.44196999999997</v>
      </c>
      <c r="AJ64" s="49">
        <v>483.35129999999998</v>
      </c>
      <c r="AK64" s="49">
        <v>469.02589999999998</v>
      </c>
      <c r="AL64" s="49">
        <v>469.02589999999998</v>
      </c>
      <c r="AM64" s="49">
        <v>469.15993999999995</v>
      </c>
      <c r="AN64" s="49">
        <v>483.71177999999998</v>
      </c>
      <c r="AO64" s="49">
        <v>482.81784999999991</v>
      </c>
      <c r="AP64" s="49">
        <v>470.48765999999989</v>
      </c>
      <c r="AQ64" s="49">
        <v>470.48765999999989</v>
      </c>
      <c r="AR64" s="49">
        <v>469.31885999999997</v>
      </c>
    </row>
    <row r="65" spans="1:44">
      <c r="B65" s="6" t="s">
        <v>120</v>
      </c>
      <c r="C65" s="29" t="s">
        <v>124</v>
      </c>
      <c r="D65" s="49">
        <v>17.338509999999999</v>
      </c>
      <c r="E65" s="49">
        <v>17.338509999999999</v>
      </c>
      <c r="F65" s="49">
        <v>17.338509999999999</v>
      </c>
      <c r="G65" s="49">
        <v>18.676509999999997</v>
      </c>
      <c r="H65" s="49">
        <v>18.676509999999997</v>
      </c>
      <c r="I65" s="49">
        <v>19.366509999999998</v>
      </c>
      <c r="J65" s="49">
        <v>20.397509999999997</v>
      </c>
      <c r="K65" s="49">
        <v>20.397509999999997</v>
      </c>
      <c r="L65" s="49">
        <v>20.397509999999997</v>
      </c>
      <c r="M65" s="49">
        <v>20.397509999999997</v>
      </c>
      <c r="N65" s="49">
        <v>20.397509999999997</v>
      </c>
      <c r="O65" s="49">
        <v>20.397509999999997</v>
      </c>
      <c r="P65" s="55">
        <v>20.397509999999997</v>
      </c>
      <c r="Q65" s="49">
        <v>20.397509999999997</v>
      </c>
      <c r="R65" s="49">
        <v>20.397509999999997</v>
      </c>
      <c r="S65" s="49">
        <v>20.397509999999997</v>
      </c>
      <c r="T65" s="49">
        <v>20.397509999999997</v>
      </c>
      <c r="U65" s="49">
        <v>20.397509999999997</v>
      </c>
      <c r="V65" s="49">
        <v>20.397509999999997</v>
      </c>
      <c r="W65" s="49">
        <v>20.397509999999997</v>
      </c>
      <c r="X65" s="49">
        <v>18.594000000000001</v>
      </c>
      <c r="Y65" s="49">
        <v>18.594000000000001</v>
      </c>
      <c r="Z65" s="49">
        <v>18.594000000000001</v>
      </c>
      <c r="AA65" s="49">
        <v>18.594000000000001</v>
      </c>
      <c r="AB65" s="49">
        <v>18.594000000000001</v>
      </c>
      <c r="AC65" s="49">
        <v>18.594000000000001</v>
      </c>
      <c r="AD65" s="49">
        <v>18.594000000000001</v>
      </c>
      <c r="AE65" s="49">
        <v>18.594000000000001</v>
      </c>
      <c r="AF65" s="49">
        <v>18.594000000000001</v>
      </c>
      <c r="AG65" s="49">
        <v>18.594000000000001</v>
      </c>
      <c r="AH65" s="49">
        <v>18.594000000000001</v>
      </c>
      <c r="AI65" s="49">
        <v>18.594000000000001</v>
      </c>
      <c r="AJ65" s="49">
        <v>18.594000000000001</v>
      </c>
      <c r="AK65" s="49">
        <v>19.933589999999999</v>
      </c>
      <c r="AL65" s="49">
        <v>19.933589999999999</v>
      </c>
      <c r="AM65" s="49">
        <v>17.95279</v>
      </c>
      <c r="AN65" s="49">
        <v>17.95279</v>
      </c>
      <c r="AO65" s="49">
        <v>18.353000000000002</v>
      </c>
      <c r="AP65" s="49">
        <v>18.704000000000001</v>
      </c>
      <c r="AQ65" s="49">
        <v>18.704000000000001</v>
      </c>
      <c r="AR65" s="49">
        <v>18.926590000000001</v>
      </c>
    </row>
    <row r="66" spans="1:44">
      <c r="B66" s="6" t="s">
        <v>121</v>
      </c>
      <c r="C66" s="29" t="s">
        <v>124</v>
      </c>
      <c r="D66" s="49">
        <v>606.76105000000007</v>
      </c>
      <c r="E66" s="49">
        <v>602.92505000000006</v>
      </c>
      <c r="F66" s="49">
        <v>602.92505000000006</v>
      </c>
      <c r="G66" s="49">
        <v>604.63805000000002</v>
      </c>
      <c r="H66" s="49">
        <v>604.63805000000002</v>
      </c>
      <c r="I66" s="49">
        <v>607.6250500000001</v>
      </c>
      <c r="J66" s="49">
        <v>611.20605</v>
      </c>
      <c r="K66" s="49">
        <v>611.86605000000009</v>
      </c>
      <c r="L66" s="49">
        <v>611.86605000000009</v>
      </c>
      <c r="M66" s="49">
        <v>611.86605000000009</v>
      </c>
      <c r="N66" s="49">
        <v>609.38003000000003</v>
      </c>
      <c r="O66" s="49">
        <v>607.38003000000003</v>
      </c>
      <c r="P66" s="49">
        <v>606.41403000000003</v>
      </c>
      <c r="Q66" s="49">
        <v>606.55529000000001</v>
      </c>
      <c r="R66" s="49">
        <v>606.55529000000001</v>
      </c>
      <c r="S66" s="49">
        <v>605.07329000000004</v>
      </c>
      <c r="T66" s="49">
        <v>599.11639000000002</v>
      </c>
      <c r="U66" s="49">
        <v>582.46564999999987</v>
      </c>
      <c r="V66" s="49">
        <v>578.7813000000001</v>
      </c>
      <c r="W66" s="49">
        <v>578.7813000000001</v>
      </c>
      <c r="X66" s="49">
        <v>509</v>
      </c>
      <c r="Y66" s="49">
        <v>509</v>
      </c>
      <c r="Z66" s="49">
        <v>509.27593999999999</v>
      </c>
      <c r="AA66" s="49">
        <v>509.27593999999999</v>
      </c>
      <c r="AB66" s="49">
        <v>510.40107</v>
      </c>
      <c r="AC66" s="49">
        <v>510.40107</v>
      </c>
      <c r="AD66" s="49">
        <v>510.4922600000001</v>
      </c>
      <c r="AE66" s="49">
        <v>510.4922600000001</v>
      </c>
      <c r="AF66" s="49">
        <v>510.4922600000001</v>
      </c>
      <c r="AG66" s="49">
        <v>510.4922600000001</v>
      </c>
      <c r="AH66" s="49">
        <v>511.71030000000013</v>
      </c>
      <c r="AI66" s="49">
        <v>503.03596999999996</v>
      </c>
      <c r="AJ66" s="49">
        <v>501.94529999999997</v>
      </c>
      <c r="AK66" s="49">
        <v>488.95949000000002</v>
      </c>
      <c r="AL66" s="49">
        <v>488.95949000000002</v>
      </c>
      <c r="AM66" s="49">
        <v>487.11272999999994</v>
      </c>
      <c r="AN66" s="49">
        <v>501.66456999999997</v>
      </c>
      <c r="AO66" s="49">
        <v>501.17084999999992</v>
      </c>
      <c r="AP66" s="49">
        <v>489.1916599999999</v>
      </c>
      <c r="AQ66" s="49">
        <v>489.1916599999999</v>
      </c>
      <c r="AR66" s="49">
        <v>488.24545000000001</v>
      </c>
    </row>
    <row r="67" spans="1:44">
      <c r="B67" s="6"/>
      <c r="C67" s="2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>
      <c r="B68" s="46" t="s">
        <v>125</v>
      </c>
      <c r="C68" s="2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>
      <c r="B69" s="6" t="s">
        <v>119</v>
      </c>
      <c r="C69" s="29" t="s">
        <v>126</v>
      </c>
      <c r="D69" s="49">
        <v>277353.42527622852</v>
      </c>
      <c r="E69" s="49">
        <v>279770.72925362492</v>
      </c>
      <c r="F69" s="49">
        <v>287086.31956373231</v>
      </c>
      <c r="G69" s="49">
        <v>307752.56285609625</v>
      </c>
      <c r="H69" s="49">
        <v>287974.75405840151</v>
      </c>
      <c r="I69" s="49">
        <v>292559.83913160884</v>
      </c>
      <c r="J69" s="49">
        <v>289825.38924654206</v>
      </c>
      <c r="K69" s="49">
        <v>308257.70056792314</v>
      </c>
      <c r="L69" s="49">
        <v>322270.77543690382</v>
      </c>
      <c r="M69" s="49">
        <v>303135.21354408836</v>
      </c>
      <c r="N69" s="49">
        <v>301643.25132510893</v>
      </c>
      <c r="O69" s="49">
        <v>297617.51444161899</v>
      </c>
      <c r="P69" s="49">
        <v>313551.810848972</v>
      </c>
      <c r="Q69" s="49">
        <v>326267.68879343901</v>
      </c>
      <c r="R69" s="49">
        <v>309746.26958546537</v>
      </c>
      <c r="S69" s="49">
        <v>313027.52382049593</v>
      </c>
      <c r="T69" s="49">
        <v>308940.98293832701</v>
      </c>
      <c r="U69" s="49">
        <v>321964.16835246602</v>
      </c>
      <c r="V69" s="49">
        <v>341826.54912269802</v>
      </c>
      <c r="W69" s="49">
        <v>322303.58746523102</v>
      </c>
      <c r="X69" s="49">
        <v>374436.02805123053</v>
      </c>
      <c r="Y69" s="49">
        <v>374436.02805123053</v>
      </c>
      <c r="Z69" s="49">
        <v>367632.31583007181</v>
      </c>
      <c r="AA69" s="49">
        <v>367632.31583007181</v>
      </c>
      <c r="AB69" s="49">
        <v>382566.2809029381</v>
      </c>
      <c r="AC69" s="49">
        <v>382566.2809029381</v>
      </c>
      <c r="AD69" s="49">
        <v>384168.83545415697</v>
      </c>
      <c r="AE69" s="49">
        <v>384168.83545415697</v>
      </c>
      <c r="AF69" s="49">
        <v>377172.63294750801</v>
      </c>
      <c r="AG69" s="49">
        <v>377172.63294750801</v>
      </c>
      <c r="AH69" s="49">
        <v>409650.32625441218</v>
      </c>
      <c r="AI69" s="49">
        <v>351865.717944976</v>
      </c>
      <c r="AJ69" s="49">
        <v>377262.82572451199</v>
      </c>
      <c r="AK69" s="49">
        <v>429333.857924162</v>
      </c>
      <c r="AL69" s="49">
        <v>395590.70197485603</v>
      </c>
      <c r="AM69" s="55">
        <v>394343.60248120606</v>
      </c>
      <c r="AN69" s="55">
        <v>402253.33445617568</v>
      </c>
      <c r="AO69" s="55">
        <v>439773.44142367074</v>
      </c>
      <c r="AP69" s="55">
        <v>484510.967149392</v>
      </c>
      <c r="AQ69" s="55">
        <v>432760.64357213402</v>
      </c>
      <c r="AR69" s="55">
        <v>462595.02196157718</v>
      </c>
    </row>
    <row r="70" spans="1:44">
      <c r="B70" s="6" t="s">
        <v>120</v>
      </c>
      <c r="C70" s="29" t="s">
        <v>126</v>
      </c>
      <c r="D70" s="49">
        <v>158949.04538349892</v>
      </c>
      <c r="E70" s="49">
        <v>156713.87659756863</v>
      </c>
      <c r="F70" s="49">
        <v>166963.02825636766</v>
      </c>
      <c r="G70" s="49">
        <v>185826.10643541371</v>
      </c>
      <c r="H70" s="49">
        <v>167467.15615207655</v>
      </c>
      <c r="I70" s="49">
        <v>161873.00613753745</v>
      </c>
      <c r="J70" s="49">
        <v>160882.22047497699</v>
      </c>
      <c r="K70" s="49">
        <v>162127.429592667</v>
      </c>
      <c r="L70" s="49">
        <v>207934.36174048614</v>
      </c>
      <c r="M70" s="49">
        <v>173422.29909285493</v>
      </c>
      <c r="N70" s="49">
        <v>187959.7506463285</v>
      </c>
      <c r="O70" s="49">
        <v>178623.001111035</v>
      </c>
      <c r="P70" s="49">
        <v>180414.614827268</v>
      </c>
      <c r="Q70" s="49">
        <v>216886.05982112186</v>
      </c>
      <c r="R70" s="49">
        <v>190970.85660143782</v>
      </c>
      <c r="S70" s="49">
        <v>175933.31269033183</v>
      </c>
      <c r="T70" s="49">
        <v>185350.32937656</v>
      </c>
      <c r="U70" s="49">
        <v>202199.65829969899</v>
      </c>
      <c r="V70" s="49">
        <v>248620.169472737</v>
      </c>
      <c r="W70" s="49">
        <v>203025.86745983199</v>
      </c>
      <c r="X70" s="49">
        <v>212506.34766590709</v>
      </c>
      <c r="Y70" s="49">
        <v>212506.34766590709</v>
      </c>
      <c r="Z70" s="49">
        <v>223675.10064055232</v>
      </c>
      <c r="AA70" s="49">
        <v>223675.10064055232</v>
      </c>
      <c r="AB70" s="49">
        <v>213640.86314123485</v>
      </c>
      <c r="AC70" s="49">
        <v>213640.86314123485</v>
      </c>
      <c r="AD70" s="49">
        <v>252586.908804729</v>
      </c>
      <c r="AE70" s="49">
        <v>252586.908804729</v>
      </c>
      <c r="AF70" s="49">
        <v>225602.30506310501</v>
      </c>
      <c r="AG70" s="49">
        <v>225602.30506310501</v>
      </c>
      <c r="AH70" s="49">
        <v>252668.09270195628</v>
      </c>
      <c r="AI70" s="49">
        <v>279967.39534967626</v>
      </c>
      <c r="AJ70" s="49">
        <v>223178.51564620057</v>
      </c>
      <c r="AK70" s="49">
        <v>246817.28796401399</v>
      </c>
      <c r="AL70" s="49">
        <v>250634.89568469001</v>
      </c>
      <c r="AM70" s="55">
        <v>203441.52054620095</v>
      </c>
      <c r="AN70" s="55">
        <v>195165.72401689499</v>
      </c>
      <c r="AO70" s="55">
        <v>226041.41197264558</v>
      </c>
      <c r="AP70" s="55">
        <v>284192.86148986698</v>
      </c>
      <c r="AQ70" s="55">
        <v>228174.37362071799</v>
      </c>
      <c r="AR70" s="55">
        <v>241637.86587844134</v>
      </c>
    </row>
    <row r="71" spans="1:44">
      <c r="B71" s="6" t="s">
        <v>121</v>
      </c>
      <c r="C71" s="29" t="s">
        <v>126</v>
      </c>
      <c r="D71" s="49">
        <v>273973.49628422526</v>
      </c>
      <c r="E71" s="49">
        <v>276232.09847650601</v>
      </c>
      <c r="F71" s="49">
        <v>283635.28025777009</v>
      </c>
      <c r="G71" s="49">
        <v>303987.48708973877</v>
      </c>
      <c r="H71" s="49">
        <v>284452.60831500922</v>
      </c>
      <c r="I71" s="49">
        <v>288766.61328511406</v>
      </c>
      <c r="J71" s="49">
        <v>285957.511824071</v>
      </c>
      <c r="K71" s="49">
        <v>303803.91428700316</v>
      </c>
      <c r="L71" s="49">
        <v>318786.00840450078</v>
      </c>
      <c r="M71" s="49">
        <v>299244.26756243606</v>
      </c>
      <c r="N71" s="49">
        <v>298168.35317575984</v>
      </c>
      <c r="O71" s="49">
        <v>293971.93730087398</v>
      </c>
      <c r="P71" s="49">
        <v>309457.680811011</v>
      </c>
      <c r="Q71" s="49">
        <v>322904.50555235974</v>
      </c>
      <c r="R71" s="49">
        <v>306102.81603061396</v>
      </c>
      <c r="S71" s="49">
        <v>308805.40712793509</v>
      </c>
      <c r="T71" s="49">
        <v>305094.95598169201</v>
      </c>
      <c r="U71" s="49">
        <v>318224.71730772901</v>
      </c>
      <c r="V71" s="49">
        <v>338827.957599113</v>
      </c>
      <c r="W71" s="49">
        <v>318555.921623017</v>
      </c>
      <c r="X71" s="49">
        <v>368508.04667911521</v>
      </c>
      <c r="Y71" s="49">
        <v>368508.04667911521</v>
      </c>
      <c r="Z71" s="49">
        <v>362364.45756579406</v>
      </c>
      <c r="AA71" s="49">
        <v>362364.45756579406</v>
      </c>
      <c r="AB71" s="49">
        <v>376390.0393285738</v>
      </c>
      <c r="AC71" s="49">
        <v>376390.0393285738</v>
      </c>
      <c r="AD71" s="49">
        <v>379273.68501288397</v>
      </c>
      <c r="AE71" s="49">
        <v>379273.68501288397</v>
      </c>
      <c r="AF71" s="49">
        <v>371604.00881497399</v>
      </c>
      <c r="AG71" s="49">
        <v>371604.00881497399</v>
      </c>
      <c r="AH71" s="49">
        <v>403712.56273253914</v>
      </c>
      <c r="AI71" s="49">
        <v>349148.29742606706</v>
      </c>
      <c r="AJ71" s="49">
        <v>371454.64984049875</v>
      </c>
      <c r="AK71" s="49">
        <v>422456.90980739199</v>
      </c>
      <c r="AL71" s="49">
        <v>390071.85240737803</v>
      </c>
      <c r="AM71" s="55">
        <v>387316.50589405338</v>
      </c>
      <c r="AN71" s="55">
        <v>394732.34372313204</v>
      </c>
      <c r="AO71" s="55">
        <v>431925.0072220068</v>
      </c>
      <c r="AP71" s="55">
        <v>476835.95908417099</v>
      </c>
      <c r="AQ71" s="55">
        <v>425014.83887672197</v>
      </c>
      <c r="AR71" s="55">
        <v>454310.47847512894</v>
      </c>
    </row>
    <row r="73" spans="1:44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" customHeight="1">
      <c r="A74" s="61" t="s">
        <v>129</v>
      </c>
      <c r="B74" s="61" t="s">
        <v>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t="36">
      <c r="B75" s="30" t="s">
        <v>35</v>
      </c>
      <c r="C75" s="30" t="s">
        <v>36</v>
      </c>
      <c r="D75" s="30" t="s">
        <v>180</v>
      </c>
      <c r="E75" s="30" t="s">
        <v>179</v>
      </c>
      <c r="F75" s="30" t="s">
        <v>178</v>
      </c>
      <c r="G75" s="30" t="s">
        <v>154</v>
      </c>
      <c r="H75" s="30" t="s">
        <v>155</v>
      </c>
      <c r="I75" s="30" t="s">
        <v>156</v>
      </c>
      <c r="J75" s="30" t="s">
        <v>177</v>
      </c>
      <c r="K75" s="30" t="s">
        <v>176</v>
      </c>
      <c r="L75" s="30" t="s">
        <v>175</v>
      </c>
      <c r="M75" s="30" t="s">
        <v>174</v>
      </c>
      <c r="N75" s="30" t="s">
        <v>173</v>
      </c>
      <c r="O75" s="30" t="s">
        <v>172</v>
      </c>
      <c r="P75" s="30" t="s">
        <v>171</v>
      </c>
      <c r="Q75" s="30" t="s">
        <v>164</v>
      </c>
      <c r="R75" s="30" t="s">
        <v>165</v>
      </c>
      <c r="S75" s="30" t="s">
        <v>166</v>
      </c>
      <c r="T75" s="30" t="s">
        <v>167</v>
      </c>
      <c r="U75" s="30" t="s">
        <v>168</v>
      </c>
      <c r="V75" s="30" t="s">
        <v>169</v>
      </c>
      <c r="W75" s="30" t="s">
        <v>170</v>
      </c>
      <c r="X75" s="30" t="s">
        <v>195</v>
      </c>
      <c r="Y75" s="30" t="s">
        <v>196</v>
      </c>
      <c r="Z75" s="30" t="s">
        <v>198</v>
      </c>
      <c r="AA75" s="30" t="s">
        <v>199</v>
      </c>
      <c r="AB75" s="30" t="s">
        <v>202</v>
      </c>
      <c r="AC75" s="30" t="s">
        <v>203</v>
      </c>
      <c r="AD75" s="30" t="s">
        <v>204</v>
      </c>
      <c r="AE75" s="30" t="s">
        <v>205</v>
      </c>
      <c r="AF75" s="30" t="s">
        <v>204</v>
      </c>
      <c r="AG75" s="30" t="s">
        <v>205</v>
      </c>
      <c r="AH75" s="30" t="s">
        <v>213</v>
      </c>
      <c r="AI75" s="30" t="s">
        <v>217</v>
      </c>
      <c r="AJ75" s="30" t="s">
        <v>220</v>
      </c>
      <c r="AK75" s="30" t="s">
        <v>227</v>
      </c>
      <c r="AL75" s="30" t="s">
        <v>227</v>
      </c>
      <c r="AM75" s="30" t="s">
        <v>229</v>
      </c>
      <c r="AN75" s="30" t="s">
        <v>231</v>
      </c>
      <c r="AO75" s="30" t="s">
        <v>235</v>
      </c>
      <c r="AP75" s="30" t="s">
        <v>241</v>
      </c>
      <c r="AQ75" s="30" t="s">
        <v>241</v>
      </c>
      <c r="AR75" s="30" t="s">
        <v>256</v>
      </c>
    </row>
    <row r="76" spans="1:44">
      <c r="B76" s="39" t="s">
        <v>131</v>
      </c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>
      <c r="B77" s="36" t="s">
        <v>40</v>
      </c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</row>
    <row r="78" spans="1:44">
      <c r="B78" s="37" t="s">
        <v>41</v>
      </c>
      <c r="C78" s="21" t="s">
        <v>37</v>
      </c>
      <c r="D78" s="2">
        <v>40335.002999999997</v>
      </c>
      <c r="E78" s="2">
        <v>42736.112000000001</v>
      </c>
      <c r="F78" s="2">
        <v>22603.419000000002</v>
      </c>
      <c r="G78" s="2">
        <v>50923.705999999998</v>
      </c>
      <c r="H78" s="2">
        <v>50923.705999999998</v>
      </c>
      <c r="I78" s="2">
        <v>44649.896000000001</v>
      </c>
      <c r="J78" s="2">
        <v>26317.638999999999</v>
      </c>
      <c r="K78" s="2">
        <v>40721.154999999999</v>
      </c>
      <c r="L78" s="2">
        <v>48496.911999999997</v>
      </c>
      <c r="M78" s="2">
        <v>48496.911999999997</v>
      </c>
      <c r="N78" s="2">
        <v>64868.451999999997</v>
      </c>
      <c r="O78" s="2">
        <v>42043.548000000003</v>
      </c>
      <c r="P78" s="2">
        <v>45618.832000000002</v>
      </c>
      <c r="Q78" s="2">
        <v>110540.36199999999</v>
      </c>
      <c r="R78" s="2">
        <v>110540.36199999999</v>
      </c>
      <c r="S78" s="2">
        <v>114085.40399999999</v>
      </c>
      <c r="T78" s="2">
        <v>99400.404999999999</v>
      </c>
      <c r="U78" s="2">
        <v>95940.914000000004</v>
      </c>
      <c r="V78" s="2">
        <v>82643.982999999993</v>
      </c>
      <c r="W78" s="2">
        <v>82643.982999999993</v>
      </c>
      <c r="X78" s="2">
        <v>80731.303</v>
      </c>
      <c r="Y78" s="2">
        <v>80731.303</v>
      </c>
      <c r="Z78" s="2">
        <v>101348.469</v>
      </c>
      <c r="AA78" s="2">
        <v>101348.469</v>
      </c>
      <c r="AB78" s="2">
        <v>47420.851000000002</v>
      </c>
      <c r="AC78" s="2">
        <v>47420.851000000002</v>
      </c>
      <c r="AD78" s="2">
        <v>50810.338000000003</v>
      </c>
      <c r="AE78" s="2">
        <v>50810.338000000003</v>
      </c>
      <c r="AF78" s="2">
        <v>50810.338000000003</v>
      </c>
      <c r="AG78" s="2">
        <v>50810.338000000003</v>
      </c>
      <c r="AH78" s="2">
        <v>37051.415999999997</v>
      </c>
      <c r="AI78" s="2">
        <v>43605.063999999998</v>
      </c>
      <c r="AJ78" s="2">
        <v>93438.52</v>
      </c>
      <c r="AK78" s="2">
        <v>197716.19</v>
      </c>
      <c r="AL78" s="2">
        <v>197716.19</v>
      </c>
      <c r="AM78" s="2">
        <v>96260.120999999999</v>
      </c>
      <c r="AN78" s="2">
        <v>94186.725999999995</v>
      </c>
      <c r="AO78" s="2">
        <v>109069.08500000001</v>
      </c>
      <c r="AP78" s="2">
        <v>113793.913</v>
      </c>
      <c r="AQ78" s="2">
        <v>113793.913</v>
      </c>
      <c r="AR78" s="2">
        <v>207704.364</v>
      </c>
    </row>
    <row r="79" spans="1:44">
      <c r="B79" s="37" t="s">
        <v>42</v>
      </c>
      <c r="C79" s="21" t="s">
        <v>37</v>
      </c>
      <c r="D79" s="2">
        <v>71.960999999999999</v>
      </c>
      <c r="E79" s="2">
        <v>75.442999999999998</v>
      </c>
      <c r="F79" s="2">
        <v>80.281000000000006</v>
      </c>
      <c r="G79" s="2">
        <v>134.38399999999999</v>
      </c>
      <c r="H79" s="2">
        <v>134.38399999999999</v>
      </c>
      <c r="I79" s="2">
        <v>137.13399999999999</v>
      </c>
      <c r="J79" s="2">
        <v>137.66800000000001</v>
      </c>
      <c r="K79" s="2">
        <v>80.927000000000007</v>
      </c>
      <c r="L79" s="2">
        <v>79.262</v>
      </c>
      <c r="M79" s="2">
        <v>79.262</v>
      </c>
      <c r="N79" s="2">
        <v>79.262</v>
      </c>
      <c r="O79" s="2">
        <v>47.097000000000001</v>
      </c>
      <c r="P79" s="2">
        <v>80.177999999999997</v>
      </c>
      <c r="Q79" s="2">
        <v>15.430999999999999</v>
      </c>
      <c r="R79" s="2">
        <v>15.430999999999999</v>
      </c>
      <c r="S79" s="2">
        <v>15.904999999999999</v>
      </c>
      <c r="T79" s="2">
        <v>16.751000000000001</v>
      </c>
      <c r="U79" s="2">
        <v>16.832999999999998</v>
      </c>
      <c r="V79" s="2">
        <v>17.896999999999998</v>
      </c>
      <c r="W79" s="2">
        <v>17.896999999999998</v>
      </c>
      <c r="X79" s="2">
        <v>18.37</v>
      </c>
      <c r="Y79" s="2">
        <v>18.37</v>
      </c>
      <c r="Z79" s="2">
        <v>17.670999999999999</v>
      </c>
      <c r="AA79" s="2">
        <v>17.670999999999999</v>
      </c>
      <c r="AB79" s="2">
        <v>17.004999999999999</v>
      </c>
      <c r="AC79" s="2">
        <v>17.004999999999999</v>
      </c>
      <c r="AD79" s="2">
        <v>20.556000000000001</v>
      </c>
      <c r="AE79" s="2">
        <v>20.556000000000001</v>
      </c>
      <c r="AF79" s="2">
        <v>20.556000000000001</v>
      </c>
      <c r="AG79" s="2">
        <v>20.556000000000001</v>
      </c>
      <c r="AH79" s="2">
        <v>18.87</v>
      </c>
      <c r="AI79" s="2">
        <v>19.670999999999999</v>
      </c>
      <c r="AJ79" s="2">
        <v>19.026</v>
      </c>
      <c r="AK79" s="2">
        <v>18.452999999999999</v>
      </c>
      <c r="AL79" s="2">
        <v>18.452999999999999</v>
      </c>
      <c r="AM79" s="2">
        <v>17.843</v>
      </c>
      <c r="AN79" s="2">
        <v>17.652999999999999</v>
      </c>
      <c r="AO79" s="2">
        <v>15.154</v>
      </c>
      <c r="AP79" s="2">
        <v>8.2970000000000006</v>
      </c>
      <c r="AQ79" s="2">
        <v>8.2970000000000006</v>
      </c>
      <c r="AR79" s="2">
        <v>2091.4140000000002</v>
      </c>
    </row>
    <row r="80" spans="1:44">
      <c r="B80" s="37" t="s">
        <v>43</v>
      </c>
      <c r="C80" s="21" t="s">
        <v>37</v>
      </c>
      <c r="D80" s="2">
        <v>10807.116</v>
      </c>
      <c r="E80" s="2">
        <v>10429.464</v>
      </c>
      <c r="F80" s="2">
        <v>11606.665999999999</v>
      </c>
      <c r="G80" s="2">
        <v>15274.857</v>
      </c>
      <c r="H80" s="2">
        <v>15274.857</v>
      </c>
      <c r="I80" s="2">
        <v>17102.868999999999</v>
      </c>
      <c r="J80" s="2">
        <v>15497.751</v>
      </c>
      <c r="K80" s="2">
        <v>13536.073</v>
      </c>
      <c r="L80" s="2">
        <v>12120.995000000001</v>
      </c>
      <c r="M80" s="2">
        <v>12120.995000000001</v>
      </c>
      <c r="N80" s="2">
        <v>19866.629000000001</v>
      </c>
      <c r="O80" s="2">
        <v>15963.993</v>
      </c>
      <c r="P80" s="2">
        <v>23505.046999999999</v>
      </c>
      <c r="Q80" s="2">
        <v>22639.668000000001</v>
      </c>
      <c r="R80" s="2">
        <v>22639.668000000001</v>
      </c>
      <c r="S80" s="2">
        <v>18984.562000000002</v>
      </c>
      <c r="T80" s="2">
        <v>17521.805</v>
      </c>
      <c r="U80" s="2">
        <v>24754.007000000001</v>
      </c>
      <c r="V80" s="2">
        <v>20245.173999999999</v>
      </c>
      <c r="W80" s="2">
        <v>20245.173999999999</v>
      </c>
      <c r="X80" s="2">
        <v>16598.683000000001</v>
      </c>
      <c r="Y80" s="2">
        <v>15359.66</v>
      </c>
      <c r="Z80" s="2">
        <v>16864.583999999999</v>
      </c>
      <c r="AA80" s="2">
        <v>15625.561</v>
      </c>
      <c r="AB80" s="2">
        <v>18067.490000000002</v>
      </c>
      <c r="AC80" s="2">
        <v>16828.467000000001</v>
      </c>
      <c r="AD80" s="2">
        <v>19194.460000000003</v>
      </c>
      <c r="AE80" s="2">
        <v>17955.437000000002</v>
      </c>
      <c r="AF80" s="2">
        <v>19194.460000000003</v>
      </c>
      <c r="AG80" s="2">
        <v>17955.437000000002</v>
      </c>
      <c r="AH80" s="2">
        <v>23169.358</v>
      </c>
      <c r="AI80" s="2">
        <v>22989.109</v>
      </c>
      <c r="AJ80" s="2">
        <v>20379.052</v>
      </c>
      <c r="AK80" s="2">
        <v>12691.832</v>
      </c>
      <c r="AL80" s="2">
        <v>12691.832</v>
      </c>
      <c r="AM80" s="2">
        <v>18118.816999999999</v>
      </c>
      <c r="AN80" s="2">
        <v>28020.683000000001</v>
      </c>
      <c r="AO80" s="2">
        <v>29725.111000000001</v>
      </c>
      <c r="AP80" s="2">
        <v>28495.948</v>
      </c>
      <c r="AQ80" s="2">
        <v>28495.948</v>
      </c>
      <c r="AR80" s="2">
        <v>25326.799999999999</v>
      </c>
    </row>
    <row r="81" spans="2:44">
      <c r="B81" s="37" t="s">
        <v>44</v>
      </c>
      <c r="C81" s="21" t="s">
        <v>37</v>
      </c>
      <c r="D81" s="2">
        <v>27682.714</v>
      </c>
      <c r="E81" s="2">
        <v>33700.586000000003</v>
      </c>
      <c r="F81" s="2">
        <v>28321.385999999999</v>
      </c>
      <c r="G81" s="2">
        <v>81646.039000000004</v>
      </c>
      <c r="H81" s="2">
        <v>81646.039000000004</v>
      </c>
      <c r="I81" s="2">
        <v>69210.896999999997</v>
      </c>
      <c r="J81" s="2">
        <v>66793.429000000004</v>
      </c>
      <c r="K81" s="2">
        <v>66043.13</v>
      </c>
      <c r="L81" s="2">
        <v>82560.2</v>
      </c>
      <c r="M81" s="2">
        <v>82560.2</v>
      </c>
      <c r="N81" s="2">
        <v>66079.706999999995</v>
      </c>
      <c r="O81" s="2">
        <v>65838.096999999994</v>
      </c>
      <c r="P81" s="2">
        <v>71980.623000000007</v>
      </c>
      <c r="Q81" s="2">
        <v>47072.802000000003</v>
      </c>
      <c r="R81" s="2">
        <v>47072.802000000003</v>
      </c>
      <c r="S81" s="2">
        <v>41129.938000000002</v>
      </c>
      <c r="T81" s="2">
        <v>36462.875999999997</v>
      </c>
      <c r="U81" s="2">
        <v>40192.584999999999</v>
      </c>
      <c r="V81" s="2">
        <v>57597.055999999997</v>
      </c>
      <c r="W81" s="2">
        <v>57597.055999999997</v>
      </c>
      <c r="X81" s="2">
        <v>44139.377999999997</v>
      </c>
      <c r="Y81" s="2">
        <v>44139.377999999997</v>
      </c>
      <c r="Z81" s="2">
        <v>40591.591</v>
      </c>
      <c r="AA81" s="2">
        <v>40591.591</v>
      </c>
      <c r="AB81" s="2">
        <v>39909.593000000001</v>
      </c>
      <c r="AC81" s="2">
        <v>39909.593000000001</v>
      </c>
      <c r="AD81" s="2">
        <v>91813.009000000005</v>
      </c>
      <c r="AE81" s="2">
        <v>91813.009000000005</v>
      </c>
      <c r="AF81" s="2">
        <v>91813.009000000005</v>
      </c>
      <c r="AG81" s="2">
        <v>91813.009000000005</v>
      </c>
      <c r="AH81" s="2">
        <v>67402.506999999998</v>
      </c>
      <c r="AI81" s="2">
        <v>81413.483999999997</v>
      </c>
      <c r="AJ81" s="2">
        <v>68365.47</v>
      </c>
      <c r="AK81" s="2">
        <v>91520.384000000005</v>
      </c>
      <c r="AL81" s="2">
        <v>91520.384000000005</v>
      </c>
      <c r="AM81" s="2">
        <v>69541.5</v>
      </c>
      <c r="AN81" s="2">
        <v>69195.111999999994</v>
      </c>
      <c r="AO81" s="2">
        <v>70239.77</v>
      </c>
      <c r="AP81" s="2">
        <v>93719.438999999998</v>
      </c>
      <c r="AQ81" s="2">
        <v>93719.438999999998</v>
      </c>
      <c r="AR81" s="2">
        <v>71314.142999999996</v>
      </c>
    </row>
    <row r="82" spans="2:44">
      <c r="B82" s="37" t="s">
        <v>45</v>
      </c>
      <c r="C82" s="21" t="s">
        <v>37</v>
      </c>
      <c r="D82" s="2">
        <v>5455.7849999999999</v>
      </c>
      <c r="E82" s="2">
        <v>5598.9669999999996</v>
      </c>
      <c r="F82" s="2">
        <v>6143.4809999999998</v>
      </c>
      <c r="G82" s="2">
        <v>5711.7780000000002</v>
      </c>
      <c r="H82" s="2">
        <v>5711.7780000000002</v>
      </c>
      <c r="I82" s="2">
        <v>7327.15</v>
      </c>
      <c r="J82" s="2">
        <v>7659.6660000000002</v>
      </c>
      <c r="K82" s="2">
        <v>7933.3119999999999</v>
      </c>
      <c r="L82" s="2">
        <v>7204.9620000000004</v>
      </c>
      <c r="M82" s="2">
        <v>7204.9620000000004</v>
      </c>
      <c r="N82" s="2">
        <v>10214.147000000001</v>
      </c>
      <c r="O82" s="2">
        <v>10460.581</v>
      </c>
      <c r="P82" s="2">
        <v>13336.971</v>
      </c>
      <c r="Q82" s="2">
        <v>14362.541999999999</v>
      </c>
      <c r="R82" s="2">
        <v>14362.541999999999</v>
      </c>
      <c r="S82" s="2">
        <v>14318.191000000001</v>
      </c>
      <c r="T82" s="2">
        <v>8738.0450000000001</v>
      </c>
      <c r="U82" s="2">
        <v>8805.4380000000001</v>
      </c>
      <c r="V82" s="2">
        <v>8739.4310000000005</v>
      </c>
      <c r="W82" s="2">
        <v>8739.4310000000005</v>
      </c>
      <c r="X82" s="2">
        <v>8662.4830000000002</v>
      </c>
      <c r="Y82" s="2">
        <v>8662.4830000000002</v>
      </c>
      <c r="Z82" s="2">
        <v>8981.7489999999998</v>
      </c>
      <c r="AA82" s="2">
        <v>8981.7489999999998</v>
      </c>
      <c r="AB82" s="2">
        <v>1483.761</v>
      </c>
      <c r="AC82" s="2">
        <v>1483.761</v>
      </c>
      <c r="AD82" s="2">
        <v>1525.491</v>
      </c>
      <c r="AE82" s="2">
        <v>1525.491</v>
      </c>
      <c r="AF82" s="2">
        <v>1525.491</v>
      </c>
      <c r="AG82" s="2">
        <v>1525.491</v>
      </c>
      <c r="AH82" s="2">
        <v>1395.788</v>
      </c>
      <c r="AI82" s="2">
        <v>987.84799999999996</v>
      </c>
      <c r="AJ82" s="2">
        <v>9325.07</v>
      </c>
      <c r="AK82" s="2">
        <v>15845.245999999999</v>
      </c>
      <c r="AL82" s="2">
        <v>15845.245999999999</v>
      </c>
      <c r="AM82" s="2">
        <v>15843.63</v>
      </c>
      <c r="AN82" s="2">
        <v>15841.904</v>
      </c>
      <c r="AO82" s="2">
        <v>16061.237999999999</v>
      </c>
      <c r="AP82" s="2">
        <v>16003.772000000001</v>
      </c>
      <c r="AQ82" s="2">
        <v>16003.772000000001</v>
      </c>
      <c r="AR82" s="2">
        <v>16173.353999999999</v>
      </c>
    </row>
    <row r="83" spans="2:44">
      <c r="B83" s="37" t="s">
        <v>46</v>
      </c>
      <c r="C83" s="21" t="s">
        <v>37</v>
      </c>
      <c r="D83" s="2">
        <v>138382.35999999999</v>
      </c>
      <c r="E83" s="2">
        <v>136498</v>
      </c>
      <c r="F83" s="2">
        <v>144328.61199999999</v>
      </c>
      <c r="G83" s="2">
        <v>189132.44899999999</v>
      </c>
      <c r="H83" s="2">
        <v>189132.44899999999</v>
      </c>
      <c r="I83" s="2">
        <v>186002.21799999999</v>
      </c>
      <c r="J83" s="2">
        <v>195930.86</v>
      </c>
      <c r="K83" s="2">
        <v>207637.932</v>
      </c>
      <c r="L83" s="2">
        <v>214025.65299999999</v>
      </c>
      <c r="M83" s="2">
        <v>214025.65299999999</v>
      </c>
      <c r="N83" s="2">
        <v>216531.101</v>
      </c>
      <c r="O83" s="2">
        <v>226457.75700000001</v>
      </c>
      <c r="P83" s="2">
        <v>215524.90900000001</v>
      </c>
      <c r="Q83" s="2">
        <v>194156.53400000001</v>
      </c>
      <c r="R83" s="2">
        <v>194156.53400000001</v>
      </c>
      <c r="S83" s="2">
        <v>206015.87599999999</v>
      </c>
      <c r="T83" s="2">
        <v>193973.26199999999</v>
      </c>
      <c r="U83" s="2">
        <v>188849.693</v>
      </c>
      <c r="V83" s="2">
        <v>194938.323</v>
      </c>
      <c r="W83" s="2">
        <v>194938.323</v>
      </c>
      <c r="X83" s="2">
        <v>197253.976</v>
      </c>
      <c r="Y83" s="2">
        <v>197253.976</v>
      </c>
      <c r="Z83" s="2">
        <v>188776.524</v>
      </c>
      <c r="AA83" s="2">
        <v>188776.524</v>
      </c>
      <c r="AB83" s="2">
        <v>200332.42499999999</v>
      </c>
      <c r="AC83" s="2">
        <v>200332.42499999999</v>
      </c>
      <c r="AD83" s="2">
        <v>195744.022</v>
      </c>
      <c r="AE83" s="2">
        <v>195744.022</v>
      </c>
      <c r="AF83" s="2">
        <v>195744.022</v>
      </c>
      <c r="AG83" s="2">
        <v>195744.022</v>
      </c>
      <c r="AH83" s="2">
        <v>204414.519</v>
      </c>
      <c r="AI83" s="2">
        <v>197805.856</v>
      </c>
      <c r="AJ83" s="2">
        <v>210282.91200000001</v>
      </c>
      <c r="AK83" s="2">
        <v>188729.60399999999</v>
      </c>
      <c r="AL83" s="2">
        <v>188729.60399999999</v>
      </c>
      <c r="AM83" s="2">
        <v>204685.60500000001</v>
      </c>
      <c r="AN83" s="2">
        <v>211189.81</v>
      </c>
      <c r="AO83" s="2">
        <v>241389.902</v>
      </c>
      <c r="AP83" s="2">
        <v>231873.79500000001</v>
      </c>
      <c r="AQ83" s="2">
        <v>231873.79500000001</v>
      </c>
      <c r="AR83" s="2">
        <v>252427.96599999999</v>
      </c>
    </row>
    <row r="84" spans="2:44">
      <c r="B84" s="37" t="s">
        <v>47</v>
      </c>
      <c r="C84" s="21" t="s">
        <v>37</v>
      </c>
      <c r="D84" s="2">
        <v>3603.0030000000002</v>
      </c>
      <c r="E84" s="2">
        <v>3655.44</v>
      </c>
      <c r="F84" s="2">
        <v>4283.3680000000004</v>
      </c>
      <c r="G84" s="2">
        <v>5717.1819999999998</v>
      </c>
      <c r="H84" s="2">
        <v>5717.1819999999998</v>
      </c>
      <c r="I84" s="2">
        <v>6266.1270000000004</v>
      </c>
      <c r="J84" s="2">
        <v>6995.2430000000004</v>
      </c>
      <c r="K84" s="2">
        <v>6597.5410000000002</v>
      </c>
      <c r="L84" s="2">
        <v>6904.5839999999998</v>
      </c>
      <c r="M84" s="2">
        <v>6904.5839999999998</v>
      </c>
      <c r="N84" s="2">
        <v>6995.3289999999997</v>
      </c>
      <c r="O84" s="2">
        <v>5813.0050000000001</v>
      </c>
      <c r="P84" s="2">
        <v>6467.0619999999999</v>
      </c>
      <c r="Q84" s="2">
        <v>5322.9740000000002</v>
      </c>
      <c r="R84" s="2">
        <v>5322.9740000000002</v>
      </c>
      <c r="S84" s="2">
        <v>5523.357</v>
      </c>
      <c r="T84" s="2">
        <v>7968.277</v>
      </c>
      <c r="U84" s="2">
        <v>7601.3249999999998</v>
      </c>
      <c r="V84" s="2">
        <v>8058.6409999999996</v>
      </c>
      <c r="W84" s="2">
        <v>8058.6409999999996</v>
      </c>
      <c r="X84" s="2">
        <v>6905.6149999999998</v>
      </c>
      <c r="Y84" s="2">
        <v>6905.6149999999998</v>
      </c>
      <c r="Z84" s="2">
        <v>3473.54</v>
      </c>
      <c r="AA84" s="2">
        <v>3473.54</v>
      </c>
      <c r="AB84" s="2">
        <v>3556.2649999999999</v>
      </c>
      <c r="AC84" s="2">
        <v>3556.2649999999999</v>
      </c>
      <c r="AD84" s="2">
        <v>4263.0159999999996</v>
      </c>
      <c r="AE84" s="2">
        <v>4263.0159999999996</v>
      </c>
      <c r="AF84" s="2">
        <v>4263.0159999999996</v>
      </c>
      <c r="AG84" s="2">
        <v>4263.0159999999996</v>
      </c>
      <c r="AH84" s="2">
        <v>3219.7939999999999</v>
      </c>
      <c r="AI84" s="2">
        <v>1406.636</v>
      </c>
      <c r="AJ84" s="2">
        <v>2132.232</v>
      </c>
      <c r="AK84" s="2">
        <v>2971.1729999999998</v>
      </c>
      <c r="AL84" s="2">
        <v>2971.1729999999998</v>
      </c>
      <c r="AM84" s="2">
        <v>3135.2</v>
      </c>
      <c r="AN84" s="2">
        <v>1288.951</v>
      </c>
      <c r="AO84" s="2">
        <v>1988.827</v>
      </c>
      <c r="AP84" s="2">
        <v>2697.8130000000001</v>
      </c>
      <c r="AQ84" s="2">
        <v>2697.8130000000001</v>
      </c>
      <c r="AR84" s="2">
        <v>3103.6089999999999</v>
      </c>
    </row>
    <row r="85" spans="2:44" ht="24.75" thickBot="1">
      <c r="B85" s="37" t="s">
        <v>48</v>
      </c>
      <c r="C85" s="31" t="s">
        <v>37</v>
      </c>
      <c r="D85" s="32">
        <v>140713.736</v>
      </c>
      <c r="E85" s="32">
        <v>139003.66399999999</v>
      </c>
      <c r="F85" s="32">
        <v>141098.78700000001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101311.13800000001</v>
      </c>
      <c r="R85" s="32">
        <v>101311.13800000001</v>
      </c>
      <c r="S85" s="32">
        <v>100091.685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41665.646000000001</v>
      </c>
      <c r="AQ85" s="32">
        <v>41665.646000000001</v>
      </c>
      <c r="AR85" s="32">
        <v>0</v>
      </c>
    </row>
    <row r="86" spans="2:44" s="6" customFormat="1">
      <c r="B86" s="38" t="s">
        <v>49</v>
      </c>
      <c r="C86" s="21" t="s">
        <v>37</v>
      </c>
      <c r="D86" s="18">
        <v>367051.67800000001</v>
      </c>
      <c r="E86" s="18">
        <v>371697.67599999998</v>
      </c>
      <c r="F86" s="18">
        <v>358466</v>
      </c>
      <c r="G86" s="18">
        <v>348540.39500000002</v>
      </c>
      <c r="H86" s="18">
        <v>348540.39500000002</v>
      </c>
      <c r="I86" s="18">
        <v>330696.29100000003</v>
      </c>
      <c r="J86" s="18">
        <v>319332.25599999999</v>
      </c>
      <c r="K86" s="18">
        <v>342550.07</v>
      </c>
      <c r="L86" s="18">
        <v>371392.56800000003</v>
      </c>
      <c r="M86" s="18">
        <v>371392.56800000003</v>
      </c>
      <c r="N86" s="18">
        <v>384634.62699999998</v>
      </c>
      <c r="O86" s="18">
        <v>366624.07799999998</v>
      </c>
      <c r="P86" s="18">
        <v>376513.62199999997</v>
      </c>
      <c r="Q86" s="18">
        <v>495421.451</v>
      </c>
      <c r="R86" s="18">
        <v>495421.451</v>
      </c>
      <c r="S86" s="18">
        <v>500164.91800000001</v>
      </c>
      <c r="T86" s="18">
        <v>364081.42099999997</v>
      </c>
      <c r="U86" s="18">
        <v>366160.79499999998</v>
      </c>
      <c r="V86" s="18">
        <v>372240.505</v>
      </c>
      <c r="W86" s="18">
        <v>372240.505</v>
      </c>
      <c r="X86" s="18">
        <v>354309.80799999996</v>
      </c>
      <c r="Y86" s="18">
        <v>353070.78499999997</v>
      </c>
      <c r="Z86" s="18">
        <v>360054.12799999997</v>
      </c>
      <c r="AA86" s="18">
        <v>358815.10499999998</v>
      </c>
      <c r="AB86" s="18">
        <v>310787.39</v>
      </c>
      <c r="AC86" s="18">
        <v>309548.36700000003</v>
      </c>
      <c r="AD86" s="18">
        <v>363370.89200000005</v>
      </c>
      <c r="AE86" s="18">
        <v>362131.86900000001</v>
      </c>
      <c r="AF86" s="18">
        <v>363370.89200000005</v>
      </c>
      <c r="AG86" s="18">
        <v>362131.86900000001</v>
      </c>
      <c r="AH86" s="18">
        <v>336672.25199999998</v>
      </c>
      <c r="AI86" s="18">
        <v>348227.66800000001</v>
      </c>
      <c r="AJ86" s="18">
        <v>403942.28200000001</v>
      </c>
      <c r="AK86" s="18">
        <v>509492.88199999998</v>
      </c>
      <c r="AL86" s="18">
        <v>509492.88199999998</v>
      </c>
      <c r="AM86" s="18">
        <v>407602.71600000001</v>
      </c>
      <c r="AN86" s="18">
        <v>419740.83899999998</v>
      </c>
      <c r="AO86" s="18">
        <v>468489.087</v>
      </c>
      <c r="AP86" s="18">
        <v>528258.62300000002</v>
      </c>
      <c r="AQ86" s="18">
        <v>528258.62300000002</v>
      </c>
      <c r="AR86" s="18">
        <v>578141.65</v>
      </c>
    </row>
    <row r="87" spans="2:44">
      <c r="B87" s="37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>
      <c r="B88" s="36" t="s">
        <v>50</v>
      </c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2:44">
      <c r="B89" s="37" t="s">
        <v>51</v>
      </c>
      <c r="C89" s="21" t="s">
        <v>37</v>
      </c>
      <c r="D89" s="2">
        <v>4472.2520000000004</v>
      </c>
      <c r="E89" s="2">
        <v>4528.9679999999998</v>
      </c>
      <c r="F89" s="2">
        <v>4571.5889999999999</v>
      </c>
      <c r="G89" s="2">
        <v>3281.9549999999999</v>
      </c>
      <c r="H89" s="2">
        <v>3281.9549999999999</v>
      </c>
      <c r="I89" s="2">
        <v>3313.569</v>
      </c>
      <c r="J89" s="2">
        <v>3358.723</v>
      </c>
      <c r="K89" s="2">
        <v>206.43799999999999</v>
      </c>
      <c r="L89" s="2">
        <v>191.43799999999999</v>
      </c>
      <c r="M89" s="2">
        <v>191.43799999999999</v>
      </c>
      <c r="N89" s="2">
        <v>191.43799999999999</v>
      </c>
      <c r="O89" s="2">
        <v>191.43799999999999</v>
      </c>
      <c r="P89" s="2">
        <v>191.43799999999999</v>
      </c>
      <c r="Q89" s="2">
        <v>241.28</v>
      </c>
      <c r="R89" s="2">
        <v>241.28</v>
      </c>
      <c r="S89" s="2">
        <v>242.02600000000001</v>
      </c>
      <c r="T89" s="2">
        <v>242.864</v>
      </c>
      <c r="U89" s="2">
        <v>243.767</v>
      </c>
      <c r="V89" s="2">
        <v>244.749</v>
      </c>
      <c r="W89" s="2">
        <v>244.749</v>
      </c>
      <c r="X89" s="2">
        <v>245.387</v>
      </c>
      <c r="Y89" s="2">
        <v>245.387</v>
      </c>
      <c r="Z89" s="2">
        <v>247.19499999999999</v>
      </c>
      <c r="AA89" s="2">
        <v>247.19499999999999</v>
      </c>
      <c r="AB89" s="2">
        <v>248.92599999999999</v>
      </c>
      <c r="AC89" s="2">
        <v>248.92599999999999</v>
      </c>
      <c r="AD89" s="2">
        <v>250.047</v>
      </c>
      <c r="AE89" s="2">
        <v>250.047</v>
      </c>
      <c r="AF89" s="2">
        <v>250.047</v>
      </c>
      <c r="AG89" s="2">
        <v>250.047</v>
      </c>
      <c r="AH89" s="2">
        <v>252.30099999999999</v>
      </c>
      <c r="AI89" s="2">
        <v>254.33600000000001</v>
      </c>
      <c r="AJ89" s="2">
        <v>256.24700000000001</v>
      </c>
      <c r="AK89" s="2">
        <v>258.91800000000001</v>
      </c>
      <c r="AL89" s="2">
        <v>258.91800000000001</v>
      </c>
      <c r="AM89" s="2">
        <v>261.72399999999999</v>
      </c>
      <c r="AN89" s="2">
        <v>264.75299999999999</v>
      </c>
      <c r="AO89" s="2">
        <v>760.36300000000006</v>
      </c>
      <c r="AP89" s="2">
        <v>1713.0260000000001</v>
      </c>
      <c r="AQ89" s="2">
        <v>1713.0260000000001</v>
      </c>
      <c r="AR89" s="2">
        <v>383.09100000000001</v>
      </c>
    </row>
    <row r="90" spans="2:44">
      <c r="B90" s="37" t="s">
        <v>52</v>
      </c>
      <c r="C90" s="21" t="s">
        <v>37</v>
      </c>
      <c r="D90" s="2">
        <v>20942.294000000002</v>
      </c>
      <c r="E90" s="2">
        <v>21015.011999999999</v>
      </c>
      <c r="F90" s="2">
        <v>21525.355</v>
      </c>
      <c r="G90" s="2">
        <v>22020.437999999998</v>
      </c>
      <c r="H90" s="2">
        <v>22020.437999999998</v>
      </c>
      <c r="I90" s="2">
        <v>21334.852999999999</v>
      </c>
      <c r="J90" s="2">
        <v>21197.439999999999</v>
      </c>
      <c r="K90" s="2">
        <v>20989.403999999999</v>
      </c>
      <c r="L90" s="2">
        <v>21575.687999999998</v>
      </c>
      <c r="M90" s="2">
        <v>21575.687999999998</v>
      </c>
      <c r="N90" s="2">
        <v>21628.785</v>
      </c>
      <c r="O90" s="2">
        <v>20656.629000000001</v>
      </c>
      <c r="P90" s="2">
        <v>20997.481</v>
      </c>
      <c r="Q90" s="2">
        <v>24648.395</v>
      </c>
      <c r="R90" s="2">
        <v>24648.395</v>
      </c>
      <c r="S90" s="2">
        <v>24399.277999999998</v>
      </c>
      <c r="T90" s="2">
        <v>17508.690999999999</v>
      </c>
      <c r="U90" s="2">
        <v>19118.814999999999</v>
      </c>
      <c r="V90" s="2">
        <v>17635.179</v>
      </c>
      <c r="W90" s="2">
        <v>17635.179</v>
      </c>
      <c r="X90" s="2">
        <v>16946.382000000001</v>
      </c>
      <c r="Y90" s="2">
        <v>1854.873</v>
      </c>
      <c r="Z90" s="2">
        <v>16911.736000000001</v>
      </c>
      <c r="AA90" s="2">
        <v>2127.5630000000001</v>
      </c>
      <c r="AB90" s="2">
        <v>16622.34</v>
      </c>
      <c r="AC90" s="2">
        <v>2148.2440000000001</v>
      </c>
      <c r="AD90" s="2">
        <v>16342.373000000001</v>
      </c>
      <c r="AE90" s="2">
        <v>2178.3519999999999</v>
      </c>
      <c r="AF90" s="2">
        <v>16342.373000000001</v>
      </c>
      <c r="AG90" s="2">
        <v>2178.3519999999999</v>
      </c>
      <c r="AH90" s="2">
        <v>2320.9430000000002</v>
      </c>
      <c r="AI90" s="2">
        <v>2248.5650000000001</v>
      </c>
      <c r="AJ90" s="2">
        <v>2321.5419999999999</v>
      </c>
      <c r="AK90" s="2">
        <v>2442.7199999999998</v>
      </c>
      <c r="AL90" s="2">
        <v>2442.7199999999998</v>
      </c>
      <c r="AM90" s="2">
        <v>2573.6660000000002</v>
      </c>
      <c r="AN90" s="2">
        <v>4641.0330000000004</v>
      </c>
      <c r="AO90" s="2">
        <v>3205.4839999999999</v>
      </c>
      <c r="AP90" s="2">
        <v>2269.8180000000002</v>
      </c>
      <c r="AQ90" s="2">
        <v>2269.8180000000002</v>
      </c>
      <c r="AR90" s="2">
        <v>2365.0100000000002</v>
      </c>
    </row>
    <row r="91" spans="2:44">
      <c r="B91" s="37" t="s">
        <v>53</v>
      </c>
      <c r="C91" s="21" t="s">
        <v>37</v>
      </c>
      <c r="D91" s="2">
        <v>3500.4630000000002</v>
      </c>
      <c r="E91" s="2">
        <v>4037.3919999999998</v>
      </c>
      <c r="F91" s="2">
        <v>5988.2820000000002</v>
      </c>
      <c r="G91" s="2">
        <v>5853.6809999999996</v>
      </c>
      <c r="H91" s="2">
        <v>5853.6809999999996</v>
      </c>
      <c r="I91" s="2">
        <v>5400.9880000000003</v>
      </c>
      <c r="J91" s="2">
        <v>2302.0619999999999</v>
      </c>
      <c r="K91" s="2">
        <v>2012.0419999999999</v>
      </c>
      <c r="L91" s="2">
        <v>1835.365</v>
      </c>
      <c r="M91" s="2">
        <v>1835.365</v>
      </c>
      <c r="N91" s="2">
        <v>1577.74</v>
      </c>
      <c r="O91" s="2">
        <v>1904.2470000000001</v>
      </c>
      <c r="P91" s="2">
        <v>1800.3679999999999</v>
      </c>
      <c r="Q91" s="2">
        <v>2368.6060000000002</v>
      </c>
      <c r="R91" s="2">
        <v>2368.6060000000002</v>
      </c>
      <c r="S91" s="2">
        <v>3156.136</v>
      </c>
      <c r="T91" s="2">
        <v>3789.1260000000002</v>
      </c>
      <c r="U91" s="2">
        <v>3081.6109999999999</v>
      </c>
      <c r="V91" s="2">
        <v>2738.0360000000001</v>
      </c>
      <c r="W91" s="2">
        <v>2738.0360000000001</v>
      </c>
      <c r="X91" s="2">
        <v>2295.2930000000001</v>
      </c>
      <c r="Y91" s="2">
        <v>2295.2930000000001</v>
      </c>
      <c r="Z91" s="2">
        <v>1710.586</v>
      </c>
      <c r="AA91" s="2">
        <v>1710.586</v>
      </c>
      <c r="AB91" s="2">
        <v>1487.126</v>
      </c>
      <c r="AC91" s="2">
        <v>1487.126</v>
      </c>
      <c r="AD91" s="2">
        <v>1525.3679999999999</v>
      </c>
      <c r="AE91" s="2">
        <v>1525.3679999999999</v>
      </c>
      <c r="AF91" s="2">
        <v>1525.3679999999999</v>
      </c>
      <c r="AG91" s="2">
        <v>1525.3679999999999</v>
      </c>
      <c r="AH91" s="2">
        <v>1116.3979999999999</v>
      </c>
      <c r="AI91" s="2">
        <v>1560.548</v>
      </c>
      <c r="AJ91" s="2">
        <v>1458.7470000000001</v>
      </c>
      <c r="AK91" s="2">
        <v>1731.375</v>
      </c>
      <c r="AL91" s="2">
        <v>1731.375</v>
      </c>
      <c r="AM91" s="2">
        <v>1561.251</v>
      </c>
      <c r="AN91" s="2">
        <v>2308.3629999999998</v>
      </c>
      <c r="AO91" s="2">
        <v>2408.89</v>
      </c>
      <c r="AP91" s="2">
        <v>2350.8240000000001</v>
      </c>
      <c r="AQ91" s="2">
        <v>2350.8240000000001</v>
      </c>
      <c r="AR91" s="2">
        <v>2058.3429999999998</v>
      </c>
    </row>
    <row r="92" spans="2:44">
      <c r="B92" s="37" t="s">
        <v>209</v>
      </c>
      <c r="C92" s="21" t="s">
        <v>37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4000</v>
      </c>
      <c r="AC92" s="2">
        <v>4000</v>
      </c>
      <c r="AD92" s="2">
        <v>7000</v>
      </c>
      <c r="AE92" s="2">
        <v>7000</v>
      </c>
      <c r="AF92" s="2">
        <v>7000</v>
      </c>
      <c r="AG92" s="2">
        <v>7000</v>
      </c>
      <c r="AH92" s="2">
        <v>10000</v>
      </c>
      <c r="AI92" s="2">
        <v>8500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</row>
    <row r="93" spans="2:44">
      <c r="B93" s="37" t="s">
        <v>54</v>
      </c>
      <c r="C93" s="21" t="s">
        <v>37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3075.9110000000001</v>
      </c>
      <c r="R93" s="2">
        <v>3075.9110000000001</v>
      </c>
      <c r="S93" s="2">
        <v>2170.7310000000002</v>
      </c>
      <c r="T93" s="2">
        <v>1777.308</v>
      </c>
      <c r="U93" s="2">
        <v>1997.2449999999999</v>
      </c>
      <c r="V93" s="2">
        <v>2838.8719999999998</v>
      </c>
      <c r="W93" s="2">
        <v>2838.8719999999998</v>
      </c>
      <c r="X93" s="2">
        <v>1883.556</v>
      </c>
      <c r="Y93" s="2">
        <v>1883.556</v>
      </c>
      <c r="Z93" s="2">
        <v>3722.37</v>
      </c>
      <c r="AA93" s="2">
        <v>3722.37</v>
      </c>
      <c r="AB93" s="2">
        <v>13377.041999999999</v>
      </c>
      <c r="AC93" s="2">
        <v>13377.041999999999</v>
      </c>
      <c r="AD93" s="2">
        <v>14275.946</v>
      </c>
      <c r="AE93" s="2">
        <v>14275.946</v>
      </c>
      <c r="AF93" s="2">
        <v>14275.946</v>
      </c>
      <c r="AG93" s="2">
        <v>14275.946</v>
      </c>
      <c r="AH93" s="2">
        <v>13807.378000000001</v>
      </c>
      <c r="AI93" s="2">
        <v>14056.212</v>
      </c>
      <c r="AJ93" s="2">
        <v>13974.156999999999</v>
      </c>
      <c r="AK93" s="2">
        <v>14116.326999999999</v>
      </c>
      <c r="AL93" s="2">
        <v>14116.326999999999</v>
      </c>
      <c r="AM93" s="2">
        <v>14082.7</v>
      </c>
      <c r="AN93" s="2">
        <v>13675.4</v>
      </c>
      <c r="AO93" s="2">
        <v>13678.23</v>
      </c>
      <c r="AP93" s="2">
        <v>13750.083000000001</v>
      </c>
      <c r="AQ93" s="2">
        <v>13750.083000000001</v>
      </c>
      <c r="AR93" s="2">
        <v>13758.968999999999</v>
      </c>
    </row>
    <row r="94" spans="2:44">
      <c r="B94" s="37" t="s">
        <v>55</v>
      </c>
      <c r="C94" s="21" t="s">
        <v>37</v>
      </c>
      <c r="D94" s="2">
        <v>472539.53700000001</v>
      </c>
      <c r="E94" s="2">
        <v>472539.53700000001</v>
      </c>
      <c r="F94" s="2">
        <v>80725.904999999999</v>
      </c>
      <c r="G94" s="2">
        <v>80755.226999999999</v>
      </c>
      <c r="H94" s="2">
        <v>80755.226999999999</v>
      </c>
      <c r="I94" s="2">
        <v>80574.824999999997</v>
      </c>
      <c r="J94" s="2">
        <v>78601.09</v>
      </c>
      <c r="K94" s="2">
        <v>78699.142999999996</v>
      </c>
      <c r="L94" s="2">
        <v>77198.491999999998</v>
      </c>
      <c r="M94" s="2">
        <v>77198.491999999998</v>
      </c>
      <c r="N94" s="2">
        <v>76769.434999999998</v>
      </c>
      <c r="O94" s="2">
        <v>77931.754000000001</v>
      </c>
      <c r="P94" s="2">
        <v>78730.971000000005</v>
      </c>
      <c r="Q94" s="2">
        <v>78284.406000000003</v>
      </c>
      <c r="R94" s="2">
        <v>78284.406000000003</v>
      </c>
      <c r="S94" s="2">
        <v>77182.45</v>
      </c>
      <c r="T94" s="2">
        <v>74683.251000000004</v>
      </c>
      <c r="U94" s="2">
        <v>72956.847999999998</v>
      </c>
      <c r="V94" s="2">
        <v>73320.077999999994</v>
      </c>
      <c r="W94" s="2">
        <v>73320.077999999994</v>
      </c>
      <c r="X94" s="2">
        <v>71161.974000000002</v>
      </c>
      <c r="Y94" s="2">
        <v>71161.974000000002</v>
      </c>
      <c r="Z94" s="2">
        <v>69073.721999999994</v>
      </c>
      <c r="AA94" s="2">
        <v>69073.721999999994</v>
      </c>
      <c r="AB94" s="2">
        <v>66931.732999999993</v>
      </c>
      <c r="AC94" s="2">
        <v>66931.732999999993</v>
      </c>
      <c r="AD94" s="2">
        <v>65745.203999999998</v>
      </c>
      <c r="AE94" s="2">
        <v>65745.203999999998</v>
      </c>
      <c r="AF94" s="2">
        <v>65745.203999999998</v>
      </c>
      <c r="AG94" s="2">
        <v>65745.203999999998</v>
      </c>
      <c r="AH94" s="2">
        <v>63665.472999999998</v>
      </c>
      <c r="AI94" s="2">
        <v>62122.953000000001</v>
      </c>
      <c r="AJ94" s="2">
        <v>61171.326000000001</v>
      </c>
      <c r="AK94" s="2">
        <v>59474.921000000002</v>
      </c>
      <c r="AL94" s="2">
        <v>59474.921000000002</v>
      </c>
      <c r="AM94" s="2">
        <v>58349.391000000003</v>
      </c>
      <c r="AN94" s="2">
        <v>58033.444000000003</v>
      </c>
      <c r="AO94" s="2">
        <v>58562.322</v>
      </c>
      <c r="AP94" s="2">
        <v>61513.682000000001</v>
      </c>
      <c r="AQ94" s="2">
        <v>61513.682000000001</v>
      </c>
      <c r="AR94" s="2">
        <v>60688.014000000003</v>
      </c>
    </row>
    <row r="95" spans="2:44">
      <c r="B95" s="37" t="s">
        <v>56</v>
      </c>
      <c r="C95" s="21" t="s">
        <v>37</v>
      </c>
      <c r="D95" s="2">
        <v>81041.687000000005</v>
      </c>
      <c r="E95" s="2">
        <v>83621.383000000002</v>
      </c>
      <c r="F95" s="2">
        <v>472539.53700000001</v>
      </c>
      <c r="G95" s="2">
        <v>475103.973</v>
      </c>
      <c r="H95" s="2">
        <v>475103.973</v>
      </c>
      <c r="I95" s="2">
        <v>474572.67099999997</v>
      </c>
      <c r="J95" s="2">
        <v>474563.90399999998</v>
      </c>
      <c r="K95" s="2">
        <v>474369.08600000001</v>
      </c>
      <c r="L95" s="2">
        <v>474522.22200000001</v>
      </c>
      <c r="M95" s="2">
        <v>474522.22200000001</v>
      </c>
      <c r="N95" s="2">
        <v>474665.08299999998</v>
      </c>
      <c r="O95" s="2">
        <v>474648.75</v>
      </c>
      <c r="P95" s="2">
        <v>474408.26299999998</v>
      </c>
      <c r="Q95" s="2">
        <v>474253.45400000003</v>
      </c>
      <c r="R95" s="2">
        <v>474253.45400000003</v>
      </c>
      <c r="S95" s="2">
        <v>474187.24</v>
      </c>
      <c r="T95" s="2">
        <v>474633.24</v>
      </c>
      <c r="U95" s="2">
        <v>474685.59</v>
      </c>
      <c r="V95" s="2">
        <v>474866.90600000002</v>
      </c>
      <c r="W95" s="2">
        <v>474866.90600000002</v>
      </c>
      <c r="X95" s="2">
        <v>475224.85499999998</v>
      </c>
      <c r="Y95" s="2">
        <v>475224.85499999998</v>
      </c>
      <c r="Z95" s="2">
        <v>475165.68400000001</v>
      </c>
      <c r="AA95" s="2">
        <v>475165.68400000001</v>
      </c>
      <c r="AB95" s="2">
        <v>475429.69799999997</v>
      </c>
      <c r="AC95" s="2">
        <v>475429.69799999997</v>
      </c>
      <c r="AD95" s="2">
        <v>475717.15399999998</v>
      </c>
      <c r="AE95" s="2">
        <v>475717.15399999998</v>
      </c>
      <c r="AF95" s="2">
        <v>475717.15399999998</v>
      </c>
      <c r="AG95" s="2">
        <v>475717.15399999998</v>
      </c>
      <c r="AH95" s="2">
        <v>476326.06800000003</v>
      </c>
      <c r="AI95" s="2">
        <v>475880.397</v>
      </c>
      <c r="AJ95" s="2">
        <v>475522.25599999999</v>
      </c>
      <c r="AK95" s="2">
        <v>474892.88099999999</v>
      </c>
      <c r="AL95" s="2">
        <v>474892.88099999999</v>
      </c>
      <c r="AM95" s="2">
        <v>474822.31800000003</v>
      </c>
      <c r="AN95" s="2">
        <v>474705.70400000003</v>
      </c>
      <c r="AO95" s="2">
        <v>474928.86099999998</v>
      </c>
      <c r="AP95" s="2">
        <v>472572.69400000002</v>
      </c>
      <c r="AQ95" s="2">
        <v>472572.69400000002</v>
      </c>
      <c r="AR95" s="2">
        <v>472643.79200000002</v>
      </c>
    </row>
    <row r="96" spans="2:44">
      <c r="B96" s="37" t="s">
        <v>57</v>
      </c>
      <c r="C96" s="21" t="s">
        <v>37</v>
      </c>
      <c r="D96" s="2">
        <v>458045.95199999999</v>
      </c>
      <c r="E96" s="2">
        <v>443258.005</v>
      </c>
      <c r="F96" s="2">
        <v>456242.41499999998</v>
      </c>
      <c r="G96" s="2">
        <v>460584.40399999998</v>
      </c>
      <c r="H96" s="2">
        <v>460584.40399999998</v>
      </c>
      <c r="I96" s="2">
        <v>454771.00699999998</v>
      </c>
      <c r="J96" s="2">
        <v>450851.27100000001</v>
      </c>
      <c r="K96" s="2">
        <v>451328.58299999998</v>
      </c>
      <c r="L96" s="2">
        <v>441848.08199999999</v>
      </c>
      <c r="M96" s="2">
        <v>441848.08199999999</v>
      </c>
      <c r="N96" s="2">
        <v>437169.53600000002</v>
      </c>
      <c r="O96" s="2">
        <v>428468.28100000002</v>
      </c>
      <c r="P96" s="2">
        <v>422990.81599999999</v>
      </c>
      <c r="Q96" s="2">
        <v>409971.30200000003</v>
      </c>
      <c r="R96" s="2">
        <v>409971.30200000003</v>
      </c>
      <c r="S96" s="2">
        <v>412426.42499999999</v>
      </c>
      <c r="T96" s="2">
        <v>432879.28399999999</v>
      </c>
      <c r="U96" s="2">
        <v>435779.73800000001</v>
      </c>
      <c r="V96" s="2">
        <v>439408.717</v>
      </c>
      <c r="W96" s="2">
        <v>439408.717</v>
      </c>
      <c r="X96" s="2">
        <v>447100.28500000003</v>
      </c>
      <c r="Y96" s="2">
        <v>710094.28500000003</v>
      </c>
      <c r="Z96" s="2">
        <v>472719.98600000003</v>
      </c>
      <c r="AA96" s="2">
        <v>732164.98600000003</v>
      </c>
      <c r="AB96" s="2">
        <v>476170.02500000002</v>
      </c>
      <c r="AC96" s="2">
        <v>729182.02500000002</v>
      </c>
      <c r="AD96" s="2">
        <v>475062.91900000005</v>
      </c>
      <c r="AE96" s="2">
        <v>723285.88</v>
      </c>
      <c r="AF96" s="2">
        <v>475062.91900000005</v>
      </c>
      <c r="AG96" s="2">
        <v>723285.88</v>
      </c>
      <c r="AH96" s="2">
        <v>720981.80700000003</v>
      </c>
      <c r="AI96" s="2">
        <v>708767.02800000005</v>
      </c>
      <c r="AJ96" s="2">
        <v>701457.74</v>
      </c>
      <c r="AK96" s="2">
        <v>693189.777</v>
      </c>
      <c r="AL96" s="2">
        <v>693189.777</v>
      </c>
      <c r="AM96" s="2">
        <v>693162.22699999996</v>
      </c>
      <c r="AN96" s="2">
        <v>687464.098</v>
      </c>
      <c r="AO96" s="2">
        <v>719556.125</v>
      </c>
      <c r="AP96" s="2">
        <v>713964.97499999998</v>
      </c>
      <c r="AQ96" s="2">
        <v>713964.97499999998</v>
      </c>
      <c r="AR96" s="2">
        <v>715010.902</v>
      </c>
    </row>
    <row r="97" spans="2:44" ht="12.75" thickBot="1">
      <c r="B97" s="37" t="s">
        <v>58</v>
      </c>
      <c r="C97" s="31" t="s">
        <v>37</v>
      </c>
      <c r="D97" s="32">
        <v>390180.73100000003</v>
      </c>
      <c r="E97" s="32">
        <v>398517.46399999998</v>
      </c>
      <c r="F97" s="32">
        <v>410202.77500000002</v>
      </c>
      <c r="G97" s="32">
        <v>408075.31099999999</v>
      </c>
      <c r="H97" s="32">
        <v>408075.31099999999</v>
      </c>
      <c r="I97" s="32">
        <v>408484.29300000001</v>
      </c>
      <c r="J97" s="32">
        <v>413946.27399999998</v>
      </c>
      <c r="K97" s="32">
        <v>416062.67099999997</v>
      </c>
      <c r="L97" s="32">
        <v>418167.41499999998</v>
      </c>
      <c r="M97" s="32">
        <v>418167.41499999998</v>
      </c>
      <c r="N97" s="32">
        <v>420420.02899999998</v>
      </c>
      <c r="O97" s="32">
        <v>425330.967</v>
      </c>
      <c r="P97" s="32">
        <v>422489.23800000001</v>
      </c>
      <c r="Q97" s="32">
        <v>413330.09499999997</v>
      </c>
      <c r="R97" s="32">
        <v>413330.09499999997</v>
      </c>
      <c r="S97" s="32">
        <v>417968.32400000002</v>
      </c>
      <c r="T97" s="32">
        <v>434343.62300000002</v>
      </c>
      <c r="U97" s="32">
        <v>431427.59299999999</v>
      </c>
      <c r="V97" s="32">
        <v>429105.58</v>
      </c>
      <c r="W97" s="32">
        <v>429105.58</v>
      </c>
      <c r="X97" s="32">
        <v>424337.728</v>
      </c>
      <c r="Y97" s="32">
        <v>424337.728</v>
      </c>
      <c r="Z97" s="32">
        <v>429427.08199999999</v>
      </c>
      <c r="AA97" s="32">
        <v>429427.08199999999</v>
      </c>
      <c r="AB97" s="32">
        <v>426232.16499999998</v>
      </c>
      <c r="AC97" s="32">
        <v>426232.16499999998</v>
      </c>
      <c r="AD97" s="32">
        <v>425721.85100000002</v>
      </c>
      <c r="AE97" s="32">
        <v>425721.85100000002</v>
      </c>
      <c r="AF97" s="32">
        <v>425721.85100000002</v>
      </c>
      <c r="AG97" s="32">
        <v>425721.85100000002</v>
      </c>
      <c r="AH97" s="32">
        <v>426382.929</v>
      </c>
      <c r="AI97" s="32">
        <v>429786.15700000001</v>
      </c>
      <c r="AJ97" s="32">
        <v>425003.06400000001</v>
      </c>
      <c r="AK97" s="32">
        <v>426349.77399999998</v>
      </c>
      <c r="AL97" s="32">
        <v>426349.77399999998</v>
      </c>
      <c r="AM97" s="32">
        <v>431986.50099999999</v>
      </c>
      <c r="AN97" s="32">
        <v>430420.14399999997</v>
      </c>
      <c r="AO97" s="32">
        <v>428158.712</v>
      </c>
      <c r="AP97" s="32">
        <v>424088.44500000001</v>
      </c>
      <c r="AQ97" s="32">
        <v>424088.44500000001</v>
      </c>
      <c r="AR97" s="32">
        <v>431679.61800000002</v>
      </c>
    </row>
    <row r="98" spans="2:44" s="6" customFormat="1">
      <c r="B98" s="38" t="s">
        <v>59</v>
      </c>
      <c r="C98" s="21" t="s">
        <v>37</v>
      </c>
      <c r="D98" s="18">
        <v>1430722.916</v>
      </c>
      <c r="E98" s="18">
        <v>1427517.7609999999</v>
      </c>
      <c r="F98" s="18">
        <v>1451795.858</v>
      </c>
      <c r="G98" s="18">
        <v>1455674.9890000001</v>
      </c>
      <c r="H98" s="18">
        <v>1455674.9890000001</v>
      </c>
      <c r="I98" s="18">
        <v>1448452.206</v>
      </c>
      <c r="J98" s="18">
        <v>1444820.764</v>
      </c>
      <c r="K98" s="18">
        <v>1443667.3670000001</v>
      </c>
      <c r="L98" s="18">
        <v>1435338.702</v>
      </c>
      <c r="M98" s="18">
        <v>1435338.702</v>
      </c>
      <c r="N98" s="18">
        <v>1432422.0460000001</v>
      </c>
      <c r="O98" s="18">
        <v>1429132.0660000001</v>
      </c>
      <c r="P98" s="18">
        <v>1421608.575</v>
      </c>
      <c r="Q98" s="18">
        <v>1406173.449</v>
      </c>
      <c r="R98" s="18">
        <v>1406173.449</v>
      </c>
      <c r="S98" s="18">
        <v>1411732.61</v>
      </c>
      <c r="T98" s="18">
        <v>1439857.3870000001</v>
      </c>
      <c r="U98" s="18">
        <v>1439291.2069999999</v>
      </c>
      <c r="V98" s="18">
        <v>1440158.1170000001</v>
      </c>
      <c r="W98" s="18">
        <v>1440158.1170000001</v>
      </c>
      <c r="X98" s="18">
        <v>1439195.46</v>
      </c>
      <c r="Y98" s="18">
        <v>1687097.9509999999</v>
      </c>
      <c r="Z98" s="18">
        <v>1468978.361</v>
      </c>
      <c r="AA98" s="18">
        <v>1713639.1880000001</v>
      </c>
      <c r="AB98" s="18">
        <v>1480499.0550000002</v>
      </c>
      <c r="AC98" s="18">
        <v>1719036.959</v>
      </c>
      <c r="AD98" s="18">
        <v>1481640.862</v>
      </c>
      <c r="AE98" s="18">
        <v>1715699.8019999999</v>
      </c>
      <c r="AF98" s="18">
        <v>1481640.862</v>
      </c>
      <c r="AG98" s="18">
        <v>1715699.8019999999</v>
      </c>
      <c r="AH98" s="18">
        <v>1714853.297</v>
      </c>
      <c r="AI98" s="18">
        <v>1703176.196</v>
      </c>
      <c r="AJ98" s="18">
        <v>1681165.0789999999</v>
      </c>
      <c r="AK98" s="18">
        <v>1672456.693</v>
      </c>
      <c r="AL98" s="18">
        <v>1672456.693</v>
      </c>
      <c r="AM98" s="18">
        <v>1676799.7779999999</v>
      </c>
      <c r="AN98" s="18">
        <v>1671512.939</v>
      </c>
      <c r="AO98" s="18">
        <v>1701258.987</v>
      </c>
      <c r="AP98" s="18">
        <v>1692223.547</v>
      </c>
      <c r="AQ98" s="18">
        <v>1692223.547</v>
      </c>
      <c r="AR98" s="18">
        <v>1698587.7390000001</v>
      </c>
    </row>
    <row r="99" spans="2:44">
      <c r="B99" s="3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2:44">
      <c r="B100" s="36" t="s">
        <v>60</v>
      </c>
      <c r="C100" s="21" t="s">
        <v>37</v>
      </c>
      <c r="D100" s="18">
        <v>1797774.594</v>
      </c>
      <c r="E100" s="18">
        <v>1799215.4369999999</v>
      </c>
      <c r="F100" s="18">
        <v>1810261.858</v>
      </c>
      <c r="G100" s="18">
        <v>1804215.3840000001</v>
      </c>
      <c r="H100" s="18">
        <v>1804215.3840000001</v>
      </c>
      <c r="I100" s="18">
        <v>1779148.497</v>
      </c>
      <c r="J100" s="18">
        <v>1764153.02</v>
      </c>
      <c r="K100" s="18">
        <v>1786217.4370000002</v>
      </c>
      <c r="L100" s="18">
        <v>1806731.27</v>
      </c>
      <c r="M100" s="18">
        <v>1806731.27</v>
      </c>
      <c r="N100" s="18">
        <v>1817056.673</v>
      </c>
      <c r="O100" s="18">
        <v>1795756.1440000001</v>
      </c>
      <c r="P100" s="18">
        <v>1798122.1969999999</v>
      </c>
      <c r="Q100" s="18">
        <v>1901594.9</v>
      </c>
      <c r="R100" s="18">
        <v>1901594.9</v>
      </c>
      <c r="S100" s="18">
        <v>1911897.5280000002</v>
      </c>
      <c r="T100" s="18">
        <v>1803938.8080000002</v>
      </c>
      <c r="U100" s="18">
        <v>1805452.0019999999</v>
      </c>
      <c r="V100" s="18">
        <v>1812398.622</v>
      </c>
      <c r="W100" s="18">
        <v>1812398.622</v>
      </c>
      <c r="X100" s="18">
        <v>1793505.2679999999</v>
      </c>
      <c r="Y100" s="18">
        <v>2040168.7359999998</v>
      </c>
      <c r="Z100" s="18">
        <v>1829032.4890000001</v>
      </c>
      <c r="AA100" s="18">
        <v>2072454.2930000001</v>
      </c>
      <c r="AB100" s="18">
        <v>1791286.4450000003</v>
      </c>
      <c r="AC100" s="18">
        <v>2028585.3260000001</v>
      </c>
      <c r="AD100" s="18">
        <v>1845011.754</v>
      </c>
      <c r="AE100" s="18">
        <v>2077831.6709999999</v>
      </c>
      <c r="AF100" s="18">
        <v>1845011.754</v>
      </c>
      <c r="AG100" s="18">
        <v>2077831.6709999999</v>
      </c>
      <c r="AH100" s="18">
        <v>2051525.5490000001</v>
      </c>
      <c r="AI100" s="18">
        <v>2051403.8640000001</v>
      </c>
      <c r="AJ100" s="18">
        <v>2085107.361</v>
      </c>
      <c r="AK100" s="18">
        <v>2181949.5750000002</v>
      </c>
      <c r="AL100" s="18">
        <v>2181949.5750000002</v>
      </c>
      <c r="AM100" s="18">
        <v>2084402.4939999999</v>
      </c>
      <c r="AN100" s="18">
        <v>2091253.7779999999</v>
      </c>
      <c r="AO100" s="18">
        <v>2169748.074</v>
      </c>
      <c r="AP100" s="18">
        <v>2220482.17</v>
      </c>
      <c r="AQ100" s="18">
        <v>2220482.17</v>
      </c>
      <c r="AR100" s="18">
        <v>2276729.389</v>
      </c>
    </row>
    <row r="101" spans="2:44">
      <c r="B101" s="3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2:44">
      <c r="B102" s="39" t="s">
        <v>61</v>
      </c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2:44">
      <c r="B103" s="36" t="s">
        <v>62</v>
      </c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2:44">
      <c r="B104" s="37" t="s">
        <v>63</v>
      </c>
      <c r="C104" s="21" t="s">
        <v>37</v>
      </c>
      <c r="D104" s="2">
        <v>106389.083</v>
      </c>
      <c r="E104" s="2">
        <v>172131.45800000001</v>
      </c>
      <c r="F104" s="2">
        <v>179754.30499999999</v>
      </c>
      <c r="G104" s="2">
        <v>99421.620999999999</v>
      </c>
      <c r="H104" s="2">
        <v>99421.620999999999</v>
      </c>
      <c r="I104" s="2">
        <v>99981.653000000006</v>
      </c>
      <c r="J104" s="2">
        <v>130756.928</v>
      </c>
      <c r="K104" s="2">
        <v>136002.79300000001</v>
      </c>
      <c r="L104" s="2">
        <v>126173.59600000001</v>
      </c>
      <c r="M104" s="2">
        <v>126173.59600000001</v>
      </c>
      <c r="N104" s="2">
        <v>109014.018</v>
      </c>
      <c r="O104" s="2">
        <v>100783.613</v>
      </c>
      <c r="P104" s="2">
        <v>78093.183000000005</v>
      </c>
      <c r="Q104" s="2">
        <v>70342.324999999997</v>
      </c>
      <c r="R104" s="2">
        <v>70342.324999999997</v>
      </c>
      <c r="S104" s="2">
        <v>186318.451</v>
      </c>
      <c r="T104" s="2">
        <v>108771.45299999999</v>
      </c>
      <c r="U104" s="2">
        <v>101179.757</v>
      </c>
      <c r="V104" s="2">
        <v>96599.573000000004</v>
      </c>
      <c r="W104" s="2">
        <v>96599.573000000004</v>
      </c>
      <c r="X104" s="2">
        <v>95107.525999999998</v>
      </c>
      <c r="Y104" s="2">
        <v>121765.526</v>
      </c>
      <c r="Z104" s="2">
        <v>153042.19</v>
      </c>
      <c r="AA104" s="2">
        <v>180597.19</v>
      </c>
      <c r="AB104" s="2">
        <v>81672.281000000003</v>
      </c>
      <c r="AC104" s="2">
        <v>109359.281</v>
      </c>
      <c r="AD104" s="2">
        <v>111550.99299999999</v>
      </c>
      <c r="AE104" s="2">
        <v>139326.99299999999</v>
      </c>
      <c r="AF104" s="2">
        <v>111550.99299999999</v>
      </c>
      <c r="AG104" s="2">
        <v>139326.99299999999</v>
      </c>
      <c r="AH104" s="2">
        <v>215009.79399999999</v>
      </c>
      <c r="AI104" s="2">
        <v>193961.45</v>
      </c>
      <c r="AJ104" s="2">
        <v>202097.37299999999</v>
      </c>
      <c r="AK104" s="2">
        <v>206317.78099999999</v>
      </c>
      <c r="AL104" s="2">
        <v>206317.78099999999</v>
      </c>
      <c r="AM104" s="2">
        <v>119013.14200000001</v>
      </c>
      <c r="AN104" s="2">
        <v>121682.07799999999</v>
      </c>
      <c r="AO104" s="2">
        <v>141965.92300000001</v>
      </c>
      <c r="AP104" s="2">
        <v>146700.00099999999</v>
      </c>
      <c r="AQ104" s="2">
        <v>146700.00099999999</v>
      </c>
      <c r="AR104" s="2">
        <v>166826.36499999999</v>
      </c>
    </row>
    <row r="105" spans="2:44">
      <c r="B105" s="37" t="s">
        <v>64</v>
      </c>
      <c r="C105" s="21" t="s">
        <v>37</v>
      </c>
      <c r="D105" s="2">
        <v>379388.891</v>
      </c>
      <c r="E105" s="2">
        <v>374830.12400000001</v>
      </c>
      <c r="F105" s="2">
        <v>359439.092</v>
      </c>
      <c r="G105" s="2">
        <v>446303.86800000002</v>
      </c>
      <c r="H105" s="2">
        <v>446303.86800000002</v>
      </c>
      <c r="I105" s="2">
        <v>428344.09499999997</v>
      </c>
      <c r="J105" s="2">
        <v>422343.48200000002</v>
      </c>
      <c r="K105" s="2">
        <v>431828.81</v>
      </c>
      <c r="L105" s="2">
        <v>456080.91100000002</v>
      </c>
      <c r="M105" s="2">
        <v>456080.91100000002</v>
      </c>
      <c r="N105" s="2">
        <v>440383.76299999998</v>
      </c>
      <c r="O105" s="2">
        <v>415840.87</v>
      </c>
      <c r="P105" s="2">
        <v>436627.93900000001</v>
      </c>
      <c r="Q105" s="2">
        <v>414359.80800000002</v>
      </c>
      <c r="R105" s="2">
        <v>414359.80800000002</v>
      </c>
      <c r="S105" s="2">
        <v>434139.55300000001</v>
      </c>
      <c r="T105" s="2">
        <v>378766.587</v>
      </c>
      <c r="U105" s="2">
        <v>404073.77399999998</v>
      </c>
      <c r="V105" s="2">
        <v>418290.522</v>
      </c>
      <c r="W105" s="2">
        <v>418290.522</v>
      </c>
      <c r="X105" s="2">
        <v>395896.79700000002</v>
      </c>
      <c r="Y105" s="2">
        <v>395896.79700000002</v>
      </c>
      <c r="Z105" s="2">
        <v>360987.43599999999</v>
      </c>
      <c r="AA105" s="2">
        <v>360987.43599999999</v>
      </c>
      <c r="AB105" s="2">
        <v>374619.51500000001</v>
      </c>
      <c r="AC105" s="2">
        <v>374619.51500000001</v>
      </c>
      <c r="AD105" s="2">
        <v>382858.4</v>
      </c>
      <c r="AE105" s="2">
        <v>382858.4</v>
      </c>
      <c r="AF105" s="2">
        <v>382858.4</v>
      </c>
      <c r="AG105" s="2">
        <v>382858.4</v>
      </c>
      <c r="AH105" s="2">
        <v>367709.68099999998</v>
      </c>
      <c r="AI105" s="2">
        <v>330000.75900000002</v>
      </c>
      <c r="AJ105" s="2">
        <v>364391.59399999998</v>
      </c>
      <c r="AK105" s="2">
        <v>362548.98499999999</v>
      </c>
      <c r="AL105" s="2">
        <v>362548.98499999999</v>
      </c>
      <c r="AM105" s="2">
        <v>366237.11</v>
      </c>
      <c r="AN105" s="2">
        <v>377836.38900000002</v>
      </c>
      <c r="AO105" s="2">
        <v>408182.26799999998</v>
      </c>
      <c r="AP105" s="2">
        <v>423761.61599999998</v>
      </c>
      <c r="AQ105" s="2">
        <v>423761.61599999998</v>
      </c>
      <c r="AR105" s="2">
        <v>425455.28700000001</v>
      </c>
    </row>
    <row r="106" spans="2:44">
      <c r="B106" s="37" t="s">
        <v>65</v>
      </c>
      <c r="C106" s="21" t="s">
        <v>37</v>
      </c>
      <c r="D106" s="2">
        <v>31388.54</v>
      </c>
      <c r="E106" s="2">
        <v>31815.312999999998</v>
      </c>
      <c r="F106" s="2">
        <v>32837.108</v>
      </c>
      <c r="G106" s="2">
        <v>18217.734</v>
      </c>
      <c r="H106" s="2">
        <v>18217.734</v>
      </c>
      <c r="I106" s="2">
        <v>19506.522000000001</v>
      </c>
      <c r="J106" s="2">
        <v>22145.772000000001</v>
      </c>
      <c r="K106" s="2">
        <v>21754.21</v>
      </c>
      <c r="L106" s="2">
        <v>17438.902999999998</v>
      </c>
      <c r="M106" s="2">
        <v>17438.902999999998</v>
      </c>
      <c r="N106" s="2">
        <v>16352.099</v>
      </c>
      <c r="O106" s="2">
        <v>1790.1880000000001</v>
      </c>
      <c r="P106" s="2">
        <v>2490.7629999999999</v>
      </c>
      <c r="Q106" s="2">
        <v>3356.9870000000001</v>
      </c>
      <c r="R106" s="2">
        <v>3356.9870000000001</v>
      </c>
      <c r="S106" s="2">
        <v>2712.7460000000001</v>
      </c>
      <c r="T106" s="2">
        <v>2544.194</v>
      </c>
      <c r="U106" s="2">
        <v>4284.8209999999999</v>
      </c>
      <c r="V106" s="2">
        <v>3975.8009999999999</v>
      </c>
      <c r="W106" s="2">
        <v>3975.8009999999999</v>
      </c>
      <c r="X106" s="2">
        <v>2475.7809999999999</v>
      </c>
      <c r="Y106" s="2">
        <v>2475.7809999999999</v>
      </c>
      <c r="Z106" s="2">
        <v>2674.886</v>
      </c>
      <c r="AA106" s="2">
        <v>2674.886</v>
      </c>
      <c r="AB106" s="2">
        <v>1579.046</v>
      </c>
      <c r="AC106" s="2">
        <v>1579.046</v>
      </c>
      <c r="AD106" s="2">
        <v>1878.721</v>
      </c>
      <c r="AE106" s="2">
        <v>1878.721</v>
      </c>
      <c r="AF106" s="2">
        <v>1878.721</v>
      </c>
      <c r="AG106" s="2">
        <v>1878.721</v>
      </c>
      <c r="AH106" s="2">
        <v>751.11199999999997</v>
      </c>
      <c r="AI106" s="2">
        <v>845.399</v>
      </c>
      <c r="AJ106" s="2">
        <v>845.029</v>
      </c>
      <c r="AK106" s="2">
        <v>1152.316</v>
      </c>
      <c r="AL106" s="2">
        <v>1152.316</v>
      </c>
      <c r="AM106" s="2">
        <v>963.53200000000004</v>
      </c>
      <c r="AN106" s="2">
        <v>577.88699999999994</v>
      </c>
      <c r="AO106" s="2">
        <v>523.95899999999995</v>
      </c>
      <c r="AP106" s="2">
        <v>917.59500000000003</v>
      </c>
      <c r="AQ106" s="2">
        <v>917.59500000000003</v>
      </c>
      <c r="AR106" s="2">
        <v>585.25800000000004</v>
      </c>
    </row>
    <row r="107" spans="2:44">
      <c r="B107" s="37" t="s">
        <v>66</v>
      </c>
      <c r="C107" s="21" t="s">
        <v>37</v>
      </c>
      <c r="D107" s="2">
        <v>1890.212</v>
      </c>
      <c r="E107" s="2">
        <v>2040.16</v>
      </c>
      <c r="F107" s="2">
        <v>2202.0070000000001</v>
      </c>
      <c r="G107" s="2">
        <v>2536.6030000000001</v>
      </c>
      <c r="H107" s="2">
        <v>2536.6030000000001</v>
      </c>
      <c r="I107" s="2">
        <v>2285.4319999999998</v>
      </c>
      <c r="J107" s="2">
        <v>2610.049</v>
      </c>
      <c r="K107" s="2">
        <v>1936.374</v>
      </c>
      <c r="L107" s="2">
        <v>1360.232</v>
      </c>
      <c r="M107" s="2">
        <v>1360.232</v>
      </c>
      <c r="N107" s="2">
        <v>1288.6469999999999</v>
      </c>
      <c r="O107" s="2">
        <v>1253.7809999999999</v>
      </c>
      <c r="P107" s="2">
        <v>1226.6690000000001</v>
      </c>
      <c r="Q107" s="2">
        <v>1227.4639999999999</v>
      </c>
      <c r="R107" s="2">
        <v>1227.4639999999999</v>
      </c>
      <c r="S107" s="2">
        <v>1415.0940000000001</v>
      </c>
      <c r="T107" s="2">
        <v>1280.748</v>
      </c>
      <c r="U107" s="2">
        <v>1130.6289999999999</v>
      </c>
      <c r="V107" s="2">
        <v>3318.788</v>
      </c>
      <c r="W107" s="2">
        <v>3318.788</v>
      </c>
      <c r="X107" s="2">
        <v>3454.8530000000001</v>
      </c>
      <c r="Y107" s="2">
        <v>3454.8530000000001</v>
      </c>
      <c r="Z107" s="2">
        <v>3440.8009999999999</v>
      </c>
      <c r="AA107" s="2">
        <v>3440.8009999999999</v>
      </c>
      <c r="AB107" s="2">
        <v>3662.1289999999999</v>
      </c>
      <c r="AC107" s="2">
        <v>3662.1289999999999</v>
      </c>
      <c r="AD107" s="2">
        <v>3796.2930000000001</v>
      </c>
      <c r="AE107" s="2">
        <v>3796.2930000000001</v>
      </c>
      <c r="AF107" s="2">
        <v>3796.2930000000001</v>
      </c>
      <c r="AG107" s="2">
        <v>3796.2930000000001</v>
      </c>
      <c r="AH107" s="2">
        <v>5754.3540000000003</v>
      </c>
      <c r="AI107" s="2">
        <v>6176.8950000000004</v>
      </c>
      <c r="AJ107" s="2">
        <v>6147.5559999999996</v>
      </c>
      <c r="AK107" s="2">
        <v>2080.1039999999998</v>
      </c>
      <c r="AL107" s="2">
        <v>2080.1039999999998</v>
      </c>
      <c r="AM107" s="2">
        <v>1822.616</v>
      </c>
      <c r="AN107" s="2">
        <v>1884.992</v>
      </c>
      <c r="AO107" s="2">
        <v>1884.444</v>
      </c>
      <c r="AP107" s="2">
        <v>2192.7539999999999</v>
      </c>
      <c r="AQ107" s="2">
        <v>2192.7539999999999</v>
      </c>
      <c r="AR107" s="2">
        <v>2099.1480000000001</v>
      </c>
    </row>
    <row r="108" spans="2:44">
      <c r="B108" s="37" t="s">
        <v>67</v>
      </c>
      <c r="C108" s="21" t="s">
        <v>37</v>
      </c>
      <c r="D108" s="2">
        <v>0</v>
      </c>
      <c r="E108" s="2">
        <v>0</v>
      </c>
      <c r="F108" s="2">
        <v>0</v>
      </c>
      <c r="G108" s="2">
        <v>2248.9340000000002</v>
      </c>
      <c r="H108" s="2">
        <v>2248.9340000000002</v>
      </c>
      <c r="I108" s="2">
        <v>2248.9340000000002</v>
      </c>
      <c r="J108" s="2">
        <v>735.24599999999998</v>
      </c>
      <c r="K108" s="2">
        <v>0</v>
      </c>
      <c r="L108" s="2">
        <v>12.465</v>
      </c>
      <c r="M108" s="2">
        <v>12.465</v>
      </c>
      <c r="N108" s="2">
        <v>20.202999999999999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797.94100000000003</v>
      </c>
      <c r="Y108" s="2">
        <v>797.94100000000003</v>
      </c>
      <c r="Z108" s="2">
        <v>797.94100000000003</v>
      </c>
      <c r="AA108" s="2">
        <v>797.94100000000003</v>
      </c>
      <c r="AB108" s="2">
        <v>797.94100000000003</v>
      </c>
      <c r="AC108" s="2">
        <v>797.94100000000003</v>
      </c>
      <c r="AD108" s="2">
        <v>797.94100000000003</v>
      </c>
      <c r="AE108" s="2">
        <v>797.94100000000003</v>
      </c>
      <c r="AF108" s="2">
        <v>797.94100000000003</v>
      </c>
      <c r="AG108" s="2">
        <v>797.94100000000003</v>
      </c>
      <c r="AH108" s="2">
        <v>1650.933</v>
      </c>
      <c r="AI108" s="2">
        <v>1650.933</v>
      </c>
      <c r="AJ108" s="2">
        <v>1650.933</v>
      </c>
      <c r="AK108" s="2">
        <v>1662.518</v>
      </c>
      <c r="AL108" s="2">
        <v>1662.518</v>
      </c>
      <c r="AM108" s="2">
        <v>1662.518</v>
      </c>
      <c r="AN108" s="2">
        <v>0</v>
      </c>
      <c r="AO108" s="2">
        <v>0</v>
      </c>
      <c r="AP108" s="2">
        <v>138.714</v>
      </c>
      <c r="AQ108" s="2">
        <v>138.714</v>
      </c>
      <c r="AR108" s="2">
        <v>138.714</v>
      </c>
    </row>
    <row r="109" spans="2:44">
      <c r="B109" s="37" t="s">
        <v>68</v>
      </c>
      <c r="C109" s="21" t="s">
        <v>37</v>
      </c>
      <c r="D109" s="2">
        <v>9633.3529999999992</v>
      </c>
      <c r="E109" s="2">
        <v>13230.17</v>
      </c>
      <c r="F109" s="2">
        <v>14062.393</v>
      </c>
      <c r="G109" s="2">
        <v>17430.441999999999</v>
      </c>
      <c r="H109" s="2">
        <v>17430.441999999999</v>
      </c>
      <c r="I109" s="2">
        <v>11601.296</v>
      </c>
      <c r="J109" s="2">
        <v>15624.717000000001</v>
      </c>
      <c r="K109" s="2">
        <v>20513.848999999998</v>
      </c>
      <c r="L109" s="2">
        <v>23960.282999999999</v>
      </c>
      <c r="M109" s="2">
        <v>23960.282999999999</v>
      </c>
      <c r="N109" s="2">
        <v>13611.74</v>
      </c>
      <c r="O109" s="2">
        <v>16632.623</v>
      </c>
      <c r="P109" s="2">
        <v>17411.636999999999</v>
      </c>
      <c r="Q109" s="2">
        <v>17058.560000000001</v>
      </c>
      <c r="R109" s="2">
        <v>17058.560000000001</v>
      </c>
      <c r="S109" s="2">
        <v>11234.646000000001</v>
      </c>
      <c r="T109" s="2">
        <v>14774.11</v>
      </c>
      <c r="U109" s="2">
        <v>15804.913</v>
      </c>
      <c r="V109" s="2">
        <v>16694.675999999999</v>
      </c>
      <c r="W109" s="2">
        <v>16694.675999999999</v>
      </c>
      <c r="X109" s="2">
        <v>13192.995000000001</v>
      </c>
      <c r="Y109" s="2">
        <v>13192.995000000001</v>
      </c>
      <c r="Z109" s="2">
        <v>17926.28</v>
      </c>
      <c r="AA109" s="2">
        <v>17926.28</v>
      </c>
      <c r="AB109" s="2">
        <v>18986.338</v>
      </c>
      <c r="AC109" s="2">
        <v>18986.338</v>
      </c>
      <c r="AD109" s="2">
        <v>21532.744999999999</v>
      </c>
      <c r="AE109" s="2">
        <v>21532.744999999999</v>
      </c>
      <c r="AF109" s="2">
        <v>21532.744999999999</v>
      </c>
      <c r="AG109" s="2">
        <v>21532.744999999999</v>
      </c>
      <c r="AH109" s="2">
        <v>13255.697</v>
      </c>
      <c r="AI109" s="2">
        <v>18501.829000000002</v>
      </c>
      <c r="AJ109" s="2">
        <v>18749.736000000001</v>
      </c>
      <c r="AK109" s="2">
        <v>20737.541000000001</v>
      </c>
      <c r="AL109" s="2">
        <v>20737.541000000001</v>
      </c>
      <c r="AM109" s="2">
        <v>14665.348</v>
      </c>
      <c r="AN109" s="2">
        <v>25461.232</v>
      </c>
      <c r="AO109" s="2">
        <v>28720.936000000002</v>
      </c>
      <c r="AP109" s="2">
        <v>34646.514999999999</v>
      </c>
      <c r="AQ109" s="2">
        <v>34646.514999999999</v>
      </c>
      <c r="AR109" s="2">
        <v>14306.958000000001</v>
      </c>
    </row>
    <row r="110" spans="2:44">
      <c r="B110" s="37" t="s">
        <v>69</v>
      </c>
      <c r="C110" s="21" t="s">
        <v>37</v>
      </c>
      <c r="D110" s="2">
        <v>5572.87</v>
      </c>
      <c r="E110" s="2">
        <v>2239.9250000000002</v>
      </c>
      <c r="F110" s="2">
        <v>2580.5369999999998</v>
      </c>
      <c r="G110" s="2">
        <v>5099.1940000000004</v>
      </c>
      <c r="H110" s="2">
        <v>5099.1940000000004</v>
      </c>
      <c r="I110" s="2">
        <v>2780.22</v>
      </c>
      <c r="J110" s="2">
        <v>2974.4079999999999</v>
      </c>
      <c r="K110" s="2">
        <v>3846.3420000000001</v>
      </c>
      <c r="L110" s="2">
        <v>5181.0190000000002</v>
      </c>
      <c r="M110" s="2">
        <v>5181.0190000000002</v>
      </c>
      <c r="N110" s="2">
        <v>3946.3649999999998</v>
      </c>
      <c r="O110" s="2">
        <v>3771.0749999999998</v>
      </c>
      <c r="P110" s="2">
        <v>3537.875</v>
      </c>
      <c r="Q110" s="2">
        <v>3436.482</v>
      </c>
      <c r="R110" s="2">
        <v>3436.482</v>
      </c>
      <c r="S110" s="2">
        <v>3100.723</v>
      </c>
      <c r="T110" s="2">
        <v>4803.2820000000002</v>
      </c>
      <c r="U110" s="2">
        <v>5515.1319999999996</v>
      </c>
      <c r="V110" s="2">
        <v>3107.652</v>
      </c>
      <c r="W110" s="2">
        <v>3107.652</v>
      </c>
      <c r="X110" s="2">
        <v>3197.1640000000002</v>
      </c>
      <c r="Y110" s="2">
        <v>3197.1640000000002</v>
      </c>
      <c r="Z110" s="2">
        <v>3397.2910000000002</v>
      </c>
      <c r="AA110" s="2">
        <v>3397.2910000000002</v>
      </c>
      <c r="AB110" s="2">
        <v>5799.5439999999999</v>
      </c>
      <c r="AC110" s="2">
        <v>5799.5439999999999</v>
      </c>
      <c r="AD110" s="2">
        <v>10616.843999999999</v>
      </c>
      <c r="AE110" s="2">
        <v>10616.843999999999</v>
      </c>
      <c r="AF110" s="2">
        <v>10616.843999999999</v>
      </c>
      <c r="AG110" s="2">
        <v>10616.843999999999</v>
      </c>
      <c r="AH110" s="2">
        <v>4890.4750000000004</v>
      </c>
      <c r="AI110" s="2">
        <v>4484.0730000000003</v>
      </c>
      <c r="AJ110" s="2">
        <v>4503.6989999999996</v>
      </c>
      <c r="AK110" s="2">
        <v>9696.2340000000004</v>
      </c>
      <c r="AL110" s="2">
        <v>9696.2340000000004</v>
      </c>
      <c r="AM110" s="2">
        <v>3192.0309999999999</v>
      </c>
      <c r="AN110" s="2">
        <v>2695.0390000000002</v>
      </c>
      <c r="AO110" s="2">
        <v>1786.835</v>
      </c>
      <c r="AP110" s="2">
        <v>7377.8919999999998</v>
      </c>
      <c r="AQ110" s="2">
        <v>7377.8919999999998</v>
      </c>
      <c r="AR110" s="2">
        <v>1174.4159999999999</v>
      </c>
    </row>
    <row r="111" spans="2:44" ht="24.75" thickBot="1">
      <c r="B111" s="37" t="s">
        <v>70</v>
      </c>
      <c r="C111" s="31" t="s">
        <v>37</v>
      </c>
      <c r="D111" s="32">
        <v>88650.176000000007</v>
      </c>
      <c r="E111" s="32">
        <v>90409.97</v>
      </c>
      <c r="F111" s="32">
        <v>90609.952999999994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60929.254000000001</v>
      </c>
      <c r="R111" s="32">
        <v>60929.254000000001</v>
      </c>
      <c r="S111" s="32">
        <v>59448.707000000002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10877.087</v>
      </c>
      <c r="AQ111" s="32">
        <v>10877.087</v>
      </c>
      <c r="AR111" s="32">
        <v>0</v>
      </c>
    </row>
    <row r="112" spans="2:44" s="6" customFormat="1">
      <c r="B112" s="38" t="s">
        <v>71</v>
      </c>
      <c r="C112" s="21" t="s">
        <v>37</v>
      </c>
      <c r="D112" s="18">
        <v>622913.125</v>
      </c>
      <c r="E112" s="18">
        <v>686697.12</v>
      </c>
      <c r="F112" s="18">
        <v>681485.39500000002</v>
      </c>
      <c r="G112" s="18">
        <v>591258.39599999995</v>
      </c>
      <c r="H112" s="18">
        <v>591258.39599999995</v>
      </c>
      <c r="I112" s="18">
        <v>566748.152</v>
      </c>
      <c r="J112" s="18">
        <v>597190.60199999996</v>
      </c>
      <c r="K112" s="18">
        <v>615882.37800000003</v>
      </c>
      <c r="L112" s="18">
        <v>630207.40899999999</v>
      </c>
      <c r="M112" s="18">
        <v>630207.40899999999</v>
      </c>
      <c r="N112" s="18">
        <v>584616.83499999996</v>
      </c>
      <c r="O112" s="18">
        <v>540072.15</v>
      </c>
      <c r="P112" s="18">
        <v>539388.06599999999</v>
      </c>
      <c r="Q112" s="18">
        <v>570710.88</v>
      </c>
      <c r="R112" s="18">
        <v>570710.88</v>
      </c>
      <c r="S112" s="18">
        <v>698369.92</v>
      </c>
      <c r="T112" s="18">
        <v>510940.37400000001</v>
      </c>
      <c r="U112" s="18">
        <v>531989.02599999995</v>
      </c>
      <c r="V112" s="18">
        <v>541987.01199999999</v>
      </c>
      <c r="W112" s="18">
        <v>541987.01199999999</v>
      </c>
      <c r="X112" s="18">
        <v>514123.05700000003</v>
      </c>
      <c r="Y112" s="18">
        <v>540781.05700000003</v>
      </c>
      <c r="Z112" s="18">
        <v>542266.82499999995</v>
      </c>
      <c r="AA112" s="18">
        <v>569821.82499999995</v>
      </c>
      <c r="AB112" s="18">
        <v>487116.79399999999</v>
      </c>
      <c r="AC112" s="18">
        <v>514803.79399999999</v>
      </c>
      <c r="AD112" s="18">
        <v>533031.93700000003</v>
      </c>
      <c r="AE112" s="18">
        <v>560807.93700000003</v>
      </c>
      <c r="AF112" s="18">
        <v>533031.93700000003</v>
      </c>
      <c r="AG112" s="18">
        <v>560807.93700000003</v>
      </c>
      <c r="AH112" s="18">
        <v>609022.04599999997</v>
      </c>
      <c r="AI112" s="18">
        <v>555621.33799999999</v>
      </c>
      <c r="AJ112" s="18">
        <v>598385.92000000004</v>
      </c>
      <c r="AK112" s="18">
        <v>604195.47900000005</v>
      </c>
      <c r="AL112" s="18">
        <v>604195.47900000005</v>
      </c>
      <c r="AM112" s="18">
        <v>507556.29700000002</v>
      </c>
      <c r="AN112" s="18">
        <v>530137.61699999997</v>
      </c>
      <c r="AO112" s="18">
        <v>583064.36499999999</v>
      </c>
      <c r="AP112" s="18">
        <v>626612.174</v>
      </c>
      <c r="AQ112" s="18">
        <v>626612.174</v>
      </c>
      <c r="AR112" s="18">
        <v>610586.14599999995</v>
      </c>
    </row>
    <row r="113" spans="2:44">
      <c r="B113" s="3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2:44">
      <c r="B114" s="36" t="s">
        <v>72</v>
      </c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2:44">
      <c r="B115" s="37" t="s">
        <v>73</v>
      </c>
      <c r="C115" s="21" t="s">
        <v>37</v>
      </c>
      <c r="D115" s="2">
        <v>769931.05700000003</v>
      </c>
      <c r="E115" s="2">
        <v>720170.18</v>
      </c>
      <c r="F115" s="2">
        <v>750184.96499999997</v>
      </c>
      <c r="G115" s="2">
        <v>784134.16899999999</v>
      </c>
      <c r="H115" s="2">
        <v>784134.16899999999</v>
      </c>
      <c r="I115" s="2">
        <v>774740.53500000003</v>
      </c>
      <c r="J115" s="2">
        <v>696842.44900000002</v>
      </c>
      <c r="K115" s="2">
        <v>733655.69400000002</v>
      </c>
      <c r="L115" s="2">
        <v>735874.75300000003</v>
      </c>
      <c r="M115" s="2">
        <v>735874.75300000003</v>
      </c>
      <c r="N115" s="2">
        <v>740658.978</v>
      </c>
      <c r="O115" s="2">
        <v>763048.821</v>
      </c>
      <c r="P115" s="2">
        <v>762479.58799999999</v>
      </c>
      <c r="Q115" s="2">
        <v>727070.81599999999</v>
      </c>
      <c r="R115" s="2">
        <v>727070.81599999999</v>
      </c>
      <c r="S115" s="2">
        <v>534621.37100000004</v>
      </c>
      <c r="T115" s="2">
        <v>595989.46499999997</v>
      </c>
      <c r="U115" s="2">
        <v>568619.14800000004</v>
      </c>
      <c r="V115" s="2">
        <v>567503.80900000001</v>
      </c>
      <c r="W115" s="2">
        <v>567503.80900000001</v>
      </c>
      <c r="X115" s="2">
        <v>567021.64399999997</v>
      </c>
      <c r="Y115" s="2">
        <v>788433.64399999997</v>
      </c>
      <c r="Z115" s="2">
        <v>570059.34900000005</v>
      </c>
      <c r="AA115" s="2">
        <v>786722.34900000005</v>
      </c>
      <c r="AB115" s="2">
        <v>576989.92799999996</v>
      </c>
      <c r="AC115" s="2">
        <v>788255.92799999996</v>
      </c>
      <c r="AD115" s="2">
        <v>583519.10900000005</v>
      </c>
      <c r="AE115" s="2">
        <v>790225.10900000005</v>
      </c>
      <c r="AF115" s="2">
        <v>583519.10900000005</v>
      </c>
      <c r="AG115" s="2">
        <v>790225.10900000005</v>
      </c>
      <c r="AH115" s="2">
        <v>707463.74800000002</v>
      </c>
      <c r="AI115" s="2">
        <v>784242.90399999998</v>
      </c>
      <c r="AJ115" s="2">
        <v>766940.08100000001</v>
      </c>
      <c r="AK115" s="2">
        <v>848123.09400000004</v>
      </c>
      <c r="AL115" s="2">
        <v>848123.09400000004</v>
      </c>
      <c r="AM115" s="2">
        <v>852802.79599999997</v>
      </c>
      <c r="AN115" s="2">
        <v>830147.52399999998</v>
      </c>
      <c r="AO115" s="2">
        <v>845614.82299999997</v>
      </c>
      <c r="AP115" s="2">
        <v>838520.375</v>
      </c>
      <c r="AQ115" s="2">
        <v>838520.375</v>
      </c>
      <c r="AR115" s="2">
        <v>860216.76599999995</v>
      </c>
    </row>
    <row r="116" spans="2:44">
      <c r="B116" s="37" t="s">
        <v>74</v>
      </c>
      <c r="C116" s="21" t="s">
        <v>37</v>
      </c>
      <c r="D116" s="2">
        <v>858.19100000000003</v>
      </c>
      <c r="E116" s="2">
        <v>701.76800000000003</v>
      </c>
      <c r="F116" s="2">
        <v>537.96799999999996</v>
      </c>
      <c r="G116" s="2">
        <v>365.34500000000003</v>
      </c>
      <c r="H116" s="2">
        <v>365.34500000000003</v>
      </c>
      <c r="I116" s="2">
        <v>185.35300000000001</v>
      </c>
      <c r="J116" s="2">
        <v>161.70099999999999</v>
      </c>
      <c r="K116" s="2">
        <v>155.32400000000001</v>
      </c>
      <c r="L116" s="2">
        <v>148.47800000000001</v>
      </c>
      <c r="M116" s="2">
        <v>148.47800000000001</v>
      </c>
      <c r="N116" s="2">
        <v>141.46299999999999</v>
      </c>
      <c r="O116" s="2">
        <v>211.93100000000001</v>
      </c>
      <c r="P116" s="2">
        <v>191.797</v>
      </c>
      <c r="Q116" s="2">
        <v>175.47300000000001</v>
      </c>
      <c r="R116" s="2">
        <v>175.47300000000001</v>
      </c>
      <c r="S116" s="2">
        <v>159.77600000000001</v>
      </c>
      <c r="T116" s="2">
        <v>148.453</v>
      </c>
      <c r="U116" s="2">
        <v>134.39500000000001</v>
      </c>
      <c r="V116" s="2">
        <v>121.017</v>
      </c>
      <c r="W116" s="2">
        <v>121.017</v>
      </c>
      <c r="X116" s="2">
        <v>104.10899999999999</v>
      </c>
      <c r="Y116" s="2">
        <v>104.10899999999999</v>
      </c>
      <c r="Z116" s="2">
        <v>88.614999999999995</v>
      </c>
      <c r="AA116" s="2">
        <v>88.614999999999995</v>
      </c>
      <c r="AB116" s="2">
        <v>72.944000000000003</v>
      </c>
      <c r="AC116" s="2">
        <v>72.944000000000003</v>
      </c>
      <c r="AD116" s="2">
        <v>55.960999999999999</v>
      </c>
      <c r="AE116" s="2">
        <v>55.960999999999999</v>
      </c>
      <c r="AF116" s="2">
        <v>55.960999999999999</v>
      </c>
      <c r="AG116" s="2">
        <v>55.960999999999999</v>
      </c>
      <c r="AH116" s="2">
        <v>43.927999999999997</v>
      </c>
      <c r="AI116" s="2">
        <v>34.148000000000003</v>
      </c>
      <c r="AJ116" s="2">
        <v>24.102</v>
      </c>
      <c r="AK116" s="2">
        <v>14.093</v>
      </c>
      <c r="AL116" s="2">
        <v>14.093</v>
      </c>
      <c r="AM116" s="2">
        <v>3.6749999999999998</v>
      </c>
      <c r="AN116" s="2">
        <v>2.8050000000000002</v>
      </c>
      <c r="AO116" s="2">
        <v>1.9059999999999999</v>
      </c>
      <c r="AP116" s="2">
        <v>0.98699999999999999</v>
      </c>
      <c r="AQ116" s="2">
        <v>0.98699999999999999</v>
      </c>
      <c r="AR116" s="2">
        <v>0</v>
      </c>
    </row>
    <row r="117" spans="2:44">
      <c r="B117" s="37" t="s">
        <v>75</v>
      </c>
      <c r="C117" s="21" t="s">
        <v>37</v>
      </c>
      <c r="D117" s="2">
        <v>1568.28</v>
      </c>
      <c r="E117" s="2">
        <v>1507.6210000000001</v>
      </c>
      <c r="F117" s="2">
        <v>1529.979</v>
      </c>
      <c r="G117" s="2">
        <v>76311.054000000004</v>
      </c>
      <c r="H117" s="2">
        <v>76311.054000000004</v>
      </c>
      <c r="I117" s="2">
        <v>74910.925000000003</v>
      </c>
      <c r="J117" s="2">
        <v>107347.986</v>
      </c>
      <c r="K117" s="2">
        <v>76387.548999999999</v>
      </c>
      <c r="L117" s="2">
        <v>79053.834000000003</v>
      </c>
      <c r="M117" s="2">
        <v>79053.834000000003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</row>
    <row r="118" spans="2:44">
      <c r="B118" s="37" t="s">
        <v>76</v>
      </c>
      <c r="C118" s="21" t="s">
        <v>37</v>
      </c>
      <c r="D118" s="2">
        <v>24173.028999999999</v>
      </c>
      <c r="E118" s="2">
        <v>23585.882000000001</v>
      </c>
      <c r="F118" s="2">
        <v>25983.564999999999</v>
      </c>
      <c r="G118" s="2">
        <v>68.781000000000006</v>
      </c>
      <c r="H118" s="2">
        <v>68.781000000000006</v>
      </c>
      <c r="I118" s="2">
        <v>125.488</v>
      </c>
      <c r="J118" s="2">
        <v>69.742999999999995</v>
      </c>
      <c r="K118" s="2">
        <v>69.058000000000007</v>
      </c>
      <c r="L118" s="2">
        <v>68.778999999999996</v>
      </c>
      <c r="M118" s="2">
        <v>68.778999999999996</v>
      </c>
      <c r="N118" s="2">
        <v>57.548000000000002</v>
      </c>
      <c r="O118" s="2">
        <v>15.005000000000001</v>
      </c>
      <c r="P118" s="2">
        <v>61.680999999999997</v>
      </c>
      <c r="Q118" s="2">
        <v>69.581999999999994</v>
      </c>
      <c r="R118" s="2">
        <v>69.581999999999994</v>
      </c>
      <c r="S118" s="2">
        <v>55</v>
      </c>
      <c r="T118" s="2">
        <v>75.507999999999996</v>
      </c>
      <c r="U118" s="2">
        <v>76.027000000000001</v>
      </c>
      <c r="V118" s="2">
        <v>80.813000000000002</v>
      </c>
      <c r="W118" s="2">
        <v>80.813000000000002</v>
      </c>
      <c r="X118" s="2">
        <v>76.355000000000004</v>
      </c>
      <c r="Y118" s="2">
        <v>76.355000000000004</v>
      </c>
      <c r="Z118" s="2">
        <v>80.861000000000004</v>
      </c>
      <c r="AA118" s="2">
        <v>80.861000000000004</v>
      </c>
      <c r="AB118" s="2">
        <v>78.486999999999995</v>
      </c>
      <c r="AC118" s="2">
        <v>78.486999999999995</v>
      </c>
      <c r="AD118" s="2">
        <v>76.128</v>
      </c>
      <c r="AE118" s="2">
        <v>76.128</v>
      </c>
      <c r="AF118" s="2">
        <v>76.128</v>
      </c>
      <c r="AG118" s="2">
        <v>76.128</v>
      </c>
      <c r="AH118" s="2">
        <v>78.668000000000006</v>
      </c>
      <c r="AI118" s="2">
        <v>1.5489999999999999</v>
      </c>
      <c r="AJ118" s="2">
        <v>76.239999999999995</v>
      </c>
      <c r="AK118" s="2">
        <v>75.48</v>
      </c>
      <c r="AL118" s="2">
        <v>75.48</v>
      </c>
      <c r="AM118" s="2">
        <v>28.193000000000001</v>
      </c>
      <c r="AN118" s="2">
        <v>23.382000000000001</v>
      </c>
      <c r="AO118" s="2">
        <v>24.216000000000001</v>
      </c>
      <c r="AP118" s="2">
        <v>73.713999999999999</v>
      </c>
      <c r="AQ118" s="2">
        <v>73.713999999999999</v>
      </c>
      <c r="AR118" s="2">
        <v>17.22</v>
      </c>
    </row>
    <row r="119" spans="2:44">
      <c r="B119" s="37" t="s">
        <v>77</v>
      </c>
      <c r="C119" s="21" t="s">
        <v>37</v>
      </c>
      <c r="D119" s="2">
        <v>726.06899999999996</v>
      </c>
      <c r="E119" s="2">
        <v>729.91499999999996</v>
      </c>
      <c r="F119" s="2">
        <v>626.23900000000003</v>
      </c>
      <c r="G119" s="2">
        <v>1017.235</v>
      </c>
      <c r="H119" s="2">
        <v>1017.235</v>
      </c>
      <c r="I119" s="2">
        <v>1048.876</v>
      </c>
      <c r="J119" s="2">
        <v>2418.5390000000002</v>
      </c>
      <c r="K119" s="2">
        <v>236.19200000000001</v>
      </c>
      <c r="L119" s="2">
        <v>108.167</v>
      </c>
      <c r="M119" s="2">
        <v>108.167</v>
      </c>
      <c r="N119" s="2">
        <v>692.56600000000003</v>
      </c>
      <c r="O119" s="2">
        <v>1173.1220000000001</v>
      </c>
      <c r="P119" s="2">
        <v>1927.923</v>
      </c>
      <c r="Q119" s="2">
        <v>2699.239</v>
      </c>
      <c r="R119" s="2">
        <v>2699.239</v>
      </c>
      <c r="S119" s="2">
        <v>2756.8609999999999</v>
      </c>
      <c r="T119" s="2">
        <v>3258.181</v>
      </c>
      <c r="U119" s="2">
        <v>3943.9659999999999</v>
      </c>
      <c r="V119" s="2">
        <v>977.07799999999997</v>
      </c>
      <c r="W119" s="2">
        <v>977.07799999999997</v>
      </c>
      <c r="X119" s="2">
        <v>930.09699999999998</v>
      </c>
      <c r="Y119" s="2">
        <v>930.09699999999998</v>
      </c>
      <c r="Z119" s="2">
        <v>697.79700000000003</v>
      </c>
      <c r="AA119" s="2">
        <v>697.79700000000003</v>
      </c>
      <c r="AB119" s="2">
        <v>1457.5170000000001</v>
      </c>
      <c r="AC119" s="2">
        <v>1457.5170000000001</v>
      </c>
      <c r="AD119" s="2">
        <v>1927.4580000000001</v>
      </c>
      <c r="AE119" s="2">
        <v>1927.4580000000001</v>
      </c>
      <c r="AF119" s="2">
        <v>1927.4580000000001</v>
      </c>
      <c r="AG119" s="2">
        <v>1927.4580000000001</v>
      </c>
      <c r="AH119" s="2">
        <v>2744.0590000000002</v>
      </c>
      <c r="AI119" s="2">
        <v>3469.7190000000001</v>
      </c>
      <c r="AJ119" s="2">
        <v>3969.7429999999999</v>
      </c>
      <c r="AK119" s="2">
        <v>5020.067</v>
      </c>
      <c r="AL119" s="2">
        <v>5020.067</v>
      </c>
      <c r="AM119" s="2">
        <v>5611.7470000000003</v>
      </c>
      <c r="AN119" s="2">
        <v>678.85500000000002</v>
      </c>
      <c r="AO119" s="2">
        <v>1614.386</v>
      </c>
      <c r="AP119" s="2">
        <v>2514.1460000000002</v>
      </c>
      <c r="AQ119" s="2">
        <v>2514.1460000000002</v>
      </c>
      <c r="AR119" s="2">
        <v>3239.9389999999999</v>
      </c>
    </row>
    <row r="120" spans="2:44" ht="12.75" thickBot="1">
      <c r="B120" s="37" t="s">
        <v>78</v>
      </c>
      <c r="C120" s="31" t="s">
        <v>37</v>
      </c>
      <c r="D120" s="32">
        <v>12185.948</v>
      </c>
      <c r="E120" s="32">
        <v>12660.815000000001</v>
      </c>
      <c r="F120" s="32">
        <v>12513.727999999999</v>
      </c>
      <c r="G120" s="32">
        <v>12089.039000000001</v>
      </c>
      <c r="H120" s="32">
        <v>12089.039000000001</v>
      </c>
      <c r="I120" s="32">
        <v>11972.953</v>
      </c>
      <c r="J120" s="32">
        <v>11877.502</v>
      </c>
      <c r="K120" s="32">
        <v>11689.338</v>
      </c>
      <c r="L120" s="32">
        <v>11261.847</v>
      </c>
      <c r="M120" s="32">
        <v>11261.847</v>
      </c>
      <c r="N120" s="32">
        <v>11530.041999999999</v>
      </c>
      <c r="O120" s="32">
        <v>11621.898999999999</v>
      </c>
      <c r="P120" s="32">
        <v>11660.380999999999</v>
      </c>
      <c r="Q120" s="32">
        <v>8094.1360000000004</v>
      </c>
      <c r="R120" s="32">
        <v>8094.1360000000004</v>
      </c>
      <c r="S120" s="32">
        <v>7682.0079999999998</v>
      </c>
      <c r="T120" s="32">
        <v>7276.1030000000001</v>
      </c>
      <c r="U120" s="32">
        <v>6875.9269999999997</v>
      </c>
      <c r="V120" s="32">
        <v>6449.6</v>
      </c>
      <c r="W120" s="32">
        <v>6449.6</v>
      </c>
      <c r="X120" s="32">
        <v>5978.4880000000003</v>
      </c>
      <c r="Y120" s="32">
        <v>5978.4880000000003</v>
      </c>
      <c r="Z120" s="32">
        <v>5574.8130000000001</v>
      </c>
      <c r="AA120" s="32">
        <v>5574.8130000000001</v>
      </c>
      <c r="AB120" s="32">
        <v>3379.1970000000001</v>
      </c>
      <c r="AC120" s="32">
        <v>3379.1970000000001</v>
      </c>
      <c r="AD120" s="32">
        <v>3323.4969999999998</v>
      </c>
      <c r="AE120" s="32">
        <v>3323.4969999999998</v>
      </c>
      <c r="AF120" s="32">
        <v>3323.4969999999998</v>
      </c>
      <c r="AG120" s="32">
        <v>3323.4969999999998</v>
      </c>
      <c r="AH120" s="32">
        <v>2062</v>
      </c>
      <c r="AI120" s="32">
        <v>1264.201</v>
      </c>
      <c r="AJ120" s="32">
        <v>424.71300000000002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</row>
    <row r="121" spans="2:44" s="6" customFormat="1">
      <c r="B121" s="38" t="s">
        <v>79</v>
      </c>
      <c r="C121" s="21" t="s">
        <v>37</v>
      </c>
      <c r="D121" s="18">
        <v>809442.57400000002</v>
      </c>
      <c r="E121" s="18">
        <v>759356.18099999998</v>
      </c>
      <c r="F121" s="18">
        <v>791376.44400000002</v>
      </c>
      <c r="G121" s="18">
        <v>873985.62300000002</v>
      </c>
      <c r="H121" s="18">
        <v>873985.62300000002</v>
      </c>
      <c r="I121" s="18">
        <v>862984.13</v>
      </c>
      <c r="J121" s="18">
        <v>818717.92</v>
      </c>
      <c r="K121" s="18">
        <v>822193.15500000003</v>
      </c>
      <c r="L121" s="18">
        <v>826515.85800000001</v>
      </c>
      <c r="M121" s="18">
        <v>826515.85800000001</v>
      </c>
      <c r="N121" s="18">
        <v>753080.59699999995</v>
      </c>
      <c r="O121" s="18">
        <v>776070.77800000005</v>
      </c>
      <c r="P121" s="18">
        <v>776321.37</v>
      </c>
      <c r="Q121" s="18">
        <v>738109.24600000004</v>
      </c>
      <c r="R121" s="18">
        <v>738109.24600000004</v>
      </c>
      <c r="S121" s="18">
        <v>545275.01599999995</v>
      </c>
      <c r="T121" s="18">
        <v>606747.71</v>
      </c>
      <c r="U121" s="18">
        <v>579649.46299999999</v>
      </c>
      <c r="V121" s="18">
        <v>575132.31700000004</v>
      </c>
      <c r="W121" s="18">
        <v>575132.31700000004</v>
      </c>
      <c r="X121" s="18">
        <v>574110.69299999997</v>
      </c>
      <c r="Y121" s="18">
        <v>795522.69299999997</v>
      </c>
      <c r="Z121" s="18">
        <v>576501.43500000006</v>
      </c>
      <c r="AA121" s="18">
        <v>793164.43500000006</v>
      </c>
      <c r="AB121" s="18">
        <v>581978.07299999997</v>
      </c>
      <c r="AC121" s="18">
        <v>793244.07299999997</v>
      </c>
      <c r="AD121" s="18">
        <v>588902.15300000005</v>
      </c>
      <c r="AE121" s="18">
        <v>795608.15300000005</v>
      </c>
      <c r="AF121" s="18">
        <v>588902.15300000005</v>
      </c>
      <c r="AG121" s="18">
        <v>795608.15300000005</v>
      </c>
      <c r="AH121" s="18">
        <v>712392.40300000005</v>
      </c>
      <c r="AI121" s="18">
        <v>789012.52099999995</v>
      </c>
      <c r="AJ121" s="18">
        <v>771434.87899999996</v>
      </c>
      <c r="AK121" s="18">
        <v>853232.73400000005</v>
      </c>
      <c r="AL121" s="18">
        <v>853232.73400000005</v>
      </c>
      <c r="AM121" s="18">
        <v>858446.41099999996</v>
      </c>
      <c r="AN121" s="18">
        <v>830852.56599999999</v>
      </c>
      <c r="AO121" s="18">
        <v>847255.33100000001</v>
      </c>
      <c r="AP121" s="18">
        <v>841109.22199999995</v>
      </c>
      <c r="AQ121" s="18">
        <v>841109.22199999995</v>
      </c>
      <c r="AR121" s="18">
        <v>863473.92500000005</v>
      </c>
    </row>
    <row r="122" spans="2:44">
      <c r="B122" s="3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2:44">
      <c r="B123" s="36" t="s">
        <v>80</v>
      </c>
      <c r="C123" s="21" t="s">
        <v>37</v>
      </c>
      <c r="D123" s="18">
        <v>1432355.699</v>
      </c>
      <c r="E123" s="18">
        <v>1446053.301</v>
      </c>
      <c r="F123" s="18">
        <v>1472861.8390000002</v>
      </c>
      <c r="G123" s="18">
        <v>1465244.0189999999</v>
      </c>
      <c r="H123" s="18">
        <v>1465244.0189999999</v>
      </c>
      <c r="I123" s="18">
        <v>1429732.2820000001</v>
      </c>
      <c r="J123" s="18">
        <v>1415908.5219999999</v>
      </c>
      <c r="K123" s="18">
        <v>1438075.5330000001</v>
      </c>
      <c r="L123" s="18">
        <v>1456723.267</v>
      </c>
      <c r="M123" s="18">
        <v>1456723.267</v>
      </c>
      <c r="N123" s="18">
        <v>1337697.432</v>
      </c>
      <c r="O123" s="18">
        <v>1316142.9280000001</v>
      </c>
      <c r="P123" s="18">
        <v>1315709.436</v>
      </c>
      <c r="Q123" s="18">
        <v>1308820.1260000002</v>
      </c>
      <c r="R123" s="18">
        <v>1308820.1260000002</v>
      </c>
      <c r="S123" s="18">
        <v>1243644.936</v>
      </c>
      <c r="T123" s="18">
        <v>1117688.084</v>
      </c>
      <c r="U123" s="18">
        <v>1111638.4890000001</v>
      </c>
      <c r="V123" s="18">
        <v>1117119.3289999999</v>
      </c>
      <c r="W123" s="18">
        <v>1117119.3289999999</v>
      </c>
      <c r="X123" s="18">
        <v>1088233.75</v>
      </c>
      <c r="Y123" s="18">
        <v>1336303.75</v>
      </c>
      <c r="Z123" s="18">
        <v>1118768.26</v>
      </c>
      <c r="AA123" s="18">
        <v>1362986.26</v>
      </c>
      <c r="AB123" s="18">
        <v>1069094.8670000001</v>
      </c>
      <c r="AC123" s="18">
        <v>1308047.8670000001</v>
      </c>
      <c r="AD123" s="18">
        <v>1121934.0900000001</v>
      </c>
      <c r="AE123" s="18">
        <v>1356416.09</v>
      </c>
      <c r="AF123" s="18">
        <v>1121934.0900000001</v>
      </c>
      <c r="AG123" s="18">
        <v>1356416.09</v>
      </c>
      <c r="AH123" s="18">
        <v>1321414.449</v>
      </c>
      <c r="AI123" s="18">
        <v>1344633.8589999999</v>
      </c>
      <c r="AJ123" s="18">
        <v>1369820.7990000001</v>
      </c>
      <c r="AK123" s="18">
        <v>1457428.213</v>
      </c>
      <c r="AL123" s="18">
        <v>1457428.213</v>
      </c>
      <c r="AM123" s="18">
        <v>1366002.7080000001</v>
      </c>
      <c r="AN123" s="18">
        <v>1360990.183</v>
      </c>
      <c r="AO123" s="18">
        <v>1430319.696</v>
      </c>
      <c r="AP123" s="18">
        <v>1467721.3959999999</v>
      </c>
      <c r="AQ123" s="18">
        <v>1467721.3959999999</v>
      </c>
      <c r="AR123" s="18">
        <v>1474060.071</v>
      </c>
    </row>
    <row r="124" spans="2:44">
      <c r="B124" s="3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>
      <c r="B125" s="39" t="s">
        <v>81</v>
      </c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>
      <c r="B126" s="37" t="s">
        <v>82</v>
      </c>
      <c r="C126" s="21" t="s">
        <v>37</v>
      </c>
      <c r="D126" s="2">
        <v>970340.04500000004</v>
      </c>
      <c r="E126" s="2">
        <v>970340.04500000004</v>
      </c>
      <c r="F126" s="2">
        <v>970340.04500000004</v>
      </c>
      <c r="G126" s="2">
        <v>970340.04500000004</v>
      </c>
      <c r="H126" s="2">
        <v>970340.04500000004</v>
      </c>
      <c r="I126" s="2">
        <v>970340.04500000004</v>
      </c>
      <c r="J126" s="2">
        <v>970340.04500000004</v>
      </c>
      <c r="K126" s="2">
        <v>970340.04500000004</v>
      </c>
      <c r="L126" s="2">
        <v>970340.04500000004</v>
      </c>
      <c r="M126" s="2">
        <v>970340.04500000004</v>
      </c>
      <c r="N126" s="2">
        <v>1100290.0449999999</v>
      </c>
      <c r="O126" s="2">
        <v>1100290.0449999999</v>
      </c>
      <c r="P126" s="2">
        <v>1100290.0449999999</v>
      </c>
      <c r="Q126" s="2">
        <v>1195165.0449999999</v>
      </c>
      <c r="R126" s="2">
        <v>1195165.0449999999</v>
      </c>
      <c r="S126" s="2">
        <v>1269165.0449999999</v>
      </c>
      <c r="T126" s="2">
        <v>523741.973</v>
      </c>
      <c r="U126" s="2">
        <v>523741.973</v>
      </c>
      <c r="V126" s="2">
        <v>523741.973</v>
      </c>
      <c r="W126" s="2">
        <v>523741.973</v>
      </c>
      <c r="X126" s="2">
        <v>523741.973</v>
      </c>
      <c r="Y126" s="2">
        <v>523741.973</v>
      </c>
      <c r="Z126" s="2">
        <v>523741.973</v>
      </c>
      <c r="AA126" s="2">
        <v>523741.973</v>
      </c>
      <c r="AB126" s="2">
        <v>523741.973</v>
      </c>
      <c r="AC126" s="2">
        <v>523741.973</v>
      </c>
      <c r="AD126" s="2">
        <v>523741.973</v>
      </c>
      <c r="AE126" s="2">
        <v>523741.973</v>
      </c>
      <c r="AF126" s="2">
        <v>523741.973</v>
      </c>
      <c r="AG126" s="2">
        <v>523741.973</v>
      </c>
      <c r="AH126" s="2">
        <v>523741.973</v>
      </c>
      <c r="AI126" s="2">
        <v>523741.973</v>
      </c>
      <c r="AJ126" s="2">
        <v>523741.973</v>
      </c>
      <c r="AK126" s="2">
        <v>523741.973</v>
      </c>
      <c r="AL126" s="2">
        <v>523741.973</v>
      </c>
      <c r="AM126" s="2">
        <v>523741.973</v>
      </c>
      <c r="AN126" s="2">
        <v>523741.973</v>
      </c>
      <c r="AO126" s="2">
        <v>523741.973</v>
      </c>
      <c r="AP126" s="2">
        <v>523741.973</v>
      </c>
      <c r="AQ126" s="2">
        <v>523741.973</v>
      </c>
      <c r="AR126" s="2">
        <v>523741.973</v>
      </c>
    </row>
    <row r="127" spans="2:44">
      <c r="B127" s="37" t="s">
        <v>83</v>
      </c>
      <c r="C127" s="21" t="s">
        <v>37</v>
      </c>
      <c r="D127" s="2">
        <v>-752316.90099999995</v>
      </c>
      <c r="E127" s="2">
        <v>-764702.09100000001</v>
      </c>
      <c r="F127" s="2">
        <v>-781918.50199999998</v>
      </c>
      <c r="G127" s="2">
        <v>-779914.46200000006</v>
      </c>
      <c r="H127" s="2">
        <v>-779914.46200000006</v>
      </c>
      <c r="I127" s="2">
        <v>-768435.44799999997</v>
      </c>
      <c r="J127" s="2">
        <v>-769580.92099999997</v>
      </c>
      <c r="K127" s="2">
        <v>-769105.071</v>
      </c>
      <c r="L127" s="2">
        <v>-767704.91099999996</v>
      </c>
      <c r="M127" s="2">
        <v>-767704.91099999996</v>
      </c>
      <c r="N127" s="2">
        <v>-762704.09900000005</v>
      </c>
      <c r="O127" s="2">
        <v>-762106.39800000004</v>
      </c>
      <c r="P127" s="2">
        <v>-758408.16299999994</v>
      </c>
      <c r="Q127" s="2">
        <v>-740067.79500000004</v>
      </c>
      <c r="R127" s="2">
        <v>-740067.79500000004</v>
      </c>
      <c r="S127" s="2">
        <v>-739892.08799999999</v>
      </c>
      <c r="T127" s="2">
        <v>14745.304</v>
      </c>
      <c r="U127" s="2">
        <v>22147.012999999999</v>
      </c>
      <c r="V127" s="2">
        <v>23091.667000000001</v>
      </c>
      <c r="W127" s="2">
        <v>23091.667000000001</v>
      </c>
      <c r="X127" s="2">
        <v>32345.294999999998</v>
      </c>
      <c r="Y127" s="2">
        <v>30831.518</v>
      </c>
      <c r="Z127" s="2">
        <v>38056.639999999999</v>
      </c>
      <c r="AA127" s="2">
        <v>36937.722000000002</v>
      </c>
      <c r="AB127" s="2">
        <v>49092.173000000003</v>
      </c>
      <c r="AC127" s="2">
        <v>47235.451000000001</v>
      </c>
      <c r="AD127" s="2">
        <v>49077.651000000005</v>
      </c>
      <c r="AE127" s="2">
        <v>47300.249000000003</v>
      </c>
      <c r="AF127" s="2">
        <v>49077.651000000005</v>
      </c>
      <c r="AG127" s="2">
        <v>47300.249000000003</v>
      </c>
      <c r="AH127" s="2">
        <v>54201.478999999999</v>
      </c>
      <c r="AI127" s="2">
        <v>32095.037</v>
      </c>
      <c r="AJ127" s="2">
        <v>41606.618999999999</v>
      </c>
      <c r="AK127" s="2">
        <v>52616.978000000003</v>
      </c>
      <c r="AL127" s="2">
        <v>52616.978000000003</v>
      </c>
      <c r="AM127" s="2">
        <v>47052.324000000001</v>
      </c>
      <c r="AN127" s="2">
        <v>59565.135000000002</v>
      </c>
      <c r="AO127" s="2">
        <v>67804.327999999994</v>
      </c>
      <c r="AP127" s="2">
        <v>79857.936000000002</v>
      </c>
      <c r="AQ127" s="2">
        <v>79857.936000000002</v>
      </c>
      <c r="AR127" s="2">
        <v>129659.20699999999</v>
      </c>
    </row>
    <row r="128" spans="2:44">
      <c r="B128" s="37" t="s">
        <v>84</v>
      </c>
      <c r="C128" s="21" t="s">
        <v>37</v>
      </c>
      <c r="D128" s="2">
        <v>147224.03099999999</v>
      </c>
      <c r="E128" s="2">
        <v>147524.19099999999</v>
      </c>
      <c r="F128" s="2">
        <v>148978.48499999999</v>
      </c>
      <c r="G128" s="2">
        <v>148545.791</v>
      </c>
      <c r="H128" s="2">
        <v>148545.791</v>
      </c>
      <c r="I128" s="2">
        <v>147511.62700000001</v>
      </c>
      <c r="J128" s="2">
        <v>147485.383</v>
      </c>
      <c r="K128" s="2">
        <v>146906.93900000001</v>
      </c>
      <c r="L128" s="2">
        <v>147372.878</v>
      </c>
      <c r="M128" s="2">
        <v>147372.878</v>
      </c>
      <c r="N128" s="2">
        <v>141773.304</v>
      </c>
      <c r="O128" s="2">
        <v>141429.57800000001</v>
      </c>
      <c r="P128" s="2">
        <v>140530.88800000001</v>
      </c>
      <c r="Q128" s="2">
        <v>137677.533</v>
      </c>
      <c r="R128" s="2">
        <v>137677.533</v>
      </c>
      <c r="S128" s="2">
        <v>138979.644</v>
      </c>
      <c r="T128" s="2">
        <v>147763.44699999999</v>
      </c>
      <c r="U128" s="2">
        <v>147924.527</v>
      </c>
      <c r="V128" s="2">
        <v>148445.65299999999</v>
      </c>
      <c r="W128" s="2">
        <v>148445.65299999999</v>
      </c>
      <c r="X128" s="2">
        <v>149184.25</v>
      </c>
      <c r="Y128" s="2">
        <v>149291.495</v>
      </c>
      <c r="Z128" s="2">
        <v>148465.33799999999</v>
      </c>
      <c r="AA128" s="2">
        <v>148788.33799999999</v>
      </c>
      <c r="AB128" s="2">
        <v>149357.035</v>
      </c>
      <c r="AC128" s="2">
        <v>149560.035</v>
      </c>
      <c r="AD128" s="2">
        <v>150258.359</v>
      </c>
      <c r="AE128" s="2">
        <v>150373.359</v>
      </c>
      <c r="AF128" s="2">
        <v>150258.359</v>
      </c>
      <c r="AG128" s="2">
        <v>150373.359</v>
      </c>
      <c r="AH128" s="2">
        <v>152167.64799999999</v>
      </c>
      <c r="AI128" s="2">
        <v>150932.995</v>
      </c>
      <c r="AJ128" s="2">
        <v>149937.97</v>
      </c>
      <c r="AK128" s="2">
        <v>148162.41099999999</v>
      </c>
      <c r="AL128" s="2">
        <v>148162.41099999999</v>
      </c>
      <c r="AM128" s="2">
        <v>147605.489</v>
      </c>
      <c r="AN128" s="2">
        <v>146956.48699999999</v>
      </c>
      <c r="AO128" s="2">
        <v>147882.07699999999</v>
      </c>
      <c r="AP128" s="2">
        <v>149160.86499999999</v>
      </c>
      <c r="AQ128" s="2">
        <v>149160.86499999999</v>
      </c>
      <c r="AR128" s="2">
        <v>149268.13800000001</v>
      </c>
    </row>
    <row r="129" spans="1:44">
      <c r="B129" s="40" t="s">
        <v>85</v>
      </c>
      <c r="C129" s="21" t="s">
        <v>37</v>
      </c>
      <c r="D129" s="2">
        <v>365247.17499999999</v>
      </c>
      <c r="E129" s="2">
        <v>353162.14500000002</v>
      </c>
      <c r="F129" s="2">
        <v>337400.02799999999</v>
      </c>
      <c r="G129" s="2">
        <v>338971.37400000001</v>
      </c>
      <c r="H129" s="2">
        <v>338971.37400000001</v>
      </c>
      <c r="I129" s="2">
        <v>349416.22399999999</v>
      </c>
      <c r="J129" s="2">
        <v>348244.50699999998</v>
      </c>
      <c r="K129" s="2">
        <v>348141.913</v>
      </c>
      <c r="L129" s="2">
        <v>350008.01199999999</v>
      </c>
      <c r="M129" s="2">
        <v>350008.01199999999</v>
      </c>
      <c r="N129" s="2">
        <v>479359.25</v>
      </c>
      <c r="O129" s="2">
        <v>479613.22499999998</v>
      </c>
      <c r="P129" s="2">
        <v>482412.77</v>
      </c>
      <c r="Q129" s="2">
        <v>592774.78300000005</v>
      </c>
      <c r="R129" s="2">
        <v>592774.78300000005</v>
      </c>
      <c r="S129" s="2">
        <v>668252.60100000002</v>
      </c>
      <c r="T129" s="2">
        <v>686250.72400000005</v>
      </c>
      <c r="U129" s="2">
        <v>693813.51300000004</v>
      </c>
      <c r="V129" s="2">
        <v>695279.29299999995</v>
      </c>
      <c r="W129" s="2">
        <v>695279.29299999995</v>
      </c>
      <c r="X129" s="2">
        <v>705271.51800000004</v>
      </c>
      <c r="Y129" s="2">
        <v>703864.98600000003</v>
      </c>
      <c r="Z129" s="2">
        <v>710263.951</v>
      </c>
      <c r="AA129" s="2">
        <v>709468.03300000005</v>
      </c>
      <c r="AB129" s="2">
        <v>722191.18099999998</v>
      </c>
      <c r="AC129" s="2">
        <v>720537.45900000003</v>
      </c>
      <c r="AD129" s="2">
        <v>723077.98300000001</v>
      </c>
      <c r="AE129" s="2">
        <v>721415.58100000001</v>
      </c>
      <c r="AF129" s="2">
        <v>723077.98300000001</v>
      </c>
      <c r="AG129" s="2">
        <v>721415.58100000001</v>
      </c>
      <c r="AH129" s="2">
        <v>730111.1</v>
      </c>
      <c r="AI129" s="2">
        <v>706770.005</v>
      </c>
      <c r="AJ129" s="2">
        <v>715286.56200000003</v>
      </c>
      <c r="AK129" s="2">
        <v>724521.36199999996</v>
      </c>
      <c r="AL129" s="2">
        <v>724521.36199999996</v>
      </c>
      <c r="AM129" s="2">
        <v>718399.78599999996</v>
      </c>
      <c r="AN129" s="2">
        <v>730263.59499999997</v>
      </c>
      <c r="AO129" s="2">
        <v>739428.37800000003</v>
      </c>
      <c r="AP129" s="2">
        <v>752760.77399999998</v>
      </c>
      <c r="AQ129" s="2">
        <v>752760.77399999998</v>
      </c>
      <c r="AR129" s="2">
        <v>802669.31799999997</v>
      </c>
    </row>
    <row r="130" spans="1:44" ht="12.75" thickBot="1">
      <c r="B130" s="40" t="s">
        <v>86</v>
      </c>
      <c r="C130" s="31" t="s">
        <v>37</v>
      </c>
      <c r="D130" s="32">
        <v>171.72</v>
      </c>
      <c r="E130" s="32">
        <v>-8.9999999999999993E-3</v>
      </c>
      <c r="F130" s="32">
        <v>-8.9999999999999993E-3</v>
      </c>
      <c r="G130" s="32">
        <v>-8.9999999999999993E-3</v>
      </c>
      <c r="H130" s="32">
        <v>-8.9999999999999993E-3</v>
      </c>
      <c r="I130" s="32">
        <v>-8.9999999999999993E-3</v>
      </c>
      <c r="J130" s="32">
        <v>-8.9999999999999993E-3</v>
      </c>
      <c r="K130" s="32">
        <v>-8.9999999999999993E-3</v>
      </c>
      <c r="L130" s="32">
        <v>-8.9999999999999993E-3</v>
      </c>
      <c r="M130" s="32">
        <v>-8.9999999999999993E-3</v>
      </c>
      <c r="N130" s="32">
        <v>-8.9999999999999993E-3</v>
      </c>
      <c r="O130" s="32">
        <v>-8.9999999999999993E-3</v>
      </c>
      <c r="P130" s="32">
        <v>-8.9999999999999993E-3</v>
      </c>
      <c r="Q130" s="32">
        <v>-8.9999999999999993E-3</v>
      </c>
      <c r="R130" s="32">
        <v>-8.9999999999999993E-3</v>
      </c>
      <c r="S130" s="32">
        <v>-8.9999999999999993E-3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</row>
    <row r="131" spans="1:44" s="6" customFormat="1">
      <c r="B131" s="38" t="s">
        <v>87</v>
      </c>
      <c r="C131" s="21" t="s">
        <v>37</v>
      </c>
      <c r="D131" s="18">
        <v>365418.89500000002</v>
      </c>
      <c r="E131" s="18">
        <v>353162.136</v>
      </c>
      <c r="F131" s="18">
        <v>337400.01899999997</v>
      </c>
      <c r="G131" s="18">
        <v>338971.36499999999</v>
      </c>
      <c r="H131" s="18">
        <v>338971.36499999999</v>
      </c>
      <c r="I131" s="18">
        <v>349416.21500000003</v>
      </c>
      <c r="J131" s="18">
        <v>348244.49800000002</v>
      </c>
      <c r="K131" s="18">
        <v>348141.90399999998</v>
      </c>
      <c r="L131" s="18">
        <v>350008.00300000003</v>
      </c>
      <c r="M131" s="18">
        <v>350008.00300000003</v>
      </c>
      <c r="N131" s="18">
        <v>479359.24099999998</v>
      </c>
      <c r="O131" s="18">
        <v>479613.21600000001</v>
      </c>
      <c r="P131" s="18">
        <v>482412.761</v>
      </c>
      <c r="Q131" s="18">
        <v>592774.77399999998</v>
      </c>
      <c r="R131" s="18">
        <v>592774.77399999998</v>
      </c>
      <c r="S131" s="18">
        <v>668252.59199999995</v>
      </c>
      <c r="T131" s="18">
        <v>686250.72400000005</v>
      </c>
      <c r="U131" s="18">
        <v>693813.51300000004</v>
      </c>
      <c r="V131" s="18">
        <v>695279.29299999995</v>
      </c>
      <c r="W131" s="18">
        <v>695279.29299999995</v>
      </c>
      <c r="X131" s="18">
        <v>705271.51800000004</v>
      </c>
      <c r="Y131" s="18">
        <v>703864.98600000003</v>
      </c>
      <c r="Z131" s="18">
        <v>710263.951</v>
      </c>
      <c r="AA131" s="18">
        <v>709468.03300000005</v>
      </c>
      <c r="AB131" s="18">
        <v>722191.18099999998</v>
      </c>
      <c r="AC131" s="18">
        <v>720537.45900000003</v>
      </c>
      <c r="AD131" s="18">
        <v>723077.98300000001</v>
      </c>
      <c r="AE131" s="18">
        <v>721415.58100000001</v>
      </c>
      <c r="AF131" s="18">
        <v>723077.98300000001</v>
      </c>
      <c r="AG131" s="18">
        <v>721415.58100000001</v>
      </c>
      <c r="AH131" s="18">
        <v>730111.1</v>
      </c>
      <c r="AI131" s="18">
        <v>706770.005</v>
      </c>
      <c r="AJ131" s="18">
        <v>715286.56200000003</v>
      </c>
      <c r="AK131" s="18">
        <v>724521.36199999996</v>
      </c>
      <c r="AL131" s="18">
        <v>724521.36199999996</v>
      </c>
      <c r="AM131" s="18">
        <v>718399.78599999996</v>
      </c>
      <c r="AN131" s="18">
        <v>730263.59499999997</v>
      </c>
      <c r="AO131" s="18">
        <v>739428.37800000003</v>
      </c>
      <c r="AP131" s="18">
        <v>752760.77399999998</v>
      </c>
      <c r="AQ131" s="18">
        <v>752760.77399999998</v>
      </c>
      <c r="AR131" s="18">
        <v>802669.31799999997</v>
      </c>
    </row>
    <row r="132" spans="1:44">
      <c r="B132" s="3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6" customFormat="1">
      <c r="B133" s="36" t="s">
        <v>88</v>
      </c>
      <c r="C133" s="21" t="s">
        <v>37</v>
      </c>
      <c r="D133" s="18">
        <v>1797774.594</v>
      </c>
      <c r="E133" s="18">
        <v>1799215.4369999999</v>
      </c>
      <c r="F133" s="18">
        <v>1810261.858</v>
      </c>
      <c r="G133" s="18">
        <v>1804215.3839999998</v>
      </c>
      <c r="H133" s="18">
        <v>1804215.3839999998</v>
      </c>
      <c r="I133" s="18">
        <v>1779148.497</v>
      </c>
      <c r="J133" s="18">
        <v>1764153.02</v>
      </c>
      <c r="K133" s="18">
        <v>1786217.4369999999</v>
      </c>
      <c r="L133" s="18">
        <v>1806731.27</v>
      </c>
      <c r="M133" s="18">
        <v>1806731.27</v>
      </c>
      <c r="N133" s="18">
        <v>1817056.673</v>
      </c>
      <c r="O133" s="18">
        <v>1795756.1439999999</v>
      </c>
      <c r="P133" s="18">
        <v>1798122.1970000002</v>
      </c>
      <c r="Q133" s="18">
        <v>1901594.9</v>
      </c>
      <c r="R133" s="18">
        <v>1901594.9</v>
      </c>
      <c r="S133" s="18">
        <v>1911897.5279999999</v>
      </c>
      <c r="T133" s="18">
        <v>1803938.808</v>
      </c>
      <c r="U133" s="18">
        <v>1805452.0019999999</v>
      </c>
      <c r="V133" s="18">
        <v>1812398.622</v>
      </c>
      <c r="W133" s="18">
        <v>1812398.622</v>
      </c>
      <c r="X133" s="18">
        <v>1793505.2680000002</v>
      </c>
      <c r="Y133" s="18">
        <v>2040168.736</v>
      </c>
      <c r="Z133" s="18">
        <v>1829032.2109999999</v>
      </c>
      <c r="AA133" s="18">
        <v>2072454.2930000001</v>
      </c>
      <c r="AB133" s="18">
        <v>1791286.048</v>
      </c>
      <c r="AC133" s="18">
        <v>2028585.3260000001</v>
      </c>
      <c r="AD133" s="18">
        <v>1845012.0729999999</v>
      </c>
      <c r="AE133" s="18">
        <v>2077831.6710000001</v>
      </c>
      <c r="AF133" s="18">
        <v>1845012.0729999999</v>
      </c>
      <c r="AG133" s="18">
        <v>2077831.6710000001</v>
      </c>
      <c r="AH133" s="18">
        <v>2051525.5490000001</v>
      </c>
      <c r="AI133" s="18">
        <v>2051403.8640000001</v>
      </c>
      <c r="AJ133" s="18">
        <v>2085107.361</v>
      </c>
      <c r="AK133" s="18">
        <v>2181949.5750000002</v>
      </c>
      <c r="AL133" s="18">
        <v>2181949.5750000002</v>
      </c>
      <c r="AM133" s="18">
        <v>2084402.4939999999</v>
      </c>
      <c r="AN133" s="18">
        <v>2091253.7779999999</v>
      </c>
      <c r="AO133" s="18">
        <v>2169748.074</v>
      </c>
      <c r="AP133" s="18">
        <v>2220482.17</v>
      </c>
      <c r="AQ133" s="18">
        <v>2220482.17</v>
      </c>
      <c r="AR133" s="18">
        <v>2276729.389</v>
      </c>
    </row>
    <row r="136" spans="1:44" ht="12" customHeight="1">
      <c r="A136" s="61" t="s">
        <v>130</v>
      </c>
      <c r="B136" s="61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1:44" ht="36.75" customHeight="1">
      <c r="B137" s="5" t="s">
        <v>35</v>
      </c>
      <c r="C137" s="5" t="s">
        <v>36</v>
      </c>
      <c r="D137" s="30" t="s">
        <v>181</v>
      </c>
      <c r="E137" s="30" t="s">
        <v>182</v>
      </c>
      <c r="F137" s="30" t="s">
        <v>183</v>
      </c>
      <c r="G137" s="30" t="s">
        <v>184</v>
      </c>
      <c r="H137" s="30" t="s">
        <v>155</v>
      </c>
      <c r="I137" s="30" t="s">
        <v>156</v>
      </c>
      <c r="J137" s="30" t="s">
        <v>185</v>
      </c>
      <c r="K137" s="30" t="s">
        <v>186</v>
      </c>
      <c r="L137" s="30" t="s">
        <v>187</v>
      </c>
      <c r="M137" s="30" t="s">
        <v>174</v>
      </c>
      <c r="N137" s="30" t="s">
        <v>173</v>
      </c>
      <c r="O137" s="30" t="s">
        <v>188</v>
      </c>
      <c r="P137" s="30" t="s">
        <v>189</v>
      </c>
      <c r="Q137" s="30" t="s">
        <v>190</v>
      </c>
      <c r="R137" s="30" t="s">
        <v>165</v>
      </c>
      <c r="S137" s="30" t="s">
        <v>191</v>
      </c>
      <c r="T137" s="30" t="s">
        <v>192</v>
      </c>
      <c r="U137" s="30" t="s">
        <v>193</v>
      </c>
      <c r="V137" s="30" t="s">
        <v>194</v>
      </c>
      <c r="W137" s="30" t="s">
        <v>170</v>
      </c>
      <c r="X137" s="30" t="s">
        <v>197</v>
      </c>
      <c r="Y137" s="30" t="s">
        <v>197</v>
      </c>
      <c r="Z137" s="30" t="s">
        <v>200</v>
      </c>
      <c r="AA137" s="30" t="s">
        <v>200</v>
      </c>
      <c r="AB137" s="30" t="s">
        <v>210</v>
      </c>
      <c r="AC137" s="30" t="s">
        <v>210</v>
      </c>
      <c r="AD137" s="30" t="s">
        <v>211</v>
      </c>
      <c r="AE137" s="30" t="s">
        <v>211</v>
      </c>
      <c r="AF137" s="30" t="s">
        <v>211</v>
      </c>
      <c r="AG137" s="30" t="s">
        <v>211</v>
      </c>
      <c r="AH137" s="30" t="s">
        <v>214</v>
      </c>
      <c r="AI137" s="30" t="s">
        <v>219</v>
      </c>
      <c r="AJ137" s="30" t="s">
        <v>226</v>
      </c>
      <c r="AK137" s="30" t="s">
        <v>228</v>
      </c>
      <c r="AL137" s="30" t="s">
        <v>228</v>
      </c>
      <c r="AM137" s="30" t="s">
        <v>230</v>
      </c>
      <c r="AN137" s="30" t="s">
        <v>233</v>
      </c>
      <c r="AO137" s="30" t="s">
        <v>237</v>
      </c>
      <c r="AP137" s="30" t="s">
        <v>245</v>
      </c>
      <c r="AQ137" s="30" t="s">
        <v>245</v>
      </c>
      <c r="AR137" s="30" t="s">
        <v>257</v>
      </c>
    </row>
    <row r="138" spans="1:44" ht="24">
      <c r="B138" s="41" t="s">
        <v>89</v>
      </c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>
      <c r="B139" s="42" t="s">
        <v>90</v>
      </c>
      <c r="C139" s="21" t="s">
        <v>37</v>
      </c>
      <c r="D139" s="2">
        <v>669742.03899999999</v>
      </c>
      <c r="E139" s="2">
        <v>1327067.085</v>
      </c>
      <c r="F139" s="2">
        <v>2011292.7379999999</v>
      </c>
      <c r="G139" s="2">
        <v>2695010.4819999998</v>
      </c>
      <c r="H139" s="2">
        <v>2695010.4819999998</v>
      </c>
      <c r="I139" s="2">
        <v>716339.26300000004</v>
      </c>
      <c r="J139" s="2">
        <v>1432664.193</v>
      </c>
      <c r="K139" s="2">
        <v>2160711.8709999998</v>
      </c>
      <c r="L139" s="2">
        <v>2934674.534</v>
      </c>
      <c r="M139" s="2">
        <v>2934674.534</v>
      </c>
      <c r="N139" s="2">
        <v>746792.36899999995</v>
      </c>
      <c r="O139" s="2">
        <v>1318736.2450000001</v>
      </c>
      <c r="P139" s="2">
        <v>1972847.075</v>
      </c>
      <c r="Q139" s="2">
        <v>2643066.2889999999</v>
      </c>
      <c r="R139" s="2">
        <v>2643066.2889999999</v>
      </c>
      <c r="S139" s="2">
        <v>682066.86199999996</v>
      </c>
      <c r="T139" s="2">
        <v>1350704.6529999999</v>
      </c>
      <c r="U139" s="2">
        <v>2028764.9850000001</v>
      </c>
      <c r="V139" s="2">
        <v>2708830.361</v>
      </c>
      <c r="W139" s="2">
        <v>2708830.361</v>
      </c>
      <c r="X139" s="2">
        <v>687447.83700000006</v>
      </c>
      <c r="Y139" s="2">
        <v>687447.83700000006</v>
      </c>
      <c r="Z139" s="2">
        <v>1357467.9850000001</v>
      </c>
      <c r="AA139" s="2">
        <v>1357467.9850000001</v>
      </c>
      <c r="AB139" s="2">
        <v>2370820.6710000001</v>
      </c>
      <c r="AC139" s="2">
        <v>2370820.6710000001</v>
      </c>
      <c r="AD139" s="2">
        <v>2714008.0890000002</v>
      </c>
      <c r="AE139" s="2">
        <v>2714008.0890000002</v>
      </c>
      <c r="AF139" s="2">
        <v>2714008.0890000002</v>
      </c>
      <c r="AG139" s="2">
        <v>2714008.0890000002</v>
      </c>
      <c r="AH139" s="2">
        <v>753523.29299999995</v>
      </c>
      <c r="AI139" s="2">
        <v>1365328.5009999999</v>
      </c>
      <c r="AJ139" s="2">
        <v>2036637.044</v>
      </c>
      <c r="AK139" s="2">
        <v>2736590.6919999998</v>
      </c>
      <c r="AL139" s="2">
        <v>2736590.6919999998</v>
      </c>
      <c r="AM139" s="2">
        <v>713335.15399999998</v>
      </c>
      <c r="AN139" s="2">
        <v>1406383.807</v>
      </c>
      <c r="AO139" s="2">
        <v>2176879.8360000001</v>
      </c>
      <c r="AP139" s="2">
        <v>2982780.9819999998</v>
      </c>
      <c r="AQ139" s="2">
        <v>2982780.9819999998</v>
      </c>
      <c r="AR139" s="2">
        <v>828381.12699999998</v>
      </c>
    </row>
    <row r="140" spans="1:44">
      <c r="B140" s="42" t="s">
        <v>91</v>
      </c>
      <c r="C140" s="21" t="s">
        <v>37</v>
      </c>
      <c r="D140" s="2">
        <v>-591042.27800000005</v>
      </c>
      <c r="E140" s="2">
        <v>-1162955.101</v>
      </c>
      <c r="F140" s="2">
        <v>-1773611.5819999999</v>
      </c>
      <c r="G140" s="2">
        <v>-2318018.9980000001</v>
      </c>
      <c r="H140" s="2">
        <v>-2318018.9980000001</v>
      </c>
      <c r="I140" s="2">
        <v>-614004.90099999995</v>
      </c>
      <c r="J140" s="2">
        <v>-1228498.483</v>
      </c>
      <c r="K140" s="2">
        <v>-1844239.933</v>
      </c>
      <c r="L140" s="2">
        <v>-2493369.8190000001</v>
      </c>
      <c r="M140" s="2">
        <v>-2493369.8190000001</v>
      </c>
      <c r="N140" s="2">
        <v>-644527.94799999997</v>
      </c>
      <c r="O140" s="2">
        <v>-1144781.4790000001</v>
      </c>
      <c r="P140" s="2">
        <v>-1684792.425</v>
      </c>
      <c r="Q140" s="2">
        <v>-2245716.1129999999</v>
      </c>
      <c r="R140" s="2">
        <v>-2245716.1129999999</v>
      </c>
      <c r="S140" s="2">
        <v>-559051.45600000001</v>
      </c>
      <c r="T140" s="2">
        <v>-1148128.6189999999</v>
      </c>
      <c r="U140" s="2">
        <v>-1692181.527</v>
      </c>
      <c r="V140" s="2">
        <v>-2265353.7349999999</v>
      </c>
      <c r="W140" s="2">
        <v>-2265353.7349999999</v>
      </c>
      <c r="X140" s="2">
        <v>-567395.62899999996</v>
      </c>
      <c r="Y140" s="2">
        <v>-567395.62899999996</v>
      </c>
      <c r="Z140" s="2">
        <v>-1118544.1399999999</v>
      </c>
      <c r="AA140" s="2">
        <v>-1118544.1399999999</v>
      </c>
      <c r="AB140" s="2">
        <v>-1995927.433</v>
      </c>
      <c r="AC140" s="2">
        <v>-1995927.433</v>
      </c>
      <c r="AD140" s="2">
        <v>-2248046.702</v>
      </c>
      <c r="AE140" s="2">
        <v>-2248046.702</v>
      </c>
      <c r="AF140" s="2">
        <v>-2248046.702</v>
      </c>
      <c r="AG140" s="2">
        <v>-2248046.702</v>
      </c>
      <c r="AH140" s="2">
        <v>-631304.83200000005</v>
      </c>
      <c r="AI140" s="2">
        <v>-1163831.0079999999</v>
      </c>
      <c r="AJ140" s="2">
        <v>-1670226.4720000001</v>
      </c>
      <c r="AK140" s="2">
        <v>-2224693.9049999998</v>
      </c>
      <c r="AL140" s="2">
        <v>-2224693.9049999998</v>
      </c>
      <c r="AM140" s="2">
        <v>-578463.027</v>
      </c>
      <c r="AN140" s="2">
        <v>-1126533.68</v>
      </c>
      <c r="AO140" s="2">
        <v>-1750122.169</v>
      </c>
      <c r="AP140" s="2">
        <v>-2396358.4759999998</v>
      </c>
      <c r="AQ140" s="2">
        <v>-2396358.4759999998</v>
      </c>
      <c r="AR140" s="2">
        <v>-677054.88199999998</v>
      </c>
    </row>
    <row r="141" spans="1:44">
      <c r="B141" s="42" t="s">
        <v>92</v>
      </c>
      <c r="C141" s="21" t="s">
        <v>37</v>
      </c>
      <c r="D141" s="2">
        <v>-56358.889000000003</v>
      </c>
      <c r="E141" s="2">
        <v>-104858.55899999999</v>
      </c>
      <c r="F141" s="2">
        <v>-157230.92800000001</v>
      </c>
      <c r="G141" s="2">
        <v>-211841.72700000001</v>
      </c>
      <c r="H141" s="2">
        <v>-211841.72700000001</v>
      </c>
      <c r="I141" s="2">
        <v>-58013.466999999997</v>
      </c>
      <c r="J141" s="2">
        <v>-113721.376</v>
      </c>
      <c r="K141" s="2">
        <v>-169549.655</v>
      </c>
      <c r="L141" s="2">
        <v>-242192.378</v>
      </c>
      <c r="M141" s="2">
        <v>-242192.378</v>
      </c>
      <c r="N141" s="2">
        <v>-66284.486999999994</v>
      </c>
      <c r="O141" s="2">
        <v>-112745.939</v>
      </c>
      <c r="P141" s="2">
        <v>-164539.65900000001</v>
      </c>
      <c r="Q141" s="2">
        <v>-218724.45499999999</v>
      </c>
      <c r="R141" s="2">
        <v>-218724.45499999999</v>
      </c>
      <c r="S141" s="2">
        <v>-66131.379000000001</v>
      </c>
      <c r="T141" s="2">
        <v>-122284.611</v>
      </c>
      <c r="U141" s="2">
        <v>-173135.98699999999</v>
      </c>
      <c r="V141" s="2">
        <v>-227872.997</v>
      </c>
      <c r="W141" s="2">
        <v>-227872.997</v>
      </c>
      <c r="X141" s="2">
        <v>-58033.472000000002</v>
      </c>
      <c r="Y141" s="2">
        <v>-58033.472000000002</v>
      </c>
      <c r="Z141" s="2">
        <v>-111413.912</v>
      </c>
      <c r="AA141" s="2">
        <v>-111413.912</v>
      </c>
      <c r="AB141" s="2">
        <v>-167749.954</v>
      </c>
      <c r="AC141" s="2">
        <v>-167749.954</v>
      </c>
      <c r="AD141" s="2">
        <v>-222576.46599999999</v>
      </c>
      <c r="AE141" s="2">
        <v>-222576.46599999999</v>
      </c>
      <c r="AF141" s="2">
        <v>-222576.46599999999</v>
      </c>
      <c r="AG141" s="2">
        <v>-222576.46599999999</v>
      </c>
      <c r="AH141" s="2">
        <v>-62913.612999999998</v>
      </c>
      <c r="AI141" s="2">
        <v>-121231.405</v>
      </c>
      <c r="AJ141" s="2">
        <v>-175477.747</v>
      </c>
      <c r="AK141" s="2">
        <v>-231361.565</v>
      </c>
      <c r="AL141" s="2">
        <v>-231361.565</v>
      </c>
      <c r="AM141" s="2">
        <v>-70437.722999999998</v>
      </c>
      <c r="AN141" s="2">
        <v>-124239.045</v>
      </c>
      <c r="AO141" s="2">
        <v>-178811.85800000001</v>
      </c>
      <c r="AP141" s="2">
        <v>-234817.02499999999</v>
      </c>
      <c r="AQ141" s="2">
        <v>-234817.02499999999</v>
      </c>
      <c r="AR141" s="2">
        <v>-69217.460999999996</v>
      </c>
    </row>
    <row r="142" spans="1:44">
      <c r="B142" s="42" t="s">
        <v>93</v>
      </c>
      <c r="C142" s="21" t="s">
        <v>37</v>
      </c>
      <c r="D142" s="2">
        <v>-18262.883999999998</v>
      </c>
      <c r="E142" s="2">
        <v>-44702.466</v>
      </c>
      <c r="F142" s="2">
        <v>-61207.364000000001</v>
      </c>
      <c r="G142" s="2">
        <v>-85857.975000000006</v>
      </c>
      <c r="H142" s="2">
        <v>-85857.975000000006</v>
      </c>
      <c r="I142" s="2">
        <v>-27311.86</v>
      </c>
      <c r="J142" s="2">
        <v>-50321.883000000002</v>
      </c>
      <c r="K142" s="2">
        <v>-70439.134000000005</v>
      </c>
      <c r="L142" s="2">
        <v>-77399.228000000003</v>
      </c>
      <c r="M142" s="2">
        <v>-77399.228000000003</v>
      </c>
      <c r="N142" s="2">
        <v>-27150.628000000001</v>
      </c>
      <c r="O142" s="2">
        <v>-49298.144</v>
      </c>
      <c r="P142" s="2">
        <v>-73484.474000000002</v>
      </c>
      <c r="Q142" s="2">
        <v>-93420.475000000006</v>
      </c>
      <c r="R142" s="2">
        <v>-93420.475000000006</v>
      </c>
      <c r="S142" s="2">
        <v>-25188.544999999998</v>
      </c>
      <c r="T142" s="2">
        <v>-48391.589</v>
      </c>
      <c r="U142" s="2">
        <v>-69733.472999999998</v>
      </c>
      <c r="V142" s="2">
        <v>-91489.582999999999</v>
      </c>
      <c r="W142" s="2">
        <v>-91489.582999999999</v>
      </c>
      <c r="X142" s="2">
        <v>-24962.717000000001</v>
      </c>
      <c r="Y142" s="2">
        <v>-24962.717000000001</v>
      </c>
      <c r="Z142" s="2">
        <v>-51899.296000000002</v>
      </c>
      <c r="AA142" s="2">
        <v>-51899.296000000002</v>
      </c>
      <c r="AB142" s="2">
        <v>-84996.395000000004</v>
      </c>
      <c r="AC142" s="2">
        <v>-84996.395000000004</v>
      </c>
      <c r="AD142" s="2">
        <v>-99136.61</v>
      </c>
      <c r="AE142" s="2">
        <v>-99136.61</v>
      </c>
      <c r="AF142" s="2">
        <v>-99136.61</v>
      </c>
      <c r="AG142" s="2">
        <v>-99136.61</v>
      </c>
      <c r="AH142" s="2">
        <v>-28388.005000000001</v>
      </c>
      <c r="AI142" s="2">
        <v>-50444.023999999998</v>
      </c>
      <c r="AJ142" s="2">
        <v>-72273.732999999993</v>
      </c>
      <c r="AK142" s="2">
        <v>-103968.37</v>
      </c>
      <c r="AL142" s="2">
        <v>-103968.37</v>
      </c>
      <c r="AM142" s="2">
        <v>-32684.065999999999</v>
      </c>
      <c r="AN142" s="2">
        <v>-59118.409</v>
      </c>
      <c r="AO142" s="2">
        <v>-84047.097999999998</v>
      </c>
      <c r="AP142" s="2">
        <v>-113356.914</v>
      </c>
      <c r="AQ142" s="2">
        <v>-113356.914</v>
      </c>
      <c r="AR142" s="2">
        <v>-36528.987000000001</v>
      </c>
    </row>
    <row r="143" spans="1:44">
      <c r="B143" s="42" t="s">
        <v>201</v>
      </c>
      <c r="C143" s="21" t="s">
        <v>37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-9909.9539999999997</v>
      </c>
      <c r="AA143" s="2">
        <v>-9909.9539999999997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-25937.746999999999</v>
      </c>
      <c r="AJ143" s="2">
        <v>-25949.921999999999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</row>
    <row r="144" spans="1:44">
      <c r="B144" s="42" t="s">
        <v>94</v>
      </c>
      <c r="C144" s="21" t="s">
        <v>37</v>
      </c>
      <c r="D144" s="2">
        <v>141.01900000000001</v>
      </c>
      <c r="E144" s="2">
        <v>215.24299999999999</v>
      </c>
      <c r="F144" s="2">
        <v>349.27</v>
      </c>
      <c r="G144" s="2">
        <v>447.29599999999999</v>
      </c>
      <c r="H144" s="2">
        <v>447.29599999999999</v>
      </c>
      <c r="I144" s="2">
        <v>185.08699999999999</v>
      </c>
      <c r="J144" s="2">
        <v>335.798</v>
      </c>
      <c r="K144" s="2">
        <v>552.24</v>
      </c>
      <c r="L144" s="2">
        <v>652.16200000000003</v>
      </c>
      <c r="M144" s="2">
        <v>652.16200000000003</v>
      </c>
      <c r="N144" s="2">
        <v>237.34</v>
      </c>
      <c r="O144" s="2">
        <v>377.75799999999998</v>
      </c>
      <c r="P144" s="2">
        <v>445.55</v>
      </c>
      <c r="Q144" s="2">
        <v>646.85400000000004</v>
      </c>
      <c r="R144" s="2">
        <v>646.85400000000004</v>
      </c>
      <c r="S144" s="2">
        <v>448.88299999999998</v>
      </c>
      <c r="T144" s="2">
        <v>604.524</v>
      </c>
      <c r="U144" s="2">
        <v>770.68899999999996</v>
      </c>
      <c r="V144" s="2">
        <v>1267.759</v>
      </c>
      <c r="W144" s="2">
        <v>1267.759</v>
      </c>
      <c r="X144" s="2">
        <v>299.60899999999998</v>
      </c>
      <c r="Y144" s="2">
        <v>299.60899999999998</v>
      </c>
      <c r="Z144" s="58">
        <v>451.85</v>
      </c>
      <c r="AA144" s="58">
        <v>451.85</v>
      </c>
      <c r="AB144" s="58">
        <v>660.58199999999999</v>
      </c>
      <c r="AC144" s="58">
        <v>660.58199999999999</v>
      </c>
      <c r="AD144" s="58">
        <v>771.274</v>
      </c>
      <c r="AE144" s="58">
        <v>771.274</v>
      </c>
      <c r="AF144" s="58">
        <v>771.274</v>
      </c>
      <c r="AG144" s="58">
        <v>771.274</v>
      </c>
      <c r="AH144" s="58">
        <v>265.23700000000002</v>
      </c>
      <c r="AI144" s="58">
        <v>451.49299999999999</v>
      </c>
      <c r="AJ144" s="58">
        <v>633.58600000000001</v>
      </c>
      <c r="AK144" s="58">
        <v>955.80799999999999</v>
      </c>
      <c r="AL144" s="58">
        <v>955.80799999999999</v>
      </c>
      <c r="AM144" s="58">
        <v>561.01499999999999</v>
      </c>
      <c r="AN144" s="58">
        <v>641.65899999999999</v>
      </c>
      <c r="AO144" s="58">
        <v>967.66499999999996</v>
      </c>
      <c r="AP144" s="58">
        <v>1641.5709999999999</v>
      </c>
      <c r="AQ144" s="58">
        <v>1641.5709999999999</v>
      </c>
      <c r="AR144" s="58">
        <v>1926.644</v>
      </c>
    </row>
    <row r="145" spans="2:44" ht="24">
      <c r="B145" s="42" t="s">
        <v>95</v>
      </c>
      <c r="C145" s="21" t="s">
        <v>37</v>
      </c>
      <c r="D145" s="2">
        <v>0</v>
      </c>
      <c r="E145" s="2">
        <v>869.53800000000001</v>
      </c>
      <c r="F145" s="2">
        <v>869.53800000000001</v>
      </c>
      <c r="G145" s="2">
        <v>869.53800000000001</v>
      </c>
      <c r="H145" s="2">
        <v>869.53800000000001</v>
      </c>
      <c r="I145" s="2">
        <v>0</v>
      </c>
      <c r="J145" s="2">
        <v>-1877.672</v>
      </c>
      <c r="K145" s="2">
        <v>-1877.672</v>
      </c>
      <c r="L145" s="2">
        <v>-1377.1569999999999</v>
      </c>
      <c r="M145" s="2">
        <v>-1377.1569999999999</v>
      </c>
      <c r="N145" s="2">
        <v>0</v>
      </c>
      <c r="O145" s="2">
        <v>0</v>
      </c>
      <c r="P145" s="2">
        <v>2281.6529999999998</v>
      </c>
      <c r="Q145" s="2">
        <v>3561.4879999999998</v>
      </c>
      <c r="R145" s="2">
        <v>3561.4879999999998</v>
      </c>
      <c r="S145" s="2">
        <v>-75.825000000000003</v>
      </c>
      <c r="T145" s="2">
        <v>0</v>
      </c>
      <c r="U145" s="2">
        <v>0</v>
      </c>
      <c r="V145" s="2">
        <v>-1421.829</v>
      </c>
      <c r="W145" s="2">
        <v>-1421.829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</row>
    <row r="146" spans="2:44" ht="24.75" thickBot="1">
      <c r="B146" s="42" t="s">
        <v>140</v>
      </c>
      <c r="C146" s="21" t="s">
        <v>37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-2202.6120000000001</v>
      </c>
      <c r="R146" s="2">
        <v>-2202.6120000000001</v>
      </c>
      <c r="S146" s="2">
        <v>0</v>
      </c>
      <c r="T146" s="2">
        <v>0</v>
      </c>
      <c r="U146" s="2">
        <v>0</v>
      </c>
      <c r="V146" s="2">
        <v>183.672</v>
      </c>
      <c r="W146" s="2">
        <v>183.672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-44.401000000000003</v>
      </c>
      <c r="AQ146" s="2">
        <v>-44.401000000000003</v>
      </c>
      <c r="AR146" s="2">
        <v>-64.843000000000004</v>
      </c>
    </row>
    <row r="147" spans="2:44" ht="24">
      <c r="B147" s="38" t="s">
        <v>96</v>
      </c>
      <c r="C147" s="28" t="s">
        <v>37</v>
      </c>
      <c r="D147" s="19">
        <v>4219.0069999999396</v>
      </c>
      <c r="E147" s="19">
        <v>15635.739999999943</v>
      </c>
      <c r="F147" s="19">
        <v>20461.671999999944</v>
      </c>
      <c r="G147" s="19">
        <v>80608.615999999689</v>
      </c>
      <c r="H147" s="19">
        <v>80608.615999999689</v>
      </c>
      <c r="I147" s="19">
        <v>17194.122000000083</v>
      </c>
      <c r="J147" s="19">
        <v>38580.576999999954</v>
      </c>
      <c r="K147" s="19">
        <v>75157.716999999844</v>
      </c>
      <c r="L147" s="19">
        <v>120988.11399999986</v>
      </c>
      <c r="M147" s="19">
        <v>120988.11399999986</v>
      </c>
      <c r="N147" s="19">
        <v>9066.6459999999788</v>
      </c>
      <c r="O147" s="19">
        <v>12288.441000000001</v>
      </c>
      <c r="P147" s="19">
        <v>52757.72</v>
      </c>
      <c r="Q147" s="19">
        <v>87210.975999999995</v>
      </c>
      <c r="R147" s="19">
        <v>87210.975999999995</v>
      </c>
      <c r="S147" s="19">
        <v>32068.54</v>
      </c>
      <c r="T147" s="19">
        <v>32504.358</v>
      </c>
      <c r="U147" s="19">
        <v>94484.687000000005</v>
      </c>
      <c r="V147" s="19">
        <v>124143.648</v>
      </c>
      <c r="W147" s="19">
        <v>124143.648</v>
      </c>
      <c r="X147" s="19">
        <v>37355.627999999997</v>
      </c>
      <c r="Y147" s="19">
        <v>37355.627999999997</v>
      </c>
      <c r="Z147" s="19">
        <v>66152.532999999996</v>
      </c>
      <c r="AA147" s="19">
        <v>66152.532999999996</v>
      </c>
      <c r="AB147" s="19">
        <v>122807.47100000012</v>
      </c>
      <c r="AC147" s="19">
        <v>122807.47100000012</v>
      </c>
      <c r="AD147" s="19">
        <v>145019.58500000011</v>
      </c>
      <c r="AE147" s="19">
        <v>145019.58500000011</v>
      </c>
      <c r="AF147" s="19">
        <v>145019.58500000011</v>
      </c>
      <c r="AG147" s="19">
        <v>145019.58500000011</v>
      </c>
      <c r="AH147" s="19">
        <v>31182.079999999896</v>
      </c>
      <c r="AI147" s="19">
        <v>4335.8100000000213</v>
      </c>
      <c r="AJ147" s="19">
        <v>93342.755999999994</v>
      </c>
      <c r="AK147" s="19">
        <v>177522.66</v>
      </c>
      <c r="AL147" s="19">
        <v>177522.66</v>
      </c>
      <c r="AM147" s="19">
        <v>32311.352999999999</v>
      </c>
      <c r="AN147" s="19">
        <f>SUM(AN139:AN146)</f>
        <v>97134.332000000111</v>
      </c>
      <c r="AO147" s="19">
        <f>SUM(AO139:AO146)</f>
        <v>164866.37600000013</v>
      </c>
      <c r="AP147" s="19">
        <f t="shared" ref="AP147" si="4">SUM(AP139:AP146)</f>
        <v>239845.73700000002</v>
      </c>
      <c r="AQ147" s="19">
        <f t="shared" ref="AQ147:AR147" si="5">SUM(AQ139:AQ146)</f>
        <v>239845.73700000002</v>
      </c>
      <c r="AR147" s="19">
        <f t="shared" si="5"/>
        <v>47441.597999999998</v>
      </c>
    </row>
    <row r="148" spans="2:44" ht="36" customHeight="1">
      <c r="B148" s="41" t="s">
        <v>97</v>
      </c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2:44" ht="36" customHeight="1">
      <c r="B149" s="42" t="s">
        <v>133</v>
      </c>
      <c r="C149" s="21" t="s">
        <v>37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56.756999999999998</v>
      </c>
      <c r="O149" s="2">
        <v>56.756999999999998</v>
      </c>
      <c r="P149" s="2">
        <v>56.756999999999998</v>
      </c>
      <c r="Q149" s="2">
        <v>56.756999999999998</v>
      </c>
      <c r="R149" s="2">
        <v>56.756999999999998</v>
      </c>
      <c r="S149" s="2">
        <v>0</v>
      </c>
      <c r="T149" s="2">
        <v>38742.936999999998</v>
      </c>
      <c r="U149" s="2">
        <v>38742.936999999998</v>
      </c>
      <c r="V149" s="2">
        <v>38742.936999999998</v>
      </c>
      <c r="W149" s="2">
        <v>38742.936999999998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49473.788999999997</v>
      </c>
    </row>
    <row r="150" spans="2:44" ht="24">
      <c r="B150" s="42" t="s">
        <v>146</v>
      </c>
      <c r="C150" s="21" t="s">
        <v>37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-329.81</v>
      </c>
      <c r="U150" s="2">
        <v>-329.81</v>
      </c>
      <c r="V150" s="2">
        <v>-329.81</v>
      </c>
      <c r="W150" s="2">
        <v>-329.81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</row>
    <row r="151" spans="2:44" ht="24">
      <c r="B151" s="42" t="s">
        <v>98</v>
      </c>
      <c r="C151" s="21" t="s">
        <v>37</v>
      </c>
      <c r="D151" s="2">
        <v>0</v>
      </c>
      <c r="E151" s="2">
        <v>0</v>
      </c>
      <c r="F151" s="2">
        <v>-291.2</v>
      </c>
      <c r="G151" s="2">
        <v>-426.4</v>
      </c>
      <c r="H151" s="2">
        <v>-426.4</v>
      </c>
      <c r="I151" s="2">
        <v>-132</v>
      </c>
      <c r="J151" s="2">
        <v>-282.399</v>
      </c>
      <c r="K151" s="2">
        <v>-456</v>
      </c>
      <c r="L151" s="2">
        <v>-554.4</v>
      </c>
      <c r="M151" s="2">
        <v>-554.4</v>
      </c>
      <c r="N151" s="2">
        <v>0</v>
      </c>
      <c r="O151" s="2">
        <v>0</v>
      </c>
      <c r="P151" s="2">
        <v>0</v>
      </c>
      <c r="Q151" s="2">
        <v>-7360.3270000000002</v>
      </c>
      <c r="R151" s="2">
        <v>-7360.3270000000002</v>
      </c>
      <c r="S151" s="2">
        <v>0</v>
      </c>
      <c r="T151" s="2">
        <v>0</v>
      </c>
      <c r="U151" s="2">
        <v>-1284.6849999999999</v>
      </c>
      <c r="V151" s="2">
        <v>-2933.6689999999999</v>
      </c>
      <c r="W151" s="2">
        <v>-2933.6689999999999</v>
      </c>
      <c r="X151" s="2">
        <v>0</v>
      </c>
      <c r="Y151" s="2">
        <v>0</v>
      </c>
      <c r="Z151" s="2">
        <v>-2950.7829999999999</v>
      </c>
      <c r="AA151" s="2">
        <v>-2950.7829999999999</v>
      </c>
      <c r="AB151" s="2">
        <v>-5656.1260000000002</v>
      </c>
      <c r="AC151" s="2">
        <v>-5656.1260000000002</v>
      </c>
      <c r="AD151" s="2">
        <v>-6898.5770000000002</v>
      </c>
      <c r="AE151" s="2">
        <v>-6898.5770000000002</v>
      </c>
      <c r="AF151" s="2">
        <v>-6898.5770000000002</v>
      </c>
      <c r="AG151" s="2">
        <v>-6898.5770000000002</v>
      </c>
      <c r="AH151" s="2">
        <v>0</v>
      </c>
      <c r="AI151" s="2">
        <v>-795.38900000000001</v>
      </c>
      <c r="AJ151" s="2">
        <v>-795.38900000000001</v>
      </c>
      <c r="AK151" s="2">
        <v>-795.38900000000001</v>
      </c>
      <c r="AL151" s="2">
        <v>-795.38900000000001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</row>
    <row r="152" spans="2:44">
      <c r="B152" s="42" t="s">
        <v>99</v>
      </c>
      <c r="C152" s="21" t="s">
        <v>37</v>
      </c>
      <c r="D152" s="2">
        <v>-682.54899999999998</v>
      </c>
      <c r="E152" s="2">
        <v>-952.77499999999998</v>
      </c>
      <c r="F152" s="2">
        <v>-1163.9190000000001</v>
      </c>
      <c r="G152" s="2">
        <v>-1436.9290000000001</v>
      </c>
      <c r="H152" s="2">
        <v>-1436.9290000000001</v>
      </c>
      <c r="I152" s="2">
        <v>-244.798</v>
      </c>
      <c r="J152" s="2">
        <v>-463.18200000000002</v>
      </c>
      <c r="K152" s="2">
        <v>-690.31500000000005</v>
      </c>
      <c r="L152" s="2">
        <v>-940.12199999999996</v>
      </c>
      <c r="M152" s="2">
        <v>-940.12199999999996</v>
      </c>
      <c r="N152" s="2">
        <v>-169.179</v>
      </c>
      <c r="O152" s="2">
        <v>-321.89699999999999</v>
      </c>
      <c r="P152" s="2">
        <v>-1937.1089999999999</v>
      </c>
      <c r="Q152" s="2">
        <v>-2033.1849999999999</v>
      </c>
      <c r="R152" s="2">
        <v>-2033.1849999999999</v>
      </c>
      <c r="S152" s="2">
        <v>-240.86500000000001</v>
      </c>
      <c r="T152" s="2">
        <v>-937.33500000000004</v>
      </c>
      <c r="U152" s="2">
        <v>-1010.985</v>
      </c>
      <c r="V152" s="2">
        <v>-917.76700000000005</v>
      </c>
      <c r="W152" s="2">
        <v>-917.76700000000005</v>
      </c>
      <c r="X152" s="2">
        <v>0</v>
      </c>
      <c r="Y152" s="2">
        <v>0</v>
      </c>
      <c r="Z152" s="2">
        <v>0</v>
      </c>
      <c r="AA152" s="2">
        <v>0</v>
      </c>
      <c r="AB152" s="2">
        <v>-4000</v>
      </c>
      <c r="AC152" s="2">
        <v>-4000</v>
      </c>
      <c r="AD152" s="2">
        <v>-7000</v>
      </c>
      <c r="AE152" s="2">
        <v>-7000</v>
      </c>
      <c r="AF152" s="2">
        <v>-7000</v>
      </c>
      <c r="AG152" s="2">
        <v>-7000</v>
      </c>
      <c r="AH152" s="2">
        <v>-3000</v>
      </c>
      <c r="AI152" s="2">
        <v>-3000</v>
      </c>
      <c r="AJ152" s="2">
        <v>-3000</v>
      </c>
      <c r="AK152" s="2">
        <v>-9500</v>
      </c>
      <c r="AL152" s="2">
        <v>-9500</v>
      </c>
      <c r="AM152" s="2">
        <v>-82.512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</row>
    <row r="153" spans="2:44" ht="24">
      <c r="B153" s="42" t="s">
        <v>100</v>
      </c>
      <c r="C153" s="21" t="s">
        <v>37</v>
      </c>
      <c r="D153" s="2">
        <v>958.05499999999995</v>
      </c>
      <c r="E153" s="2">
        <v>1196.2929999999999</v>
      </c>
      <c r="F153" s="2">
        <v>1277.3689999999999</v>
      </c>
      <c r="G153" s="2">
        <v>19810.550999999999</v>
      </c>
      <c r="H153" s="2">
        <v>19810.550999999999</v>
      </c>
      <c r="I153" s="2">
        <v>93.251999999999995</v>
      </c>
      <c r="J153" s="2">
        <v>612.13900000000001</v>
      </c>
      <c r="K153" s="2">
        <v>694.60299999999995</v>
      </c>
      <c r="L153" s="2">
        <v>838.87900000000002</v>
      </c>
      <c r="M153" s="2">
        <v>838.87900000000002</v>
      </c>
      <c r="N153" s="2">
        <v>9.2439999999999998</v>
      </c>
      <c r="O153" s="2">
        <v>57.530999999999999</v>
      </c>
      <c r="P153" s="2">
        <v>79.403999999999996</v>
      </c>
      <c r="Q153" s="2">
        <v>868.08299999999997</v>
      </c>
      <c r="R153" s="2">
        <v>868.08299999999997</v>
      </c>
      <c r="S153" s="2">
        <v>10.685</v>
      </c>
      <c r="T153" s="2">
        <v>29.306000000000001</v>
      </c>
      <c r="U153" s="2">
        <v>67.578000000000003</v>
      </c>
      <c r="V153" s="2">
        <v>67.578000000000003</v>
      </c>
      <c r="W153" s="2">
        <v>67.578000000000003</v>
      </c>
      <c r="X153" s="2">
        <v>77.885999999999996</v>
      </c>
      <c r="Y153" s="2">
        <v>77.885999999999996</v>
      </c>
      <c r="Z153" s="2">
        <v>0</v>
      </c>
      <c r="AA153" s="2">
        <v>0</v>
      </c>
      <c r="AB153" s="2">
        <v>0</v>
      </c>
      <c r="AC153" s="2">
        <v>0</v>
      </c>
      <c r="AD153" s="2">
        <v>210.49299999999999</v>
      </c>
      <c r="AE153" s="2">
        <v>210.49299999999999</v>
      </c>
      <c r="AF153" s="2">
        <v>210.49299999999999</v>
      </c>
      <c r="AG153" s="2">
        <v>210.49299999999999</v>
      </c>
      <c r="AH153" s="2">
        <v>19.600000000000001</v>
      </c>
      <c r="AI153" s="2">
        <v>37.311</v>
      </c>
      <c r="AJ153" s="2">
        <v>37.040999999999997</v>
      </c>
      <c r="AK153" s="2">
        <v>37.040999999999997</v>
      </c>
      <c r="AL153" s="2">
        <v>37.040999999999997</v>
      </c>
      <c r="AM153" s="2">
        <v>38.965000000000003</v>
      </c>
      <c r="AN153" s="2">
        <v>38.965000000000003</v>
      </c>
      <c r="AO153" s="2">
        <v>38.965000000000003</v>
      </c>
      <c r="AP153" s="2">
        <v>329.916</v>
      </c>
      <c r="AQ153" s="2">
        <v>329.916</v>
      </c>
      <c r="AR153" s="2">
        <v>53.073999999999998</v>
      </c>
    </row>
    <row r="154" spans="2:44" ht="24">
      <c r="B154" s="42" t="s">
        <v>101</v>
      </c>
      <c r="C154" s="21" t="s">
        <v>37</v>
      </c>
      <c r="D154" s="2">
        <v>-2504.0880000000002</v>
      </c>
      <c r="E154" s="2">
        <v>-5399.8389999999999</v>
      </c>
      <c r="F154" s="2">
        <v>-9158.2790000000005</v>
      </c>
      <c r="G154" s="2">
        <v>-14562.87</v>
      </c>
      <c r="H154" s="2">
        <v>-14562.87</v>
      </c>
      <c r="I154" s="2">
        <v>-4780.2179999999998</v>
      </c>
      <c r="J154" s="2">
        <v>-8831.634</v>
      </c>
      <c r="K154" s="2">
        <v>-12270.342000000001</v>
      </c>
      <c r="L154" s="2">
        <v>-14763.119000000001</v>
      </c>
      <c r="M154" s="2">
        <v>-14763.119000000001</v>
      </c>
      <c r="N154" s="2">
        <v>-3305.55</v>
      </c>
      <c r="O154" s="2">
        <v>-5467.65</v>
      </c>
      <c r="P154" s="2">
        <v>-10452.34</v>
      </c>
      <c r="Q154" s="2">
        <v>-17466.843000000001</v>
      </c>
      <c r="R154" s="2">
        <v>-17466.843000000001</v>
      </c>
      <c r="S154" s="2">
        <v>-4893.8270000000002</v>
      </c>
      <c r="T154" s="2">
        <v>-13241.293</v>
      </c>
      <c r="U154" s="2">
        <v>-26406.626</v>
      </c>
      <c r="V154" s="2">
        <v>-38167.605000000003</v>
      </c>
      <c r="W154" s="2">
        <v>-38167.605000000003</v>
      </c>
      <c r="X154" s="2">
        <v>-12895.504000000001</v>
      </c>
      <c r="Y154" s="2">
        <v>-12895.504000000001</v>
      </c>
      <c r="Z154" s="2">
        <v>-20614.43</v>
      </c>
      <c r="AA154" s="2">
        <v>-20614.43</v>
      </c>
      <c r="AB154" s="2">
        <v>-28139.850999999999</v>
      </c>
      <c r="AC154" s="2">
        <v>-28139.850999999999</v>
      </c>
      <c r="AD154" s="2">
        <v>-35568.942000000003</v>
      </c>
      <c r="AE154" s="2">
        <v>-35568.942000000003</v>
      </c>
      <c r="AF154" s="2">
        <v>-35568.942000000003</v>
      </c>
      <c r="AG154" s="2">
        <v>-35568.942000000003</v>
      </c>
      <c r="AH154" s="2">
        <v>-8271.0069999999996</v>
      </c>
      <c r="AI154" s="2">
        <v>-14483.678</v>
      </c>
      <c r="AJ154" s="2">
        <v>-19384.96</v>
      </c>
      <c r="AK154" s="2">
        <v>-26453.486000000001</v>
      </c>
      <c r="AL154" s="2">
        <v>-26453.486000000001</v>
      </c>
      <c r="AM154" s="2">
        <v>-7324.2269999999999</v>
      </c>
      <c r="AN154" s="2">
        <v>-16147.875</v>
      </c>
      <c r="AO154" s="2">
        <v>-25946.647000000001</v>
      </c>
      <c r="AP154" s="2">
        <v>-35918.629000000001</v>
      </c>
      <c r="AQ154" s="2">
        <v>-35918.629000000001</v>
      </c>
      <c r="AR154" s="2">
        <v>-7376.9790000000003</v>
      </c>
    </row>
    <row r="155" spans="2:44" ht="24">
      <c r="B155" s="42" t="s">
        <v>102</v>
      </c>
      <c r="C155" s="21" t="s">
        <v>37</v>
      </c>
      <c r="D155" s="2">
        <v>-82.19</v>
      </c>
      <c r="E155" s="2">
        <v>-573.63900000000001</v>
      </c>
      <c r="F155" s="2">
        <v>-712.67499999999995</v>
      </c>
      <c r="G155" s="2">
        <v>-1725.0809999999999</v>
      </c>
      <c r="H155" s="2">
        <v>-1725.0809999999999</v>
      </c>
      <c r="I155" s="2">
        <v>-2305.2049999999999</v>
      </c>
      <c r="J155" s="2">
        <v>-2985.835</v>
      </c>
      <c r="K155" s="2">
        <v>-5758.8239999999996</v>
      </c>
      <c r="L155" s="2">
        <v>-6323.8689999999997</v>
      </c>
      <c r="M155" s="2">
        <v>-6323.8689999999997</v>
      </c>
      <c r="N155" s="2">
        <v>-2132.538</v>
      </c>
      <c r="O155" s="2">
        <v>-4531.2160000000003</v>
      </c>
      <c r="P155" s="2">
        <v>-7581.0469999999996</v>
      </c>
      <c r="Q155" s="2">
        <v>-10447.456</v>
      </c>
      <c r="R155" s="2">
        <v>-10447.456</v>
      </c>
      <c r="S155" s="2">
        <v>-1077.8430000000001</v>
      </c>
      <c r="T155" s="2">
        <v>-2363.317</v>
      </c>
      <c r="U155" s="2">
        <v>-3491.7130000000002</v>
      </c>
      <c r="V155" s="2">
        <v>-7605.8720000000003</v>
      </c>
      <c r="W155" s="2">
        <v>-7605.8720000000003</v>
      </c>
      <c r="X155" s="2">
        <v>-1081.5250000000001</v>
      </c>
      <c r="Y155" s="2">
        <v>-1081.5250000000001</v>
      </c>
      <c r="Z155" s="2">
        <v>-2225.1709999999998</v>
      </c>
      <c r="AA155" s="2">
        <v>-2225.1709999999998</v>
      </c>
      <c r="AB155" s="2">
        <v>-3374.9110000000001</v>
      </c>
      <c r="AC155" s="2">
        <v>-3374.9110000000001</v>
      </c>
      <c r="AD155" s="2">
        <v>-5485.3410000000003</v>
      </c>
      <c r="AE155" s="2">
        <v>-5485.3410000000003</v>
      </c>
      <c r="AF155" s="2">
        <v>-5485.3410000000003</v>
      </c>
      <c r="AG155" s="2">
        <v>-5485.3410000000003</v>
      </c>
      <c r="AH155" s="2">
        <v>-1174.827</v>
      </c>
      <c r="AI155" s="2">
        <v>-2768.8629999999998</v>
      </c>
      <c r="AJ155" s="2">
        <v>-4532.3519999999999</v>
      </c>
      <c r="AK155" s="2">
        <v>-5685.701</v>
      </c>
      <c r="AL155" s="2">
        <v>-5685.701</v>
      </c>
      <c r="AM155" s="2">
        <v>-1222.633</v>
      </c>
      <c r="AN155" s="2">
        <v>-3127.7759999999998</v>
      </c>
      <c r="AO155" s="2">
        <v>-5676.5959999999995</v>
      </c>
      <c r="AP155" s="2">
        <v>-10789.34</v>
      </c>
      <c r="AQ155" s="2">
        <v>-10789.34</v>
      </c>
      <c r="AR155" s="2">
        <v>-1379.9059999999999</v>
      </c>
    </row>
    <row r="156" spans="2:44" ht="24">
      <c r="B156" s="42" t="s">
        <v>251</v>
      </c>
      <c r="C156" s="21" t="s">
        <v>37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-1493.8630000000001</v>
      </c>
      <c r="AQ156" s="2">
        <v>-1493.8630000000001</v>
      </c>
      <c r="AR156" s="2">
        <v>0</v>
      </c>
    </row>
    <row r="157" spans="2:44">
      <c r="B157" s="42" t="s">
        <v>143</v>
      </c>
      <c r="C157" s="21" t="s">
        <v>37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245.27199999999999</v>
      </c>
      <c r="T157" s="2">
        <v>245.27199999999999</v>
      </c>
      <c r="U157" s="2">
        <v>245.27199999999999</v>
      </c>
      <c r="V157" s="2">
        <v>258.88499999999999</v>
      </c>
      <c r="W157" s="2">
        <v>258.88499999999999</v>
      </c>
      <c r="X157" s="2">
        <v>69.843999999999994</v>
      </c>
      <c r="Y157" s="2">
        <v>69.843999999999994</v>
      </c>
      <c r="Z157" s="2">
        <v>0</v>
      </c>
      <c r="AA157" s="2">
        <v>0</v>
      </c>
      <c r="AB157" s="2">
        <v>52.636000000000003</v>
      </c>
      <c r="AC157" s="2">
        <v>52.636000000000003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1500</v>
      </c>
      <c r="AJ157" s="2">
        <v>1500</v>
      </c>
      <c r="AK157" s="2">
        <v>1500</v>
      </c>
      <c r="AL157" s="2">
        <v>1500</v>
      </c>
      <c r="AM157" s="2">
        <v>84.128</v>
      </c>
      <c r="AN157" s="2">
        <v>0</v>
      </c>
      <c r="AO157" s="2">
        <v>0</v>
      </c>
      <c r="AP157" s="2">
        <v>234.721</v>
      </c>
      <c r="AQ157" s="2">
        <v>234.721</v>
      </c>
      <c r="AR157" s="2">
        <v>169.58199999999999</v>
      </c>
    </row>
    <row r="158" spans="2:44">
      <c r="B158" s="42" t="s">
        <v>234</v>
      </c>
      <c r="C158" s="21" t="s">
        <v>37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441.63200000000001</v>
      </c>
      <c r="AO158" s="2">
        <v>441.63200000000001</v>
      </c>
      <c r="AP158" s="2">
        <v>441.63200000000001</v>
      </c>
      <c r="AQ158" s="2">
        <v>441.63200000000001</v>
      </c>
      <c r="AR158" s="2">
        <v>0</v>
      </c>
    </row>
    <row r="159" spans="2:44" ht="24.75" thickBot="1">
      <c r="B159" s="42" t="s">
        <v>103</v>
      </c>
      <c r="C159" s="31" t="s">
        <v>37</v>
      </c>
      <c r="D159" s="32">
        <v>27019.85</v>
      </c>
      <c r="E159" s="32">
        <v>27019.85</v>
      </c>
      <c r="F159" s="32">
        <v>27019.85</v>
      </c>
      <c r="G159" s="32">
        <v>27019.85</v>
      </c>
      <c r="H159" s="32">
        <v>27019.85</v>
      </c>
      <c r="I159" s="32">
        <v>0</v>
      </c>
      <c r="J159" s="32">
        <v>0</v>
      </c>
      <c r="K159" s="32">
        <v>0</v>
      </c>
      <c r="L159" s="32">
        <v>15</v>
      </c>
      <c r="M159" s="32">
        <v>15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</row>
    <row r="160" spans="2:44" ht="24">
      <c r="B160" s="38" t="s">
        <v>104</v>
      </c>
      <c r="C160" s="27" t="s">
        <v>37</v>
      </c>
      <c r="D160" s="18">
        <v>24709.077999999998</v>
      </c>
      <c r="E160" s="18">
        <v>21289.89</v>
      </c>
      <c r="F160" s="18">
        <v>16971.146000000001</v>
      </c>
      <c r="G160" s="18">
        <v>28679.120999999996</v>
      </c>
      <c r="H160" s="18">
        <v>28679.120999999996</v>
      </c>
      <c r="I160" s="18">
        <v>-7368.9690000000001</v>
      </c>
      <c r="J160" s="18">
        <v>-11950.911</v>
      </c>
      <c r="K160" s="18">
        <v>-18480.878000000001</v>
      </c>
      <c r="L160" s="18">
        <v>-21727.631000000001</v>
      </c>
      <c r="M160" s="18">
        <v>-21727.631000000001</v>
      </c>
      <c r="N160" s="18">
        <v>-5541.2659999999996</v>
      </c>
      <c r="O160" s="18">
        <v>-10206.475</v>
      </c>
      <c r="P160" s="18">
        <v>-19834.334999999999</v>
      </c>
      <c r="Q160" s="18">
        <v>-36382.970999999998</v>
      </c>
      <c r="R160" s="18">
        <v>-36382.970999999998</v>
      </c>
      <c r="S160" s="18">
        <v>-5956.5780000000004</v>
      </c>
      <c r="T160" s="18">
        <v>22145.759999999998</v>
      </c>
      <c r="U160" s="18">
        <v>6531.9679999999998</v>
      </c>
      <c r="V160" s="18">
        <v>-10885.323</v>
      </c>
      <c r="W160" s="18">
        <v>-10885.323</v>
      </c>
      <c r="X160" s="18">
        <v>-13829.299000000001</v>
      </c>
      <c r="Y160" s="18">
        <v>-13829.299000000001</v>
      </c>
      <c r="Z160" s="18">
        <v>-25790.383999999998</v>
      </c>
      <c r="AA160" s="18">
        <v>-25790.383999999998</v>
      </c>
      <c r="AB160" s="18">
        <v>-41118.252</v>
      </c>
      <c r="AC160" s="18">
        <v>-41118.252</v>
      </c>
      <c r="AD160" s="18">
        <v>-54742.367000000006</v>
      </c>
      <c r="AE160" s="18">
        <v>-54742.367000000006</v>
      </c>
      <c r="AF160" s="18">
        <v>-54742.367000000006</v>
      </c>
      <c r="AG160" s="18">
        <v>-54742.367000000006</v>
      </c>
      <c r="AH160" s="18">
        <v>-12426.233999999999</v>
      </c>
      <c r="AI160" s="18">
        <v>-19510.619000000002</v>
      </c>
      <c r="AJ160" s="18">
        <v>-26175.66</v>
      </c>
      <c r="AK160" s="18">
        <v>-40897.535000000003</v>
      </c>
      <c r="AL160" s="18">
        <v>-40897.535000000003</v>
      </c>
      <c r="AM160" s="18">
        <v>-8506.2790000000005</v>
      </c>
      <c r="AN160" s="18">
        <f>SUM(AN149:AN159)</f>
        <v>-18795.054</v>
      </c>
      <c r="AO160" s="18">
        <f>SUM(AO149:AO159)</f>
        <v>-31142.645999999997</v>
      </c>
      <c r="AP160" s="18">
        <f t="shared" ref="AP160" si="6">SUM(AP149:AP159)</f>
        <v>-47195.563000000002</v>
      </c>
      <c r="AQ160" s="18">
        <f t="shared" ref="AQ160:AR160" si="7">SUM(AQ149:AQ159)</f>
        <v>-47195.563000000002</v>
      </c>
      <c r="AR160" s="18">
        <f t="shared" si="7"/>
        <v>40939.56</v>
      </c>
    </row>
    <row r="161" spans="2:44" ht="24">
      <c r="B161" s="43" t="s">
        <v>105</v>
      </c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2:44">
      <c r="B162" s="42" t="s">
        <v>134</v>
      </c>
      <c r="C162" s="21" t="s">
        <v>37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129950</v>
      </c>
      <c r="O162" s="2">
        <v>129950</v>
      </c>
      <c r="P162" s="2">
        <v>129950</v>
      </c>
      <c r="Q162" s="2">
        <v>224825</v>
      </c>
      <c r="R162" s="2">
        <v>224825</v>
      </c>
      <c r="S162" s="2">
        <v>74000</v>
      </c>
      <c r="T162" s="2">
        <v>74000</v>
      </c>
      <c r="U162" s="2">
        <v>74000</v>
      </c>
      <c r="V162" s="2">
        <v>74000</v>
      </c>
      <c r="W162" s="2">
        <v>74000</v>
      </c>
      <c r="X162" s="2">
        <v>0</v>
      </c>
      <c r="Y162" s="2">
        <v>0</v>
      </c>
      <c r="Z162" s="2"/>
      <c r="AA162" s="2"/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</row>
    <row r="163" spans="2:44">
      <c r="B163" s="42" t="s">
        <v>135</v>
      </c>
      <c r="C163" s="21" t="s">
        <v>37</v>
      </c>
      <c r="D163" s="2">
        <v>2221.346</v>
      </c>
      <c r="E163" s="2">
        <v>10879.216</v>
      </c>
      <c r="F163" s="2">
        <v>22629.581999999999</v>
      </c>
      <c r="G163" s="2">
        <v>35657.135000000002</v>
      </c>
      <c r="H163" s="2">
        <v>35657.135000000002</v>
      </c>
      <c r="I163" s="2">
        <v>14187.217000000001</v>
      </c>
      <c r="J163" s="2">
        <v>36773.483999999997</v>
      </c>
      <c r="K163" s="2">
        <v>70467.364000000001</v>
      </c>
      <c r="L163" s="2">
        <v>92894.497000000003</v>
      </c>
      <c r="M163" s="2">
        <v>92894.497000000003</v>
      </c>
      <c r="N163" s="2">
        <v>4712.5770000000002</v>
      </c>
      <c r="O163" s="2">
        <v>93720.792000000001</v>
      </c>
      <c r="P163" s="2">
        <v>128742.705</v>
      </c>
      <c r="Q163" s="2">
        <v>130204.527</v>
      </c>
      <c r="R163" s="2">
        <v>130204.527</v>
      </c>
      <c r="S163" s="2">
        <v>1595.7929999999999</v>
      </c>
      <c r="T163" s="2">
        <v>105791.102</v>
      </c>
      <c r="U163" s="2">
        <v>108952.88499999999</v>
      </c>
      <c r="V163" s="2">
        <v>101635.711</v>
      </c>
      <c r="W163" s="2">
        <v>101635.711</v>
      </c>
      <c r="X163" s="2">
        <v>1175.2260000000001</v>
      </c>
      <c r="Y163" s="2">
        <v>1175.2260000000001</v>
      </c>
      <c r="Z163" s="2">
        <v>31380.852999999999</v>
      </c>
      <c r="AA163" s="2">
        <v>31380.852999999999</v>
      </c>
      <c r="AB163" s="2">
        <v>92938.148000000001</v>
      </c>
      <c r="AC163" s="2">
        <v>92938.148000000001</v>
      </c>
      <c r="AD163" s="2">
        <v>123438.148</v>
      </c>
      <c r="AE163" s="2">
        <v>123438.148</v>
      </c>
      <c r="AF163" s="2">
        <v>123438.148</v>
      </c>
      <c r="AG163" s="2">
        <v>123438.148</v>
      </c>
      <c r="AH163" s="2">
        <v>3000</v>
      </c>
      <c r="AI163" s="2">
        <v>120097.083</v>
      </c>
      <c r="AJ163" s="2">
        <v>120097.083</v>
      </c>
      <c r="AK163" s="2">
        <v>210330.603</v>
      </c>
      <c r="AL163" s="2">
        <v>210330.603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31820.383000000002</v>
      </c>
    </row>
    <row r="164" spans="2:44">
      <c r="B164" s="42" t="s">
        <v>106</v>
      </c>
      <c r="C164" s="21" t="s">
        <v>37</v>
      </c>
      <c r="D164" s="2">
        <v>0</v>
      </c>
      <c r="E164" s="2">
        <v>4472.3739999999998</v>
      </c>
      <c r="F164" s="2">
        <v>5000</v>
      </c>
      <c r="G164" s="2">
        <v>50081.781000000003</v>
      </c>
      <c r="H164" s="2">
        <v>50081.781000000003</v>
      </c>
      <c r="I164" s="2">
        <v>5500</v>
      </c>
      <c r="J164" s="2">
        <v>42204</v>
      </c>
      <c r="K164" s="2">
        <v>42204</v>
      </c>
      <c r="L164" s="2">
        <v>42204</v>
      </c>
      <c r="M164" s="2">
        <v>42204</v>
      </c>
      <c r="N164" s="2">
        <v>6000</v>
      </c>
      <c r="O164" s="2"/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/>
      <c r="AA164" s="2"/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</row>
    <row r="165" spans="2:44" ht="24">
      <c r="B165" s="42" t="s">
        <v>107</v>
      </c>
      <c r="C165" s="21" t="s">
        <v>37</v>
      </c>
      <c r="D165" s="2">
        <v>-29093.706999999999</v>
      </c>
      <c r="E165" s="2">
        <v>-31829.975999999999</v>
      </c>
      <c r="F165" s="2">
        <v>-40340.146999999997</v>
      </c>
      <c r="G165" s="2">
        <v>-128082.098</v>
      </c>
      <c r="H165" s="2">
        <v>-128082.098</v>
      </c>
      <c r="I165" s="2">
        <v>-12474.876</v>
      </c>
      <c r="J165" s="2">
        <v>-87611.32</v>
      </c>
      <c r="K165" s="2">
        <v>-114628.84699999999</v>
      </c>
      <c r="L165" s="2">
        <v>-150156.61900000001</v>
      </c>
      <c r="M165" s="2">
        <v>-150156.61900000001</v>
      </c>
      <c r="N165" s="2">
        <v>-21027.544999999998</v>
      </c>
      <c r="O165" s="2">
        <v>-100292.55100000001</v>
      </c>
      <c r="P165" s="2">
        <v>-149408.09599999999</v>
      </c>
      <c r="Q165" s="2">
        <v>-161910.01199999999</v>
      </c>
      <c r="R165" s="2">
        <v>-161910.01199999999</v>
      </c>
      <c r="S165" s="2">
        <v>-72555.592000000004</v>
      </c>
      <c r="T165" s="2">
        <v>-201730.44699999999</v>
      </c>
      <c r="U165" s="2">
        <v>-239522.658</v>
      </c>
      <c r="V165" s="2">
        <v>-242276.356</v>
      </c>
      <c r="W165" s="2">
        <v>-242276.356</v>
      </c>
      <c r="X165" s="2">
        <v>-2500.201</v>
      </c>
      <c r="Y165" s="2">
        <v>-2500.201</v>
      </c>
      <c r="Z165" s="2">
        <v>-8128.915</v>
      </c>
      <c r="AA165" s="2">
        <v>-8128.915</v>
      </c>
      <c r="AB165" s="2">
        <v>-140616.43799999999</v>
      </c>
      <c r="AC165" s="2">
        <v>-140616.43799999999</v>
      </c>
      <c r="AD165" s="2">
        <v>-144037.943</v>
      </c>
      <c r="AE165" s="2">
        <v>-144037.943</v>
      </c>
      <c r="AF165" s="2">
        <v>-144037.943</v>
      </c>
      <c r="AG165" s="2">
        <v>-144037.943</v>
      </c>
      <c r="AH165" s="2">
        <v>-10639.375</v>
      </c>
      <c r="AI165" s="2">
        <v>-64530.404000000002</v>
      </c>
      <c r="AJ165" s="2">
        <v>-70633.971999999994</v>
      </c>
      <c r="AK165" s="2">
        <v>-74536.491999999998</v>
      </c>
      <c r="AL165" s="2">
        <v>-74536.491999999998</v>
      </c>
      <c r="AM165" s="2">
        <v>-89193.191999999995</v>
      </c>
      <c r="AN165" s="2">
        <v>-103903.38800000001</v>
      </c>
      <c r="AO165" s="2">
        <v>-106696.795</v>
      </c>
      <c r="AP165" s="2">
        <v>-120599.686</v>
      </c>
      <c r="AQ165" s="2">
        <v>-120599.686</v>
      </c>
      <c r="AR165" s="2">
        <v>-4001.489</v>
      </c>
    </row>
    <row r="166" spans="2:44" ht="24">
      <c r="B166" s="42" t="s">
        <v>108</v>
      </c>
      <c r="C166" s="21" t="s">
        <v>37</v>
      </c>
      <c r="D166" s="2">
        <v>-2146.194</v>
      </c>
      <c r="E166" s="2">
        <v>-4152.3649999999998</v>
      </c>
      <c r="F166" s="2">
        <v>-7068.3040000000001</v>
      </c>
      <c r="G166" s="2">
        <v>-11577.7</v>
      </c>
      <c r="H166" s="2">
        <v>-11577.7</v>
      </c>
      <c r="I166" s="2">
        <v>-2391.201</v>
      </c>
      <c r="J166" s="2">
        <v>-5583.7250000000004</v>
      </c>
      <c r="K166" s="2">
        <v>-8930.6489999999994</v>
      </c>
      <c r="L166" s="2">
        <v>-12063.222</v>
      </c>
      <c r="M166" s="2">
        <v>-12063.222</v>
      </c>
      <c r="N166" s="2">
        <v>-3257.9459999999999</v>
      </c>
      <c r="O166" s="2">
        <v>-6222.3720000000003</v>
      </c>
      <c r="P166" s="2">
        <v>-9042.3960000000006</v>
      </c>
      <c r="Q166" s="2">
        <v>-12231.475</v>
      </c>
      <c r="R166" s="2">
        <v>-12231.475</v>
      </c>
      <c r="S166" s="2">
        <v>-3626.5030000000002</v>
      </c>
      <c r="T166" s="2">
        <v>-8414.8029999999999</v>
      </c>
      <c r="U166" s="2">
        <v>-12416.370999999999</v>
      </c>
      <c r="V166" s="2">
        <v>-22698.462</v>
      </c>
      <c r="W166" s="2">
        <v>-22698.462</v>
      </c>
      <c r="X166" s="2">
        <v>-11305.798000000001</v>
      </c>
      <c r="Y166" s="2">
        <v>-11305.798000000001</v>
      </c>
      <c r="Z166" s="2">
        <v>-20314.144</v>
      </c>
      <c r="AA166" s="2">
        <v>-20314.144</v>
      </c>
      <c r="AB166" s="2">
        <v>-30848.43</v>
      </c>
      <c r="AC166" s="2">
        <v>-30848.43</v>
      </c>
      <c r="AD166" s="2">
        <v>-40356.11</v>
      </c>
      <c r="AE166" s="2">
        <v>-40356.11</v>
      </c>
      <c r="AF166" s="2">
        <v>-40356.11</v>
      </c>
      <c r="AG166" s="2">
        <v>-40356.11</v>
      </c>
      <c r="AH166" s="2">
        <v>-12548.061</v>
      </c>
      <c r="AI166" s="2">
        <v>-24427.466</v>
      </c>
      <c r="AJ166" s="2">
        <v>-37770.821000000004</v>
      </c>
      <c r="AK166" s="2">
        <v>-50822.968999999997</v>
      </c>
      <c r="AL166" s="2">
        <v>-50822.968999999997</v>
      </c>
      <c r="AM166" s="2">
        <v>-13781.826999999999</v>
      </c>
      <c r="AN166" s="2">
        <v>-26834.282999999999</v>
      </c>
      <c r="AO166" s="2">
        <v>-39946.446000000004</v>
      </c>
      <c r="AP166" s="2">
        <v>-48597.722999999998</v>
      </c>
      <c r="AQ166" s="2">
        <v>-48597.722999999998</v>
      </c>
      <c r="AR166" s="2">
        <v>-12236.971</v>
      </c>
    </row>
    <row r="167" spans="2:44">
      <c r="B167" s="42" t="s">
        <v>109</v>
      </c>
      <c r="C167" s="21" t="s">
        <v>37</v>
      </c>
      <c r="D167" s="2">
        <v>0</v>
      </c>
      <c r="E167" s="2">
        <v>-3278.4720000000002</v>
      </c>
      <c r="F167" s="2">
        <v>-5271.2269999999999</v>
      </c>
      <c r="G167" s="2">
        <v>-5452.5140000000001</v>
      </c>
      <c r="H167" s="2">
        <v>-5452.5140000000001</v>
      </c>
      <c r="I167" s="2">
        <v>-3939.1329999999998</v>
      </c>
      <c r="J167" s="2">
        <v>-4990.7759999999998</v>
      </c>
      <c r="K167" s="2">
        <v>-5196.8900000000003</v>
      </c>
      <c r="L167" s="2">
        <v>-9696.89</v>
      </c>
      <c r="M167" s="2">
        <v>-9696.89</v>
      </c>
      <c r="N167" s="2">
        <v>-85012.339000000007</v>
      </c>
      <c r="O167" s="2">
        <v>-93566.65</v>
      </c>
      <c r="P167" s="2">
        <v>-89607.72</v>
      </c>
      <c r="Q167" s="2">
        <v>-93566.65</v>
      </c>
      <c r="R167" s="2">
        <v>-93566.65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</row>
    <row r="168" spans="2:44">
      <c r="B168" s="42" t="s">
        <v>212</v>
      </c>
      <c r="C168" s="21" t="s">
        <v>37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-9875.6820000000007</v>
      </c>
      <c r="AE168" s="2">
        <v>-9875.6820000000007</v>
      </c>
      <c r="AF168" s="2">
        <v>-9875.6820000000007</v>
      </c>
      <c r="AG168" s="2">
        <v>-9875.6820000000007</v>
      </c>
      <c r="AH168" s="2">
        <v>0</v>
      </c>
      <c r="AI168" s="2">
        <v>0</v>
      </c>
      <c r="AJ168" s="2">
        <v>0</v>
      </c>
      <c r="AK168" s="2">
        <v>-25962.167000000001</v>
      </c>
      <c r="AL168" s="2">
        <v>-25962.167000000001</v>
      </c>
      <c r="AM168" s="2">
        <v>-10607.977000000001</v>
      </c>
      <c r="AN168" s="2">
        <v>-26152.746999999999</v>
      </c>
      <c r="AO168" s="2">
        <v>-40485.016000000003</v>
      </c>
      <c r="AP168" s="2">
        <v>-57413.56</v>
      </c>
      <c r="AQ168" s="2">
        <v>-57413.56</v>
      </c>
      <c r="AR168" s="2">
        <v>0</v>
      </c>
    </row>
    <row r="169" spans="2:44">
      <c r="B169" s="42" t="s">
        <v>110</v>
      </c>
      <c r="C169" s="21" t="s">
        <v>37</v>
      </c>
      <c r="D169" s="2">
        <v>-16927.032999999999</v>
      </c>
      <c r="E169" s="2">
        <v>-31045.419000000002</v>
      </c>
      <c r="F169" s="2">
        <v>-49581.038</v>
      </c>
      <c r="G169" s="2">
        <v>-61607.214</v>
      </c>
      <c r="H169" s="2">
        <v>-61607.214</v>
      </c>
      <c r="I169" s="2">
        <v>-16980.97</v>
      </c>
      <c r="J169" s="2">
        <v>-32027.396000000001</v>
      </c>
      <c r="K169" s="2">
        <v>-50794.368000000002</v>
      </c>
      <c r="L169" s="2">
        <v>-64869.042999999998</v>
      </c>
      <c r="M169" s="2">
        <v>-64869.042999999998</v>
      </c>
      <c r="N169" s="2">
        <v>-18518.587</v>
      </c>
      <c r="O169" s="2">
        <v>-32124.548999999999</v>
      </c>
      <c r="P169" s="2">
        <v>-50080.828999999998</v>
      </c>
      <c r="Q169" s="2">
        <v>-76105.945000000007</v>
      </c>
      <c r="R169" s="2">
        <v>-76105.945000000007</v>
      </c>
      <c r="S169" s="2">
        <v>-21980.617999999999</v>
      </c>
      <c r="T169" s="2">
        <v>-35435.927000000003</v>
      </c>
      <c r="U169" s="2">
        <v>-46629.959000000003</v>
      </c>
      <c r="V169" s="2">
        <v>-51815.597000000002</v>
      </c>
      <c r="W169" s="2">
        <v>-51815.597000000002</v>
      </c>
      <c r="X169" s="2">
        <v>-12808.236000000001</v>
      </c>
      <c r="Y169" s="2">
        <v>-12808.236000000001</v>
      </c>
      <c r="Z169" s="2">
        <v>-24595.456999999999</v>
      </c>
      <c r="AA169" s="2">
        <v>-24595.456999999999</v>
      </c>
      <c r="AB169" s="2">
        <v>-38385.631000000001</v>
      </c>
      <c r="AC169" s="2">
        <v>-38385.631000000001</v>
      </c>
      <c r="AD169" s="2">
        <v>-51279.275999999998</v>
      </c>
      <c r="AE169" s="2">
        <v>-51279.275999999998</v>
      </c>
      <c r="AF169" s="2">
        <v>-51279.275999999998</v>
      </c>
      <c r="AG169" s="2">
        <v>-51279.275999999998</v>
      </c>
      <c r="AH169" s="2">
        <v>-12327.332</v>
      </c>
      <c r="AI169" s="2">
        <v>-23169.678</v>
      </c>
      <c r="AJ169" s="2">
        <v>-36231.203999999998</v>
      </c>
      <c r="AK169" s="2">
        <v>-48728.248</v>
      </c>
      <c r="AL169" s="2">
        <v>-48728.248</v>
      </c>
      <c r="AM169" s="2">
        <v>-11678.147000000001</v>
      </c>
      <c r="AN169" s="2">
        <v>-24978.324000000001</v>
      </c>
      <c r="AO169" s="2">
        <v>-34750.129999999997</v>
      </c>
      <c r="AP169" s="2">
        <v>-49961.482000000004</v>
      </c>
      <c r="AQ169" s="2">
        <v>-49961.482000000004</v>
      </c>
      <c r="AR169" s="2">
        <v>-10052.629999999999</v>
      </c>
    </row>
    <row r="170" spans="2:44" ht="24.75" thickBot="1">
      <c r="B170" s="47" t="s">
        <v>240</v>
      </c>
      <c r="C170" s="31" t="s">
        <v>37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-492.44799999999998</v>
      </c>
      <c r="AP170" s="32">
        <v>0</v>
      </c>
      <c r="AQ170" s="32">
        <v>0</v>
      </c>
      <c r="AR170" s="32">
        <v>0</v>
      </c>
    </row>
    <row r="171" spans="2:44" s="6" customFormat="1" ht="24">
      <c r="B171" s="43" t="s">
        <v>111</v>
      </c>
      <c r="C171" s="27" t="s">
        <v>37</v>
      </c>
      <c r="D171" s="13">
        <v>-45945.587999999996</v>
      </c>
      <c r="E171" s="13">
        <v>-54954.642</v>
      </c>
      <c r="F171" s="13">
        <v>-74631.133999999991</v>
      </c>
      <c r="G171" s="13">
        <v>-120980.61</v>
      </c>
      <c r="H171" s="13">
        <v>-120980.61</v>
      </c>
      <c r="I171" s="13">
        <v>-16098.963</v>
      </c>
      <c r="J171" s="13">
        <v>-51235.733000000007</v>
      </c>
      <c r="K171" s="13">
        <v>-66879.39</v>
      </c>
      <c r="L171" s="13">
        <v>-101687.277</v>
      </c>
      <c r="M171" s="13">
        <v>-101687.277</v>
      </c>
      <c r="N171" s="13">
        <v>12846.159999999989</v>
      </c>
      <c r="O171" s="13">
        <v>-8535.33</v>
      </c>
      <c r="P171" s="13">
        <v>-39446.336000000003</v>
      </c>
      <c r="Q171" s="13">
        <v>11215.445</v>
      </c>
      <c r="R171" s="13">
        <v>11215.445</v>
      </c>
      <c r="S171" s="13">
        <v>-22566.92</v>
      </c>
      <c r="T171" s="13">
        <v>-65790.074999999997</v>
      </c>
      <c r="U171" s="13">
        <v>-115616.103</v>
      </c>
      <c r="V171" s="13">
        <v>-141154.704</v>
      </c>
      <c r="W171" s="13">
        <v>-141154.704</v>
      </c>
      <c r="X171" s="13">
        <v>-25439.008999999998</v>
      </c>
      <c r="Y171" s="13">
        <v>-25439.008999999998</v>
      </c>
      <c r="Z171" s="13">
        <v>-21657.663</v>
      </c>
      <c r="AA171" s="13">
        <v>-21657.663</v>
      </c>
      <c r="AB171" s="13">
        <v>-116912.351</v>
      </c>
      <c r="AC171" s="13">
        <v>-116912.351</v>
      </c>
      <c r="AD171" s="13">
        <v>-122110.863</v>
      </c>
      <c r="AE171" s="13">
        <v>-122110.863</v>
      </c>
      <c r="AF171" s="13">
        <v>-122110.863</v>
      </c>
      <c r="AG171" s="13">
        <v>-122110.863</v>
      </c>
      <c r="AH171" s="13">
        <v>-32514.768000000004</v>
      </c>
      <c r="AI171" s="13">
        <v>7969.5349999999962</v>
      </c>
      <c r="AJ171" s="13">
        <v>-24538.914000000001</v>
      </c>
      <c r="AK171" s="13">
        <v>10280.727000000001</v>
      </c>
      <c r="AL171" s="13">
        <v>10280.727000000001</v>
      </c>
      <c r="AM171" s="13">
        <v>-125261.143</v>
      </c>
      <c r="AN171" s="13">
        <f>SUM(AN162:AN170)</f>
        <v>-181868.742</v>
      </c>
      <c r="AO171" s="13">
        <f>SUM(AO162:AO170)</f>
        <v>-222370.83500000002</v>
      </c>
      <c r="AP171" s="13">
        <f t="shared" ref="AP171" si="8">SUM(AP162:AP170)</f>
        <v>-276572.451</v>
      </c>
      <c r="AQ171" s="13">
        <f t="shared" ref="AQ171:AR171" si="9">SUM(AQ162:AQ170)</f>
        <v>-276572.451</v>
      </c>
      <c r="AR171" s="13">
        <f t="shared" si="9"/>
        <v>5529.2930000000015</v>
      </c>
    </row>
    <row r="172" spans="2:44" s="6" customFormat="1" ht="24">
      <c r="B172" s="44" t="s">
        <v>112</v>
      </c>
      <c r="C172" s="35" t="s">
        <v>37</v>
      </c>
      <c r="D172" s="34">
        <v>-17017.503000000059</v>
      </c>
      <c r="E172" s="34">
        <v>-18029.012000000053</v>
      </c>
      <c r="F172" s="34">
        <v>-37198.31600000005</v>
      </c>
      <c r="G172" s="34">
        <v>-11692.873000000312</v>
      </c>
      <c r="H172" s="34">
        <v>-11692.873000000312</v>
      </c>
      <c r="I172" s="34">
        <v>-6273.8099999999176</v>
      </c>
      <c r="J172" s="34">
        <v>-24606.067000000054</v>
      </c>
      <c r="K172" s="34">
        <v>-10202.551000000152</v>
      </c>
      <c r="L172" s="34">
        <v>-2426.7940000001399</v>
      </c>
      <c r="M172" s="34">
        <v>-2426.7940000001399</v>
      </c>
      <c r="N172" s="34">
        <v>16371.539999999968</v>
      </c>
      <c r="O172" s="34">
        <v>-6453.3639999999996</v>
      </c>
      <c r="P172" s="34">
        <v>-6522.951</v>
      </c>
      <c r="Q172" s="34">
        <v>62043.45</v>
      </c>
      <c r="R172" s="34">
        <v>62043.45</v>
      </c>
      <c r="S172" s="34">
        <v>3545.0419999999999</v>
      </c>
      <c r="T172" s="34">
        <v>-11139.957</v>
      </c>
      <c r="U172" s="34">
        <v>-14599.448</v>
      </c>
      <c r="V172" s="34">
        <v>-27896.379000000001</v>
      </c>
      <c r="W172" s="34">
        <v>-27896.379000000001</v>
      </c>
      <c r="X172" s="34">
        <v>-1912.68</v>
      </c>
      <c r="Y172" s="34">
        <v>-1912.68</v>
      </c>
      <c r="Z172" s="34">
        <v>18704.486000000001</v>
      </c>
      <c r="AA172" s="34">
        <v>18704.486000000001</v>
      </c>
      <c r="AB172" s="34">
        <v>-35223.131999999998</v>
      </c>
      <c r="AC172" s="34">
        <v>-35223.131999999998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34">
        <v>0</v>
      </c>
      <c r="AR172" s="34">
        <v>0</v>
      </c>
    </row>
    <row r="173" spans="2:44" ht="24">
      <c r="B173" s="44" t="s">
        <v>113</v>
      </c>
      <c r="C173" s="35" t="s">
        <v>37</v>
      </c>
      <c r="D173" s="34">
        <v>-17017.503000000059</v>
      </c>
      <c r="E173" s="34">
        <v>-18029.012000000053</v>
      </c>
      <c r="F173" s="34">
        <v>-37198.31600000005</v>
      </c>
      <c r="G173" s="34">
        <v>-11692.873000000312</v>
      </c>
      <c r="H173" s="34">
        <v>-11692.873000000312</v>
      </c>
      <c r="I173" s="34">
        <v>-6273.8099999999176</v>
      </c>
      <c r="J173" s="34">
        <v>-24606.067000000054</v>
      </c>
      <c r="K173" s="34">
        <v>-10202.551000000152</v>
      </c>
      <c r="L173" s="34">
        <v>-2426.7940000001399</v>
      </c>
      <c r="M173" s="34">
        <v>-2426.7940000001399</v>
      </c>
      <c r="N173" s="34">
        <v>16371.539999999968</v>
      </c>
      <c r="O173" s="34">
        <v>-6453.3639999999996</v>
      </c>
      <c r="P173" s="34">
        <v>-6522.951</v>
      </c>
      <c r="Q173" s="34">
        <v>62043.45</v>
      </c>
      <c r="R173" s="34">
        <v>62043.45</v>
      </c>
      <c r="S173" s="34">
        <v>3545.0419999999999</v>
      </c>
      <c r="T173" s="34">
        <v>-11139.957</v>
      </c>
      <c r="U173" s="34">
        <v>-14599.448</v>
      </c>
      <c r="V173" s="34">
        <v>-27896.379000000001</v>
      </c>
      <c r="W173" s="34">
        <v>-27896.379000000001</v>
      </c>
      <c r="X173" s="34">
        <v>-1912.68</v>
      </c>
      <c r="Y173" s="34">
        <v>-1912.68</v>
      </c>
      <c r="Z173" s="34">
        <v>18704.486000000001</v>
      </c>
      <c r="AA173" s="34">
        <v>18704.486000000001</v>
      </c>
      <c r="AB173" s="34">
        <v>-35223.131999999998</v>
      </c>
      <c r="AC173" s="34">
        <v>-35223.131999999998</v>
      </c>
      <c r="AD173" s="34">
        <v>-31833.645</v>
      </c>
      <c r="AE173" s="34">
        <v>-31833.645</v>
      </c>
      <c r="AF173" s="34">
        <v>-31833.645</v>
      </c>
      <c r="AG173" s="34">
        <v>-31833.645</v>
      </c>
      <c r="AH173" s="34">
        <v>-13758.922</v>
      </c>
      <c r="AI173" s="34">
        <v>-7205.2740000000003</v>
      </c>
      <c r="AJ173" s="34">
        <v>42628.182000000001</v>
      </c>
      <c r="AK173" s="34">
        <v>146905.85200000001</v>
      </c>
      <c r="AL173" s="34">
        <v>146905.85200000001</v>
      </c>
      <c r="AM173" s="34">
        <v>-101456.069</v>
      </c>
      <c r="AN173" s="34">
        <v>-103529.46400000001</v>
      </c>
      <c r="AO173" s="34">
        <v>-88647.104999999996</v>
      </c>
      <c r="AP173" s="34">
        <v>-83922.277000000002</v>
      </c>
      <c r="AQ173" s="34">
        <v>-83922.277000000002</v>
      </c>
      <c r="AR173" s="34">
        <v>93910.451000000001</v>
      </c>
    </row>
    <row r="174" spans="2:44" s="6" customFormat="1" ht="12.75" thickBot="1">
      <c r="B174" s="45" t="s">
        <v>114</v>
      </c>
      <c r="C174" s="31" t="s">
        <v>37</v>
      </c>
      <c r="D174" s="32">
        <v>65033.546000000002</v>
      </c>
      <c r="E174" s="32">
        <v>65033.546000000002</v>
      </c>
      <c r="F174" s="32">
        <v>62616.578999999998</v>
      </c>
      <c r="G174" s="32">
        <v>62616.578999999998</v>
      </c>
      <c r="H174" s="32">
        <v>62616.578999999998</v>
      </c>
      <c r="I174" s="32">
        <v>50923.705999999998</v>
      </c>
      <c r="J174" s="32">
        <v>50923.705999999998</v>
      </c>
      <c r="K174" s="32">
        <v>50923.705999999998</v>
      </c>
      <c r="L174" s="32">
        <v>50923.705999999998</v>
      </c>
      <c r="M174" s="32">
        <v>50923.705999999998</v>
      </c>
      <c r="N174" s="32">
        <v>48496.911999999997</v>
      </c>
      <c r="O174" s="32">
        <v>48496.911999999997</v>
      </c>
      <c r="P174" s="32">
        <v>48496.911999999997</v>
      </c>
      <c r="Q174" s="32">
        <v>48496.911999999997</v>
      </c>
      <c r="R174" s="32">
        <v>48496.911999999997</v>
      </c>
      <c r="S174" s="32">
        <v>110540.36199999999</v>
      </c>
      <c r="T174" s="32">
        <v>110540.36199999999</v>
      </c>
      <c r="U174" s="32">
        <v>110540.36199999999</v>
      </c>
      <c r="V174" s="32">
        <v>110540.36199999999</v>
      </c>
      <c r="W174" s="32">
        <v>110540.36199999999</v>
      </c>
      <c r="X174" s="32">
        <v>82643.982999999993</v>
      </c>
      <c r="Y174" s="32">
        <v>82643.982999999993</v>
      </c>
      <c r="Z174" s="32">
        <v>82643.982999999993</v>
      </c>
      <c r="AA174" s="32">
        <v>82643.982999999993</v>
      </c>
      <c r="AB174" s="32">
        <v>82643.982999999993</v>
      </c>
      <c r="AC174" s="32">
        <v>82643.982999999993</v>
      </c>
      <c r="AD174" s="32">
        <v>82643.982999999993</v>
      </c>
      <c r="AE174" s="32">
        <v>82643.982999999993</v>
      </c>
      <c r="AF174" s="32">
        <v>82643.982999999993</v>
      </c>
      <c r="AG174" s="32">
        <v>82643.982999999993</v>
      </c>
      <c r="AH174" s="32">
        <v>50810.338000000003</v>
      </c>
      <c r="AI174" s="32">
        <v>50810.338000000003</v>
      </c>
      <c r="AJ174" s="32">
        <v>50810.338000000003</v>
      </c>
      <c r="AK174" s="32">
        <v>50810.338000000003</v>
      </c>
      <c r="AL174" s="32">
        <v>50810.338000000003</v>
      </c>
      <c r="AM174" s="32">
        <v>197716.19</v>
      </c>
      <c r="AN174" s="32">
        <v>197716.19</v>
      </c>
      <c r="AO174" s="32">
        <v>197716.19</v>
      </c>
      <c r="AP174" s="32">
        <v>197716.19</v>
      </c>
      <c r="AQ174" s="32">
        <v>197716.19</v>
      </c>
      <c r="AR174" s="32">
        <v>113793.913</v>
      </c>
    </row>
    <row r="175" spans="2:44">
      <c r="B175" s="16" t="s">
        <v>115</v>
      </c>
      <c r="C175" s="21" t="s">
        <v>37</v>
      </c>
      <c r="D175" s="18">
        <v>48016.042999999947</v>
      </c>
      <c r="E175" s="18">
        <v>47004.533999999949</v>
      </c>
      <c r="F175" s="18">
        <v>25418.262999999948</v>
      </c>
      <c r="G175" s="18">
        <v>50923.705999999685</v>
      </c>
      <c r="H175" s="18">
        <v>50923.705999999685</v>
      </c>
      <c r="I175" s="18">
        <v>44649.896000000081</v>
      </c>
      <c r="J175" s="18">
        <v>26317.638999999945</v>
      </c>
      <c r="K175" s="18">
        <v>40721.154999999846</v>
      </c>
      <c r="L175" s="18">
        <v>48496.911999999858</v>
      </c>
      <c r="M175" s="18">
        <v>48496.911999999858</v>
      </c>
      <c r="N175" s="18">
        <v>64868.451999999961</v>
      </c>
      <c r="O175" s="18">
        <v>42043.548000000003</v>
      </c>
      <c r="P175" s="18">
        <v>41973.961000000003</v>
      </c>
      <c r="Q175" s="18">
        <v>110540.36199999999</v>
      </c>
      <c r="R175" s="18">
        <v>110540.36199999999</v>
      </c>
      <c r="S175" s="18">
        <v>114085.40399999999</v>
      </c>
      <c r="T175" s="18">
        <v>99400.404999999999</v>
      </c>
      <c r="U175" s="18">
        <v>95940.914000000004</v>
      </c>
      <c r="V175" s="18">
        <v>82643.982999999993</v>
      </c>
      <c r="W175" s="18">
        <v>82643.982999999993</v>
      </c>
      <c r="X175" s="18">
        <v>80731.303</v>
      </c>
      <c r="Y175" s="18">
        <v>80731.303</v>
      </c>
      <c r="Z175" s="18">
        <v>101348.469</v>
      </c>
      <c r="AA175" s="18">
        <v>101348.469</v>
      </c>
      <c r="AB175" s="18">
        <v>47420.851000000002</v>
      </c>
      <c r="AC175" s="18">
        <v>47420.851000000002</v>
      </c>
      <c r="AD175" s="18">
        <v>50810.338000000003</v>
      </c>
      <c r="AE175" s="18">
        <v>50810.338000000003</v>
      </c>
      <c r="AF175" s="18">
        <v>50810.338000000003</v>
      </c>
      <c r="AG175" s="18">
        <v>50810.338000000003</v>
      </c>
      <c r="AH175" s="18">
        <v>37051.415999999997</v>
      </c>
      <c r="AI175" s="18">
        <v>43605.063999999998</v>
      </c>
      <c r="AJ175" s="18">
        <v>93438.52</v>
      </c>
      <c r="AK175" s="18">
        <v>197716.19</v>
      </c>
      <c r="AL175" s="18">
        <v>197716.19</v>
      </c>
      <c r="AM175" s="18">
        <v>96260.120999999999</v>
      </c>
      <c r="AN175" s="18">
        <v>94186.725999999995</v>
      </c>
      <c r="AO175" s="18">
        <f>SUM(AO173:AO174)</f>
        <v>109069.08500000001</v>
      </c>
      <c r="AP175" s="18">
        <f t="shared" ref="AP175" si="10">SUM(AP173:AP174)</f>
        <v>113793.913</v>
      </c>
      <c r="AQ175" s="18">
        <f t="shared" ref="AQ175:AR175" si="11">SUM(AQ173:AQ174)</f>
        <v>113793.913</v>
      </c>
      <c r="AR175" s="18">
        <v>207704.364</v>
      </c>
    </row>
    <row r="180" spans="2:2">
      <c r="B180" s="1" t="s">
        <v>149</v>
      </c>
    </row>
    <row r="181" spans="2:2" ht="24">
      <c r="B181" s="1" t="s">
        <v>150</v>
      </c>
    </row>
    <row r="182" spans="2:2" ht="72">
      <c r="B182" s="1" t="s">
        <v>221</v>
      </c>
    </row>
    <row r="184" spans="2:2" ht="36">
      <c r="B184" s="1" t="s">
        <v>238</v>
      </c>
    </row>
    <row r="185" spans="2:2" ht="24">
      <c r="B185" s="1" t="s">
        <v>246</v>
      </c>
    </row>
  </sheetData>
  <mergeCells count="5">
    <mergeCell ref="B1:C1"/>
    <mergeCell ref="A136:B136"/>
    <mergeCell ref="A3:B3"/>
    <mergeCell ref="A33:B33"/>
    <mergeCell ref="A74:B74"/>
  </mergeCells>
  <pageMargins left="0.7" right="0.7" top="0.75" bottom="0.75" header="0.3" footer="0.3"/>
  <pageSetup orientation="portrait" r:id="rId1"/>
  <ignoredErrors>
    <ignoredError sqref="H34 M34 R34" numberStoredAsText="1"/>
    <ignoredError sqref="S25 AJ25 AO1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2022-05-30T13:14:51Z</dcterms:modified>
</cp:coreProperties>
</file>