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mckenzie\Documents\EEFF\10. 2019\06. Junio\FINAL\"/>
    </mc:Choice>
  </mc:AlternateContent>
  <bookViews>
    <workbookView xWindow="120" yWindow="230" windowWidth="20370" windowHeight="7920"/>
  </bookViews>
  <sheets>
    <sheet name="Información Financiera SMU" sheetId="9"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Fol10">[1]Hoja10!#REF!</definedName>
    <definedName name="___Fol11">[1]Hoja11!#REF!</definedName>
    <definedName name="___Fol12">[1]Hoja12!#REF!</definedName>
    <definedName name="___Fol13">[1]Hoja13!#REF!</definedName>
    <definedName name="___Fol14">[1]Hoja14!#REF!</definedName>
    <definedName name="___Fol15">[1]Hoja15!#REF!</definedName>
    <definedName name="___Fol16">[1]Hoja16!#REF!</definedName>
    <definedName name="___Fol17">[1]Hoja17!#REF!</definedName>
    <definedName name="___Fol2">[1]Hoja2!#REF!</definedName>
    <definedName name="___Fol23">[1]Hoja23!#REF!</definedName>
    <definedName name="___Fol24">[1]Hoja24!#REF!</definedName>
    <definedName name="___Fol25">[1]Hoja25!#REF!</definedName>
    <definedName name="___Fol26">[1]Hoja26!#REF!</definedName>
    <definedName name="___Fol27">[1]Hoja27!#REF!</definedName>
    <definedName name="___Fol28">[1]Hoja28!#REF!</definedName>
    <definedName name="___Fol29">[1]Hoja29!#REF!</definedName>
    <definedName name="___Fol3">[1]Hoja3!#REF!</definedName>
    <definedName name="___Fol30">[1]Hoja30!#REF!</definedName>
    <definedName name="___Fol4">[1]Hoja4!#REF!</definedName>
    <definedName name="___Fol5">[1]Hoja5!#REF!</definedName>
    <definedName name="___Fol6">[1]Hoja6!#REF!</definedName>
    <definedName name="___Fol7">[1]Hoja7!#REF!</definedName>
    <definedName name="___Fol8">[1]Hoja8!#REF!</definedName>
    <definedName name="___Fol9">[1]Hoja9!#REF!</definedName>
    <definedName name="___MCH02">#REF!</definedName>
    <definedName name="__Fol10">[1]Hoja10!#REF!</definedName>
    <definedName name="__Fol11">[1]Hoja11!#REF!</definedName>
    <definedName name="__Fol12">[1]Hoja12!#REF!</definedName>
    <definedName name="__Fol13">[1]Hoja13!#REF!</definedName>
    <definedName name="__Fol14">[1]Hoja14!#REF!</definedName>
    <definedName name="__Fol15">[1]Hoja15!#REF!</definedName>
    <definedName name="__Fol16">[1]Hoja16!#REF!</definedName>
    <definedName name="__Fol17">[1]Hoja17!#REF!</definedName>
    <definedName name="__Fol2">[1]Hoja2!#REF!</definedName>
    <definedName name="__Fol23">[1]Hoja23!#REF!</definedName>
    <definedName name="__Fol24">[1]Hoja24!#REF!</definedName>
    <definedName name="__Fol25">[1]Hoja25!#REF!</definedName>
    <definedName name="__Fol26">[1]Hoja26!#REF!</definedName>
    <definedName name="__Fol27">[1]Hoja27!#REF!</definedName>
    <definedName name="__Fol28">[1]Hoja28!#REF!</definedName>
    <definedName name="__Fol29">[1]Hoja29!#REF!</definedName>
    <definedName name="__Fol3">[1]Hoja3!#REF!</definedName>
    <definedName name="__Fol30">[1]Hoja30!#REF!</definedName>
    <definedName name="__Fol4">[1]Hoja4!#REF!</definedName>
    <definedName name="__Fol5">[1]Hoja5!#REF!</definedName>
    <definedName name="__Fol6">[1]Hoja6!#REF!</definedName>
    <definedName name="__Fol7">[1]Hoja7!#REF!</definedName>
    <definedName name="__Fol8">[1]Hoja8!#REF!</definedName>
    <definedName name="__Fol9">[1]Hoja9!#REF!</definedName>
    <definedName name="__MCH02">#REF!</definedName>
    <definedName name="_Fol10">[1]Hoja10!#REF!</definedName>
    <definedName name="_Fol11">[1]Hoja11!#REF!</definedName>
    <definedName name="_Fol12">[1]Hoja12!#REF!</definedName>
    <definedName name="_Fol13">[1]Hoja13!#REF!</definedName>
    <definedName name="_Fol14">[1]Hoja14!#REF!</definedName>
    <definedName name="_Fol15">[1]Hoja15!#REF!</definedName>
    <definedName name="_Fol16">[1]Hoja16!#REF!</definedName>
    <definedName name="_Fol17">[1]Hoja17!#REF!</definedName>
    <definedName name="_Fol2">[1]Hoja2!#REF!</definedName>
    <definedName name="_Fol23">[1]Hoja23!#REF!</definedName>
    <definedName name="_Fol24">[1]Hoja24!#REF!</definedName>
    <definedName name="_Fol25">[1]Hoja25!#REF!</definedName>
    <definedName name="_Fol26">[1]Hoja26!#REF!</definedName>
    <definedName name="_Fol27">[1]Hoja27!#REF!</definedName>
    <definedName name="_Fol28">[1]Hoja28!#REF!</definedName>
    <definedName name="_Fol29">[1]Hoja29!#REF!</definedName>
    <definedName name="_Fol3">[1]Hoja3!#REF!</definedName>
    <definedName name="_Fol30">[1]Hoja30!#REF!</definedName>
    <definedName name="_Fol4">[1]Hoja4!#REF!</definedName>
    <definedName name="_Fol5">[1]Hoja5!#REF!</definedName>
    <definedName name="_Fol6">[1]Hoja6!#REF!</definedName>
    <definedName name="_Fol7">[1]Hoja7!#REF!</definedName>
    <definedName name="_Fol8">[1]Hoja8!#REF!</definedName>
    <definedName name="_Fol9">[1]Hoja9!#REF!</definedName>
    <definedName name="_MCH02">#REF!</definedName>
    <definedName name="A_impresión_IM">[2]PEAGOXLS!#REF!</definedName>
    <definedName name="aa">'[3]Flujo fondos indiv'!$A$1:$H$76</definedName>
    <definedName name="Anexo2">#REF!</definedName>
    <definedName name="Anexo3">#REF!</definedName>
    <definedName name="Anexo4">#REF!</definedName>
    <definedName name="AS2DocOpenMode" hidden="1">"AS2DocumentEdit"</definedName>
    <definedName name="AS2HasNoAutoHeaderFooter" hidden="1">" "</definedName>
    <definedName name="BALANCE">#REF!</definedName>
    <definedName name="Concil_FECU">'[4]Flujo fondos indiv'!$A$79:$H$131</definedName>
    <definedName name="Detalle">#REF!</definedName>
    <definedName name="DetalleMatriz">#REF!</definedName>
    <definedName name="DF_GRID_1">#REF!</definedName>
    <definedName name="Est_Flujo_FECU">'[4]Flujo fondos indiv'!$A$1:$H$76</definedName>
    <definedName name="ESTADO_DE_SITUACION">#REF!</definedName>
    <definedName name="F_FONDOS">#REF!</definedName>
    <definedName name="fluj">'[3]Flujo fondos indiv'!$A$1:$H$76</definedName>
    <definedName name="GASTO01">#REF!</definedName>
    <definedName name="GASTOS">#REF!</definedName>
    <definedName name="GTOCM">[5]CC101!$A$57:$IV$254</definedName>
    <definedName name="GTOCSC">'[6]CC CSC'!$A$57:$IV$256</definedName>
    <definedName name="GTOLUB">#REF!</definedName>
    <definedName name="GTOPP">#REF!</definedName>
    <definedName name="GTOPPTO">#REF!</definedName>
    <definedName name="GTOS">#REF!</definedName>
    <definedName name="Gtos02">#REF!</definedName>
    <definedName name="Gtos03">#REF!</definedName>
    <definedName name="h" hidden="1">{#N/A,#N/A,FALSE,"Aging Summary";#N/A,#N/A,FALSE,"Ratio Analysis";#N/A,#N/A,FALSE,"Test 120 Day Accts";#N/A,#N/A,FALSE,"Tickmarks"}</definedName>
    <definedName name="Imp_Portada">#REF!</definedName>
    <definedName name="IPC">'[7]C Monetaria'!#REF!</definedName>
    <definedName name="Nota10">#REF!</definedName>
    <definedName name="Nota12">#REF!</definedName>
    <definedName name="Nota14">#REF!</definedName>
    <definedName name="Nota18">#REF!</definedName>
    <definedName name="Nota18_1">#REF!</definedName>
    <definedName name="Nota19">#REF!</definedName>
    <definedName name="Nota20">#REF!</definedName>
    <definedName name="Nota21">#REF!</definedName>
    <definedName name="Nota23">#REF!</definedName>
    <definedName name="Nota25">#REF!</definedName>
    <definedName name="Nota27">#REF!</definedName>
    <definedName name="Nota28">#REF!</definedName>
    <definedName name="Nota33">#REF!</definedName>
    <definedName name="Nota5">#REF!</definedName>
    <definedName name="Nota6_1">#REF!</definedName>
    <definedName name="Nota6_2">#REF!</definedName>
    <definedName name="obu">'[3]Flujo fondos indiv'!$A$79:$H$131</definedName>
    <definedName name="otro">#REF!</definedName>
    <definedName name="otro2">#REF!</definedName>
    <definedName name="otro3">#REF!</definedName>
    <definedName name="otro4">#REF!</definedName>
    <definedName name="otro5">#REF!</definedName>
    <definedName name="otro6">#REF!</definedName>
    <definedName name="otro7">#REF!</definedName>
    <definedName name="otro8">#REF!</definedName>
    <definedName name="Pasivo">#REF!</definedName>
    <definedName name="PRECIOS">[2]PEAGOXLS!#REF!</definedName>
    <definedName name="SAPBEXhrIndnt" hidden="1">"Wide"</definedName>
    <definedName name="SAPsysID" hidden="1">"708C5W7SBKP804JT78WJ0JNKI"</definedName>
    <definedName name="SAPwbID" hidden="1">"ARS"</definedName>
    <definedName name="SeleccionBancos">[0]!SeleccionBancos</definedName>
    <definedName name="SeleccionEmpRelac">[0]!SeleccionEmpRelac</definedName>
    <definedName name="Sociedades">#REF!</definedName>
    <definedName name="sss">#REF!</definedName>
    <definedName name="TextRefCopy10">'[8]SKC ajustes IFRS'!#REF!</definedName>
    <definedName name="TextRefCopyRangeCount" hidden="1">9</definedName>
    <definedName name="Tipo_Trans">#REF!</definedName>
    <definedName name="UF">#REF!</definedName>
    <definedName name="USD">#REF!</definedName>
    <definedName name="wrn.Aging._.and._.Trend._.Analysis." hidden="1">{#N/A,#N/A,FALSE,"Aging Summary";#N/A,#N/A,FALSE,"Ratio Analysis";#N/A,#N/A,FALSE,"Test 120 Day Accts";#N/A,#N/A,FALSE,"Tickmarks"}</definedName>
    <definedName name="Z_F8CBCD01_02CF_11D6_9140_006097813339_.wvu.Cols" hidden="1">#REF!</definedName>
    <definedName name="Z_F8CBCD01_02CF_11D6_9140_006097813339_.wvu.PrintArea" hidden="1">#REF!</definedName>
    <definedName name="zzzz">#REF!</definedName>
  </definedNames>
  <calcPr calcId="152511" calcMode="manual" calcCompleted="0" calcOnSave="0" concurrentCalc="0"/>
</workbook>
</file>

<file path=xl/calcChain.xml><?xml version="1.0" encoding="utf-8"?>
<calcChain xmlns="http://schemas.openxmlformats.org/spreadsheetml/2006/main">
  <c r="Y25" i="9" l="1"/>
  <c r="X25" i="9"/>
  <c r="W41" i="9"/>
  <c r="W43" i="9"/>
  <c r="W25" i="9"/>
  <c r="V25" i="9"/>
  <c r="V41" i="9"/>
  <c r="V43" i="9"/>
  <c r="P25" i="9"/>
  <c r="U41" i="9"/>
  <c r="U43" i="9"/>
  <c r="U25" i="9"/>
  <c r="T41" i="9"/>
  <c r="T43" i="9"/>
  <c r="T25" i="9"/>
  <c r="S25" i="9"/>
  <c r="N25" i="9"/>
</calcChain>
</file>

<file path=xl/sharedStrings.xml><?xml version="1.0" encoding="utf-8"?>
<sst xmlns="http://schemas.openxmlformats.org/spreadsheetml/2006/main" count="380" uniqueCount="207">
  <si>
    <t xml:space="preserve"> </t>
  </si>
  <si>
    <t>4T16</t>
  </si>
  <si>
    <t>4T15</t>
  </si>
  <si>
    <t>2016</t>
  </si>
  <si>
    <t>2015</t>
  </si>
  <si>
    <t>3T16</t>
  </si>
  <si>
    <t>2T16</t>
  </si>
  <si>
    <t>1T16</t>
  </si>
  <si>
    <t>3T15</t>
  </si>
  <si>
    <t>2T15</t>
  </si>
  <si>
    <t>1T15</t>
  </si>
  <si>
    <t>Ingresos de Actividades Ordinarias</t>
  </si>
  <si>
    <t>Costo de Ventas</t>
  </si>
  <si>
    <t>Margen Bruto</t>
  </si>
  <si>
    <t>Margen Bruto (%)</t>
  </si>
  <si>
    <t>Gastos de Distribución</t>
  </si>
  <si>
    <t>Margen de Contribución</t>
  </si>
  <si>
    <t>Margen de Contribución (%)</t>
  </si>
  <si>
    <t>Gastos de Administración (Sin Depreciación)</t>
  </si>
  <si>
    <t>EBITDA</t>
  </si>
  <si>
    <t>Margen EBITDA (%)</t>
  </si>
  <si>
    <t>Depreciación y Amortización</t>
  </si>
  <si>
    <t>Otras Ganancias (Pérdidas)</t>
  </si>
  <si>
    <t>Ingresos Financieros</t>
  </si>
  <si>
    <t>Costos Financieros</t>
  </si>
  <si>
    <t>Participación en Ganancias (Pérdidas) de Asociadas y Negocios Conjuntos Contabilizados por el Método de la Participación</t>
  </si>
  <si>
    <t>Diferencias de Cambio</t>
  </si>
  <si>
    <t>Resultados por Unidades de Reajuste</t>
  </si>
  <si>
    <t>Resultados Financieros</t>
  </si>
  <si>
    <t>Utilidad (Pérdida) Antes de Impuesto</t>
  </si>
  <si>
    <t>Ingreso por Impuesto a las Ganancias</t>
  </si>
  <si>
    <t>Utilidad (Pérdida) del Período de Operaciones Continuadas</t>
  </si>
  <si>
    <t>Utilidad (Pérdida) del Período de Operaciones Discontinuadas</t>
  </si>
  <si>
    <t>Ganancia (Pérdida) del Período</t>
  </si>
  <si>
    <t>INGRESOS</t>
  </si>
  <si>
    <t>Item</t>
  </si>
  <si>
    <t>Unidad</t>
  </si>
  <si>
    <t>CLP$ MM</t>
  </si>
  <si>
    <t>%</t>
  </si>
  <si>
    <t>Indicadores Operacionales</t>
  </si>
  <si>
    <t>ACTIVOS CORRIENTES</t>
  </si>
  <si>
    <t>Efectivo y Equivalentes al Efectivo</t>
  </si>
  <si>
    <t>Otros Activos Financieros Corrientes</t>
  </si>
  <si>
    <t>Otros Activos No Financieros Corrientes</t>
  </si>
  <si>
    <t>Deudores Comerciales y Otras Cuentas por Cobrar Corrientes</t>
  </si>
  <si>
    <t>Cuentas por Cobrar a Entidades Relacionadas Corrientes</t>
  </si>
  <si>
    <t>Inventarios</t>
  </si>
  <si>
    <t>Activos por Impuestos Corrientes</t>
  </si>
  <si>
    <t xml:space="preserve">Activos No Corrientes o Grupos de Activos para su Disposición Clasificados como Mantenidos para la Venta </t>
  </si>
  <si>
    <t>Total Activos Corrientes</t>
  </si>
  <si>
    <t>ACTIVOS NO CORRIENTES</t>
  </si>
  <si>
    <t>Otros Activos Financieros No Corrientes</t>
  </si>
  <si>
    <t>Otros Activos No Financieros No Corrientes</t>
  </si>
  <si>
    <t>Cuentas por Cobrar No Corrientes</t>
  </si>
  <si>
    <t>Inversiones Contabilizadas Utilizando el Método de la Participación</t>
  </si>
  <si>
    <t>Activos Intangibles Distintos de la Plusvalía</t>
  </si>
  <si>
    <t>Plusvalía</t>
  </si>
  <si>
    <t>Propiedades, Plantas y Equipos Neto</t>
  </si>
  <si>
    <t>Activos por Impuestos Diferidos</t>
  </si>
  <si>
    <t>Total Activos No Corrientes</t>
  </si>
  <si>
    <t>TOTAL ACTIVOS</t>
  </si>
  <si>
    <t>PASIVOS</t>
  </si>
  <si>
    <t>PASIVOS CORRIENTES</t>
  </si>
  <si>
    <t>Otros Pasivos Financieros Corrientes</t>
  </si>
  <si>
    <t>Cuentas Comerciales y Otras Cuentas por Pagar Corrientes</t>
  </si>
  <si>
    <t>Cuentas por Pagar a Entidades Relacionadas Corrientes</t>
  </si>
  <si>
    <t>Otras Provisiones de Corto Plazo</t>
  </si>
  <si>
    <t>Pasivos por Impuestos Corrientes</t>
  </si>
  <si>
    <t>Provisiones Corrientes por Beneficios a los Empleados</t>
  </si>
  <si>
    <t>Otros Pasivos No Financieros Corrientes</t>
  </si>
  <si>
    <t xml:space="preserve">Pasivos No Corrientes o Grupos de Pasivos para su Disposición Clasificados como Mantenidos para la Venta </t>
  </si>
  <si>
    <t>Total Pasivos Corrientes</t>
  </si>
  <si>
    <t>PASIVOS NO CORRIENTES</t>
  </si>
  <si>
    <t>Otros Pasivos Financieros No Corrientes</t>
  </si>
  <si>
    <t>Cuentas por Pagar No Corrientes</t>
  </si>
  <si>
    <t>Cuentas por pagar a Entidades Relacionadas No Corrientes</t>
  </si>
  <si>
    <t>Pasivos por Impuestos Diferidos</t>
  </si>
  <si>
    <t>Provisiones No Corrientes por Beneficios a los Empleados</t>
  </si>
  <si>
    <t>Otros Pasivos No Financieros No Corrientes</t>
  </si>
  <si>
    <t>Total Pasivos No Corrientes</t>
  </si>
  <si>
    <t>TOTAL PASIVOS</t>
  </si>
  <si>
    <t xml:space="preserve">PATRIMONIO </t>
  </si>
  <si>
    <t>Capital Emitido</t>
  </si>
  <si>
    <t>Pérdidas Acumuladas</t>
  </si>
  <si>
    <t>Otras Reservas</t>
  </si>
  <si>
    <t>Patrimonio Neto Atribuible a los Propietarios de la Controladora</t>
  </si>
  <si>
    <t>Participaciones No Controladoras</t>
  </si>
  <si>
    <t>Total Patrimonio</t>
  </si>
  <si>
    <t>TOTAL PASIVOS Y PATRIMONIO</t>
  </si>
  <si>
    <t xml:space="preserve">Flujos de efectivo procedentes de (utilizados en) actividades de operación </t>
  </si>
  <si>
    <t>Cobros procedentes de las ventas de bienes y prestación de servicios</t>
  </si>
  <si>
    <t>Pagos a proveedores por el suministro de bienes y servicios</t>
  </si>
  <si>
    <t>Pagos a y por cuenta de los empleados</t>
  </si>
  <si>
    <t>Otros pagos por actividades de operación</t>
  </si>
  <si>
    <t>Intereses recibidos, clasificados como actividades de operación</t>
  </si>
  <si>
    <t>Impuestos a las ganancias pagados (reembolsados), clasificados como actividades de operación</t>
  </si>
  <si>
    <t>Flujo de Efectivo Neto Procedente de (Utilizado en) Actividades de Operación</t>
  </si>
  <si>
    <t xml:space="preserve">Flujos de efectivo procedentes de (utilizados en) actividades de inversión </t>
  </si>
  <si>
    <t>Flujos de efectivo utilizados en la compra de participaciones no controladoras</t>
  </si>
  <si>
    <t>Préstamos a entidades relacionadas</t>
  </si>
  <si>
    <t>Importes procedentes de ventas de propiedades, planta y equipo, clasificados como actividades de inversión</t>
  </si>
  <si>
    <t>Compras de propiedades, planta y equipo, clasificados como actividades de inversión</t>
  </si>
  <si>
    <t>Compras de activos intangibles, clasificados como actividades de inversión</t>
  </si>
  <si>
    <t>Otras entradas (salidas) de efectivo, clasificados como actividades de inversión</t>
  </si>
  <si>
    <t>Flujo de Efectivo Neto Procedente de (Utilizado en) Actividades de Inversión</t>
  </si>
  <si>
    <t xml:space="preserve">Flujos de efectivo procedentes de (utilizados en) actividades de financiación </t>
  </si>
  <si>
    <t>Préstamos de entidades relacionadas</t>
  </si>
  <si>
    <t>Reembolsos de Préstamos, Clasificados como Actividades de Financiación</t>
  </si>
  <si>
    <t>Pagos de Pasivos por Arrendamiento Financiero, Clasificados como Actividades de Financiación</t>
  </si>
  <si>
    <t>Pagos de préstamos a entidades relacionadas</t>
  </si>
  <si>
    <t>Intereses pagados, clasificados como actividades de financiación</t>
  </si>
  <si>
    <t>Flujo de Efectivo Neto Procedente de (Utilizado en) Actividades de Financiación</t>
  </si>
  <si>
    <t>Incremento (Disminución) Neto en el Efectivo y Equivalentes al efectivo, antes del Efecto de los Cambios en la Tasa de Cambio</t>
  </si>
  <si>
    <t>Incremento (Disminución) Neto de Efectivo y Equivalentes al Efectivo</t>
  </si>
  <si>
    <t>Efectivo y Equivalentes al Efectivo al Principio del Período</t>
  </si>
  <si>
    <t>Efectivo y Equivalentes al Efectivo al Final del Período</t>
  </si>
  <si>
    <t>UNIMARC</t>
  </si>
  <si>
    <t>MAYORISTAS</t>
  </si>
  <si>
    <t>OK MARKET</t>
  </si>
  <si>
    <t>SUPERMERCADOS CHILE</t>
  </si>
  <si>
    <t>SUPERMERCADOS PERÚ</t>
  </si>
  <si>
    <t>TOTAL SUPERMERCADOS</t>
  </si>
  <si>
    <t>N° LOCALES</t>
  </si>
  <si>
    <t>TELEMERCADOS</t>
  </si>
  <si>
    <t>OTROS</t>
  </si>
  <si>
    <t xml:space="preserve">SUPERFICIE DE VENTA </t>
  </si>
  <si>
    <t>Miles M2</t>
  </si>
  <si>
    <t>VENTAS POR M2</t>
  </si>
  <si>
    <t>CLP$ / M2</t>
  </si>
  <si>
    <t>ESTADO DE RESULTADOS CONSOLIDADO</t>
  </si>
  <si>
    <t>INDICADORES OPERACIONALES</t>
  </si>
  <si>
    <t>BALANCE</t>
  </si>
  <si>
    <t>ESTADO DE FLUJO DE EFECTIVO</t>
  </si>
  <si>
    <t>ACTIVOS</t>
  </si>
  <si>
    <t>1T17</t>
  </si>
  <si>
    <t>Flujos de efectivo procedentes de la pérdida de control de subsidiarias u otros negocios, clasificados como actividades de inversión</t>
  </si>
  <si>
    <t>Importes Procedentes de la Emisión de Acciones</t>
  </si>
  <si>
    <t xml:space="preserve">Importes Procedentes de Préstamos </t>
  </si>
  <si>
    <t>2T17</t>
  </si>
  <si>
    <t>3T17</t>
  </si>
  <si>
    <t>4T17</t>
  </si>
  <si>
    <t>2017</t>
  </si>
  <si>
    <t>Otras entradas (salidas) de efectivo, clasificados como actividades de operación</t>
  </si>
  <si>
    <t>1T18</t>
  </si>
  <si>
    <t>SAME STORE SALES</t>
  </si>
  <si>
    <t>Cobros a entidades relacionadas</t>
  </si>
  <si>
    <t>2T18</t>
  </si>
  <si>
    <t>3T18</t>
  </si>
  <si>
    <t>Flujos de efectivo utilizados para obtener el control de subsidiarias u otros negocios, clasificados como actividades de inversión</t>
  </si>
  <si>
    <t>4T18</t>
  </si>
  <si>
    <t>2018</t>
  </si>
  <si>
    <t>(1) Construmart se presenta consolidada línea a línea.</t>
  </si>
  <si>
    <t>(2) Construmart se presenta disponible para la venta (consolida en una sola línea)</t>
  </si>
  <si>
    <t>1T15
Re-Expresado 
(NIC 17) (1)</t>
  </si>
  <si>
    <t>2T15
Re-Expresado 
(NIC 17) (1)</t>
  </si>
  <si>
    <t>3T15
Re-Expresado
(NIC 17) (1)</t>
  </si>
  <si>
    <t>4T15
(NIC 17) (1)</t>
  </si>
  <si>
    <t>2015
(NIC 17) (1)</t>
  </si>
  <si>
    <t>1T16
(NIC 17) (1)</t>
  </si>
  <si>
    <t>2T16 
(NIC 17) (1)</t>
  </si>
  <si>
    <t>3T16 
(NIC 17) (1)</t>
  </si>
  <si>
    <t>4T16
Re-Expresado
(NIC 17) (2)</t>
  </si>
  <si>
    <t>2016
Re-Expresado
(NIC 17) (2)</t>
  </si>
  <si>
    <t>1T17
Re-Expresado
(NIC 17) (2)</t>
  </si>
  <si>
    <t>2T17
Re-Expresado
(NIC 17) (2)</t>
  </si>
  <si>
    <t>3T17
Re-Expresado
(NIC 17) (2)</t>
  </si>
  <si>
    <t>4T17
(NIC 17) (2)</t>
  </si>
  <si>
    <t>2017
(NIC 17) (2)</t>
  </si>
  <si>
    <t>1T18
(NIC 17) (2)</t>
  </si>
  <si>
    <t>2T18
(NIC 17) (2)</t>
  </si>
  <si>
    <t>3T18
(NIC 17) (2)</t>
  </si>
  <si>
    <t>4T18
(NIC 17) (2)</t>
  </si>
  <si>
    <t>2018
(NIC 17) (2)</t>
  </si>
  <si>
    <t>3T17
(NIC 17) (1)</t>
  </si>
  <si>
    <t>2T17
(NIC 17) (1)</t>
  </si>
  <si>
    <t>1T17
(NIC 17) (1)</t>
  </si>
  <si>
    <t>2016
(NIC 17) (1)</t>
  </si>
  <si>
    <t>4T16
(NIC 17) (1)</t>
  </si>
  <si>
    <t>3T16
(NIC 17) (1)</t>
  </si>
  <si>
    <t>2T16
(NIC 17) (1)</t>
  </si>
  <si>
    <r>
      <t>3T15</t>
    </r>
    <r>
      <rPr>
        <b/>
        <vertAlign val="superscript"/>
        <sz val="9"/>
        <color theme="0"/>
        <rFont val="Corbel"/>
        <family val="2"/>
      </rPr>
      <t xml:space="preserve">
</t>
    </r>
    <r>
      <rPr>
        <b/>
        <sz val="9"/>
        <color theme="0"/>
        <rFont val="Corbel"/>
        <family val="2"/>
      </rPr>
      <t>(NIC 17) (1)</t>
    </r>
  </si>
  <si>
    <r>
      <t>2T15</t>
    </r>
    <r>
      <rPr>
        <b/>
        <vertAlign val="superscript"/>
        <sz val="9"/>
        <color theme="0"/>
        <rFont val="Corbel"/>
        <family val="2"/>
      </rPr>
      <t xml:space="preserve">
</t>
    </r>
    <r>
      <rPr>
        <b/>
        <sz val="9"/>
        <color theme="0"/>
        <rFont val="Corbel"/>
        <family val="2"/>
      </rPr>
      <t>(NIC 17) (1)</t>
    </r>
  </si>
  <si>
    <r>
      <t>1T15</t>
    </r>
    <r>
      <rPr>
        <b/>
        <vertAlign val="superscript"/>
        <sz val="9"/>
        <color theme="0"/>
        <rFont val="Corbel"/>
        <family val="2"/>
      </rPr>
      <t xml:space="preserve">
</t>
    </r>
    <r>
      <rPr>
        <b/>
        <sz val="9"/>
        <color theme="0"/>
        <rFont val="Corbel"/>
        <family val="2"/>
      </rPr>
      <t>(NIC 17) (1)</t>
    </r>
  </si>
  <si>
    <t>1T15
Re-Expresado
(NIC 17) (1)</t>
  </si>
  <si>
    <t>1S15
Re-Expresado
(NIC 17) (1)</t>
  </si>
  <si>
    <t>9M15
Re-Expresado
(NIC 17) (1)</t>
  </si>
  <si>
    <t>12M15
(NIC 17) (1)</t>
  </si>
  <si>
    <t>1S16
(NIC 17) (1)</t>
  </si>
  <si>
    <t>9M16
(NIC 17) (1)</t>
  </si>
  <si>
    <t>12M16
(NIC 17) (1)</t>
  </si>
  <si>
    <t>1S17
Re-Expresado
(NIC 17) (2)</t>
  </si>
  <si>
    <t>9M17
Re-Expresado
(NIC 17) (2)</t>
  </si>
  <si>
    <t>12M17
(NIC 17) (2)</t>
  </si>
  <si>
    <t>3M18
(NIC 17) (2)</t>
  </si>
  <si>
    <t>1S18
(NIC 17) (2)</t>
  </si>
  <si>
    <t>9M18
(NIC 17) (2)</t>
  </si>
  <si>
    <t>12M18
(NIC 17) (2)</t>
  </si>
  <si>
    <t>1T19
Pro Forma
(NIC 17) (2)</t>
  </si>
  <si>
    <t>1T19
(NIIF 16) (2)</t>
  </si>
  <si>
    <t>1T19</t>
  </si>
  <si>
    <t>3M19
(NIIF 16) (2)</t>
  </si>
  <si>
    <r>
      <rPr>
        <b/>
        <sz val="8"/>
        <color rgb="FF000000"/>
        <rFont val="Corbel"/>
        <family val="2"/>
      </rPr>
      <t xml:space="preserve">Nota sobre la Comparación de la Información:
</t>
    </r>
    <r>
      <rPr>
        <sz val="8"/>
        <color rgb="FF000000"/>
        <rFont val="Corbel"/>
        <family val="2"/>
      </rPr>
      <t xml:space="preserve">
Con fecha 27 de abril de 2018, se materializó la venta de la sociedad filial Construmart S.A. y sus filiales. Dichas sociedades conformaban el segmento operacional “Insumos para la Construcción”. De acuerdo a las disposiciones de la NIIF 5, a contar de los Estados Financieros Consolidados al 31 de diciembre de 2017, este segmento se presenta como disponible para la venta, afectando la comparabilidad de ciertas cifras de períodos anteriores a esa fecha. Los estados de resultados del 4T16, 1T17, 2T17 y 3T17 han sido re-expresados y también presentan Construmart como disponible para la venta. Los estados de situación financiera para períodos anteriores al 4T17 no han sido re-expresados y no son comparables con los períodos del 4T17 en adelante. Los estados de flujo de efectivo solo han sido re-expresados para el primer semestre y primeros nueve meses de 2017. 
Con fecha 1 de enero de 2019, entró en vigencia la NIIF 16 “Arrendamientos”, la que establece la definición de un contrato de arrendamiento y especifica el tratamiento contable de los activos y pasivos originados por estos contratos. La nueva norma modifica el tratamiento contable definido en NIC 17 “Arrendamientos” desde el punto de vista del arrendatario, dado que requiere el reconocimiento de activos y pasivos para la mayoría de los contratos de arrendamientos. Cifras presentadas bajo NIIF 16 no son comparables con cifras presentadas bajo NIC 17. Sin embargo, para el período 2019 se presentan cifras pro forma, solamente para efectos ilustrativos.</t>
    </r>
  </si>
  <si>
    <t>2Q19</t>
  </si>
  <si>
    <t>2T19
Pro Forma
(NIC 17) (2)</t>
  </si>
  <si>
    <t>2T19
(NIIF 16) (2)</t>
  </si>
  <si>
    <t>6M19
(NIIF 16) (2)</t>
  </si>
  <si>
    <t>Dividendos pagados, clasificados como actividades de operación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</si>
</sst>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64" formatCode="_-&quot;$&quot;\ * #,##0.00_-;\-&quot;$&quot;\ * #,##0.00_-;_-&quot;$&quot;\ *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_-* #,##0.00\ _z_ł_-;\-* #,##0.00\ _z_ł_-;_-* &quot;-&quot;??\ _z_ł_-;_-@_-"/>
    <numFmt numFmtId="172" formatCode="_(&quot;$&quot;* #,##0.00_);_(&quot;$&quot;* \(#,##0.00\);_(&quot;$&quot;* &quot;-&quot;??_);_(@_)"/>
    <numFmt numFmtId="173" formatCode="_-[$€]\ * #,##0.00_-;\-[$€]\ * #,##0.00_-;_-[$€]\ * &quot;-&quot;??_-;_-@_-"/>
    <numFmt numFmtId="174" formatCode=";;;"/>
    <numFmt numFmtId="175" formatCode="_-* #,##0.00\ _€_-;\-* #,##0.00\ _€_-;_-* &quot;-&quot;??\ _€_-;_-@_-"/>
  </numFmts>
  <fonts count="4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orbel"/>
      <family val="2"/>
    </font>
    <font>
      <b/>
      <sz val="9"/>
      <color theme="1"/>
      <name val="Corbel"/>
      <family val="2"/>
    </font>
    <font>
      <b/>
      <sz val="10"/>
      <color theme="0"/>
      <name val="Corbel"/>
      <family val="2"/>
    </font>
    <font>
      <b/>
      <sz val="9"/>
      <color theme="0"/>
      <name val="Corbel"/>
      <family val="2"/>
    </font>
    <font>
      <i/>
      <sz val="9"/>
      <color theme="0" tint="-0.499984740745262"/>
      <name val="Corbel"/>
      <family val="2"/>
    </font>
    <font>
      <b/>
      <i/>
      <sz val="9"/>
      <color theme="0" tint="-0.499984740745262"/>
      <name val="Corbel"/>
      <family val="2"/>
    </font>
    <font>
      <sz val="10"/>
      <name val="Arial"/>
      <family val="2"/>
    </font>
    <font>
      <sz val="11"/>
      <color indexed="8"/>
      <name val="Czcionka tekstu podstawowego"/>
      <family val="2"/>
      <charset val="238"/>
    </font>
    <font>
      <sz val="8"/>
      <name val="ＭＳ Ｐゴシック"/>
      <family val="3"/>
      <charset val="128"/>
    </font>
    <font>
      <sz val="8"/>
      <name val="Arial"/>
      <family val="2"/>
    </font>
    <font>
      <sz val="11"/>
      <name val="Calibri"/>
      <family val="2"/>
    </font>
    <font>
      <sz val="11"/>
      <color indexed="9"/>
      <name val="Calibri"/>
      <family val="2"/>
    </font>
    <font>
      <sz val="10"/>
      <color indexed="9"/>
      <name val="Arial"/>
      <family val="2"/>
    </font>
    <font>
      <b/>
      <sz val="10"/>
      <color indexed="9"/>
      <name val="Arial"/>
      <family val="2"/>
    </font>
    <font>
      <sz val="11"/>
      <color theme="0"/>
      <name val="Calibri"/>
      <family val="2"/>
    </font>
    <font>
      <i/>
      <sz val="10"/>
      <name val="Arial"/>
      <family val="2"/>
    </font>
    <font>
      <sz val="9"/>
      <color theme="1" tint="0.14999847407452621"/>
      <name val="Corbel"/>
      <family val="2"/>
    </font>
    <font>
      <sz val="9"/>
      <name val="Corbel"/>
      <family val="2"/>
    </font>
    <font>
      <b/>
      <sz val="9"/>
      <name val="Corbel"/>
      <family val="2"/>
    </font>
    <font>
      <i/>
      <sz val="9"/>
      <name val="Corbel"/>
      <family val="2"/>
    </font>
    <font>
      <b/>
      <sz val="9"/>
      <color theme="1" tint="0.14999847407452621"/>
      <name val="Corbel"/>
      <family val="2"/>
    </font>
    <font>
      <b/>
      <u/>
      <sz val="9"/>
      <name val="Corbel"/>
      <family val="2"/>
    </font>
    <font>
      <b/>
      <vertAlign val="superscript"/>
      <sz val="9"/>
      <color theme="0"/>
      <name val="Corbel"/>
      <family val="2"/>
    </font>
    <font>
      <sz val="8"/>
      <color rgb="FF000000"/>
      <name val="Corbel"/>
      <family val="2"/>
    </font>
    <font>
      <b/>
      <sz val="8"/>
      <color rgb="FF000000"/>
      <name val="Corbel"/>
      <family val="2"/>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indexed="60"/>
      </patternFill>
    </fill>
    <fill>
      <patternFill patternType="solid">
        <fgColor indexed="9"/>
        <bgColor indexed="64"/>
      </patternFill>
    </fill>
    <fill>
      <patternFill patternType="solid">
        <fgColor indexed="22"/>
        <bgColor indexed="64"/>
      </patternFill>
    </fill>
    <fill>
      <patternFill patternType="solid">
        <fgColor rgb="FFE5EBF3"/>
        <bgColor indexed="64"/>
      </patternFill>
    </fill>
    <fill>
      <patternFill patternType="solid">
        <fgColor indexed="55"/>
        <bgColor indexed="64"/>
      </patternFill>
    </fill>
    <fill>
      <patternFill patternType="solid">
        <fgColor rgb="FFB5C5D1"/>
        <bgColor indexed="64"/>
      </patternFill>
    </fill>
    <fill>
      <patternFill patternType="solid">
        <fgColor indexed="23"/>
        <bgColor indexed="64"/>
      </patternFill>
    </fill>
    <fill>
      <patternFill patternType="solid">
        <fgColor rgb="FF7E939B"/>
        <bgColor indexed="64"/>
      </patternFill>
    </fill>
    <fill>
      <patternFill patternType="solid">
        <fgColor indexed="8"/>
        <bgColor indexed="64"/>
      </patternFill>
    </fill>
    <fill>
      <patternFill patternType="solid">
        <fgColor indexed="40"/>
        <bgColor indexed="64"/>
      </patternFill>
    </fill>
    <fill>
      <patternFill patternType="solid">
        <fgColor indexed="48"/>
        <bgColor indexed="64"/>
      </patternFill>
    </fill>
    <fill>
      <patternFill patternType="solid">
        <fgColor rgb="FF006699"/>
        <bgColor indexed="64"/>
      </patternFill>
    </fill>
    <fill>
      <patternFill patternType="solid">
        <fgColor rgb="FFD2D2D2"/>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FFFF"/>
        <bgColor rgb="FF000000"/>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right style="thin">
        <color theme="0"/>
      </right>
      <top/>
      <bottom style="thin">
        <color theme="0"/>
      </bottom>
      <diagonal/>
    </border>
    <border>
      <left/>
      <right/>
      <top style="medium">
        <color rgb="FFFF0000"/>
      </top>
      <bottom/>
      <diagonal/>
    </border>
    <border>
      <left/>
      <right/>
      <top style="thin">
        <color indexed="64"/>
      </top>
      <bottom/>
      <diagonal/>
    </border>
    <border>
      <left/>
      <right/>
      <top style="thin">
        <color indexed="64"/>
      </top>
      <bottom style="thin">
        <color indexed="64"/>
      </bottom>
      <diagonal/>
    </border>
    <border>
      <left style="hair">
        <color indexed="55"/>
      </left>
      <right style="hair">
        <color indexed="55"/>
      </right>
      <top style="hair">
        <color indexed="55"/>
      </top>
      <bottom style="hair">
        <color indexed="55"/>
      </bottom>
      <diagonal/>
    </border>
    <border>
      <left/>
      <right/>
      <top/>
      <bottom style="medium">
        <color rgb="FFFF0000"/>
      </bottom>
      <diagonal/>
    </border>
  </borders>
  <cellStyleXfs count="369">
    <xf numFmtId="0" fontId="0" fillId="0" borderId="0"/>
    <xf numFmtId="9"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71" fontId="25"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0" fontId="24" fillId="0" borderId="0"/>
    <xf numFmtId="0" fontId="26" fillId="0" borderId="0" applyNumberFormat="0" applyFill="0" applyBorder="0">
      <alignment vertical="center"/>
    </xf>
    <xf numFmtId="0" fontId="24" fillId="0" borderId="0"/>
    <xf numFmtId="0" fontId="27" fillId="35"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165" fontId="24" fillId="0" borderId="0" applyFont="0" applyFill="0" applyBorder="0" applyAlignment="0" applyProtection="0"/>
    <xf numFmtId="3" fontId="24" fillId="36" borderId="15"/>
    <xf numFmtId="173" fontId="24" fillId="0" borderId="0"/>
    <xf numFmtId="173" fontId="24" fillId="0" borderId="0"/>
    <xf numFmtId="173" fontId="24" fillId="0" borderId="0"/>
    <xf numFmtId="0" fontId="28" fillId="37" borderId="0">
      <alignment horizontal="left"/>
    </xf>
    <xf numFmtId="0" fontId="28" fillId="37" borderId="0">
      <alignment horizontal="left"/>
    </xf>
    <xf numFmtId="0" fontId="28" fillId="38" borderId="0">
      <alignment horizontal="left"/>
    </xf>
    <xf numFmtId="0" fontId="28" fillId="39" borderId="0">
      <alignment horizontal="left"/>
    </xf>
    <xf numFmtId="0" fontId="28" fillId="40" borderId="0">
      <alignment horizontal="left"/>
    </xf>
    <xf numFmtId="0" fontId="29" fillId="41" borderId="0">
      <alignment horizontal="left"/>
    </xf>
    <xf numFmtId="0" fontId="29" fillId="42" borderId="0">
      <alignment horizontal="left"/>
    </xf>
    <xf numFmtId="0" fontId="28" fillId="43" borderId="0">
      <alignment horizontal="left"/>
    </xf>
    <xf numFmtId="0" fontId="28" fillId="43" borderId="0">
      <alignment horizontal="left"/>
    </xf>
    <xf numFmtId="0" fontId="28" fillId="38" borderId="0">
      <alignment horizontal="left"/>
    </xf>
    <xf numFmtId="0" fontId="28" fillId="44" borderId="0">
      <alignment horizontal="left"/>
    </xf>
    <xf numFmtId="0" fontId="28" fillId="40" borderId="0">
      <alignment horizontal="left"/>
    </xf>
    <xf numFmtId="0" fontId="30" fillId="45" borderId="0">
      <alignment horizontal="left"/>
    </xf>
    <xf numFmtId="0" fontId="30" fillId="45" borderId="0">
      <alignment horizontal="left"/>
    </xf>
    <xf numFmtId="0" fontId="29" fillId="42" borderId="0">
      <alignment horizontal="left"/>
    </xf>
    <xf numFmtId="174" fontId="28" fillId="0" borderId="0">
      <alignment horizontal="left"/>
    </xf>
    <xf numFmtId="174" fontId="31" fillId="0" borderId="0">
      <alignment horizontal="left"/>
    </xf>
    <xf numFmtId="0" fontId="28" fillId="44" borderId="0"/>
    <xf numFmtId="0" fontId="28" fillId="44" borderId="0"/>
    <xf numFmtId="0" fontId="32" fillId="46" borderId="0"/>
    <xf numFmtId="174" fontId="28" fillId="0" borderId="0"/>
    <xf numFmtId="174" fontId="31" fillId="0" borderId="0"/>
    <xf numFmtId="49" fontId="28" fillId="37" borderId="0">
      <alignment horizontal="left"/>
    </xf>
    <xf numFmtId="49" fontId="28" fillId="38" borderId="0">
      <alignment horizontal="left"/>
    </xf>
    <xf numFmtId="49" fontId="28" fillId="39" borderId="0">
      <alignment horizontal="left"/>
    </xf>
    <xf numFmtId="49" fontId="32" fillId="42" borderId="0">
      <alignment horizontal="left"/>
    </xf>
    <xf numFmtId="49" fontId="30" fillId="41" borderId="0">
      <alignment horizontal="left"/>
    </xf>
    <xf numFmtId="49" fontId="30" fillId="41" borderId="0">
      <alignment horizontal="left"/>
    </xf>
    <xf numFmtId="49" fontId="29" fillId="46" borderId="0">
      <alignment horizontal="left"/>
    </xf>
    <xf numFmtId="3" fontId="33" fillId="47" borderId="15"/>
    <xf numFmtId="0" fontId="28" fillId="43" borderId="0">
      <alignment horizontal="left"/>
    </xf>
    <xf numFmtId="0" fontId="28" fillId="43" borderId="0">
      <alignment horizontal="left"/>
    </xf>
    <xf numFmtId="0" fontId="28" fillId="38" borderId="0">
      <alignment horizontal="left"/>
    </xf>
    <xf numFmtId="49" fontId="28" fillId="43" borderId="0">
      <alignment horizontal="left"/>
    </xf>
    <xf numFmtId="49" fontId="28" fillId="38" borderId="0">
      <alignment horizontal="left"/>
    </xf>
    <xf numFmtId="49" fontId="28" fillId="44" borderId="0">
      <alignment horizontal="left"/>
    </xf>
    <xf numFmtId="49" fontId="32" fillId="42" borderId="0">
      <alignment horizontal="left"/>
    </xf>
    <xf numFmtId="49" fontId="30" fillId="45" borderId="0">
      <alignment horizontal="left"/>
    </xf>
    <xf numFmtId="49" fontId="30" fillId="45" borderId="0">
      <alignment horizontal="left"/>
    </xf>
    <xf numFmtId="49" fontId="29" fillId="46" borderId="0">
      <alignment horizontal="left"/>
    </xf>
    <xf numFmtId="173" fontId="1" fillId="10" borderId="0" applyNumberFormat="0" applyBorder="0" applyAlignment="0" applyProtection="0"/>
    <xf numFmtId="0"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0"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0"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0"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0"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0"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11" borderId="0" applyNumberFormat="0" applyBorder="0" applyAlignment="0" applyProtection="0"/>
    <xf numFmtId="0"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5" borderId="0" applyNumberFormat="0" applyBorder="0" applyAlignment="0" applyProtection="0"/>
    <xf numFmtId="0"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9" borderId="0" applyNumberFormat="0" applyBorder="0" applyAlignment="0" applyProtection="0"/>
    <xf numFmtId="0"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0"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0"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11" fillId="6" borderId="4" applyNumberFormat="0" applyAlignment="0" applyProtection="0"/>
    <xf numFmtId="173" fontId="11" fillId="6" borderId="4" applyNumberFormat="0" applyAlignment="0" applyProtection="0"/>
    <xf numFmtId="173" fontId="11" fillId="6" borderId="4" applyNumberFormat="0" applyAlignment="0" applyProtection="0"/>
    <xf numFmtId="173" fontId="13" fillId="7" borderId="7" applyNumberFormat="0" applyAlignment="0" applyProtection="0"/>
    <xf numFmtId="173" fontId="13" fillId="7" borderId="7" applyNumberFormat="0" applyAlignment="0" applyProtection="0"/>
    <xf numFmtId="173" fontId="13" fillId="7" borderId="7" applyNumberFormat="0" applyAlignment="0" applyProtection="0"/>
    <xf numFmtId="173" fontId="12" fillId="0" borderId="6" applyNumberFormat="0" applyFill="0" applyAlignment="0" applyProtection="0"/>
    <xf numFmtId="173" fontId="12" fillId="0" borderId="6" applyNumberFormat="0" applyFill="0" applyAlignment="0" applyProtection="0"/>
    <xf numFmtId="173" fontId="12" fillId="0" borderId="6" applyNumberFormat="0" applyFill="0" applyAlignment="0" applyProtection="0"/>
    <xf numFmtId="43" fontId="1" fillId="0" borderId="0" applyFon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9" fillId="5" borderId="4" applyNumberFormat="0" applyAlignment="0" applyProtection="0"/>
    <xf numFmtId="173" fontId="9" fillId="5" borderId="4" applyNumberFormat="0" applyAlignment="0" applyProtection="0"/>
    <xf numFmtId="173" fontId="9" fillId="5" borderId="4" applyNumberFormat="0" applyAlignment="0" applyProtection="0"/>
    <xf numFmtId="173" fontId="24" fillId="0" borderId="0" applyFont="0" applyFill="0" applyBorder="0" applyAlignment="0" applyProtection="0"/>
    <xf numFmtId="173" fontId="7" fillId="3" borderId="0" applyNumberFormat="0" applyBorder="0" applyAlignment="0" applyProtection="0"/>
    <xf numFmtId="173" fontId="7" fillId="3" borderId="0" applyNumberFormat="0" applyBorder="0" applyAlignment="0" applyProtection="0"/>
    <xf numFmtId="173" fontId="7" fillId="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9" fontId="24" fillId="0" borderId="0" applyFont="0" applyFill="0" applyBorder="0" applyAlignment="0" applyProtection="0"/>
    <xf numFmtId="164" fontId="1" fillId="0" borderId="0" applyFont="0" applyFill="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24" fillId="0" borderId="0"/>
    <xf numFmtId="173"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173" fontId="1" fillId="0" borderId="0"/>
    <xf numFmtId="173" fontId="1"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24" fillId="0" borderId="0"/>
    <xf numFmtId="0" fontId="24" fillId="0" borderId="0"/>
    <xf numFmtId="173" fontId="1" fillId="0" borderId="0"/>
    <xf numFmtId="173"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1" fillId="0" borderId="0"/>
    <xf numFmtId="0" fontId="24" fillId="0" borderId="0"/>
    <xf numFmtId="0" fontId="1" fillId="0" borderId="0"/>
    <xf numFmtId="0"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4" fillId="0" borderId="0"/>
    <xf numFmtId="173" fontId="1" fillId="0" borderId="0"/>
    <xf numFmtId="173"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173" fontId="1" fillId="0" borderId="0"/>
    <xf numFmtId="0" fontId="1"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173" fontId="10" fillId="6" borderId="5" applyNumberFormat="0" applyAlignment="0" applyProtection="0"/>
    <xf numFmtId="173" fontId="10" fillId="6" borderId="5" applyNumberFormat="0" applyAlignment="0" applyProtection="0"/>
    <xf numFmtId="0" fontId="10" fillId="6" borderId="5" applyNumberFormat="0" applyAlignment="0" applyProtection="0"/>
    <xf numFmtId="173" fontId="10" fillId="6" borderId="5" applyNumberFormat="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3" fillId="0" borderId="1" applyNumberFormat="0" applyFill="0" applyAlignment="0" applyProtection="0"/>
    <xf numFmtId="173" fontId="3" fillId="0" borderId="1" applyNumberFormat="0" applyFill="0" applyAlignment="0" applyProtection="0"/>
    <xf numFmtId="173" fontId="3" fillId="0" borderId="1"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16" fillId="0" borderId="9" applyNumberFormat="0" applyFill="0" applyAlignment="0" applyProtection="0"/>
    <xf numFmtId="173" fontId="16" fillId="0" borderId="9" applyNumberFormat="0" applyFill="0" applyAlignment="0" applyProtection="0"/>
    <xf numFmtId="173" fontId="16" fillId="0" borderId="9" applyNumberFormat="0" applyFill="0" applyAlignment="0" applyProtection="0"/>
  </cellStyleXfs>
  <cellXfs count="61">
    <xf numFmtId="0" fontId="0" fillId="0" borderId="0" xfId="0"/>
    <xf numFmtId="0" fontId="18" fillId="33" borderId="0" xfId="0" applyFont="1" applyFill="1" applyAlignment="1">
      <alignment wrapText="1"/>
    </xf>
    <xf numFmtId="166" fontId="18" fillId="33" borderId="0" xfId="0" applyNumberFormat="1" applyFont="1" applyFill="1" applyAlignment="1">
      <alignment horizontal="right" vertical="center" wrapText="1"/>
    </xf>
    <xf numFmtId="167" fontId="19" fillId="33" borderId="10" xfId="1" applyNumberFormat="1" applyFont="1" applyFill="1" applyBorder="1" applyAlignment="1">
      <alignment wrapText="1"/>
    </xf>
    <xf numFmtId="0" fontId="18" fillId="33" borderId="0" xfId="0" applyFont="1" applyFill="1" applyAlignment="1">
      <alignment vertical="center" wrapText="1"/>
    </xf>
    <xf numFmtId="49" fontId="20" fillId="34" borderId="11" xfId="0" applyNumberFormat="1" applyFont="1" applyFill="1" applyBorder="1" applyAlignment="1">
      <alignment horizontal="center" vertical="center" wrapText="1"/>
    </xf>
    <xf numFmtId="0" fontId="19" fillId="33" borderId="0" xfId="0" applyFont="1" applyFill="1" applyAlignment="1">
      <alignment wrapText="1"/>
    </xf>
    <xf numFmtId="166" fontId="18" fillId="33" borderId="0" xfId="0" applyNumberFormat="1" applyFont="1" applyFill="1" applyAlignment="1">
      <alignment horizontal="right" wrapText="1"/>
    </xf>
    <xf numFmtId="0" fontId="22" fillId="33" borderId="0" xfId="0" applyFont="1" applyFill="1" applyAlignment="1">
      <alignment vertical="center" wrapText="1"/>
    </xf>
    <xf numFmtId="0" fontId="23" fillId="33" borderId="0" xfId="0" applyFont="1" applyFill="1" applyBorder="1" applyAlignment="1">
      <alignment vertical="center" wrapText="1"/>
    </xf>
    <xf numFmtId="170" fontId="23" fillId="33" borderId="0" xfId="1" applyNumberFormat="1" applyFont="1" applyFill="1" applyBorder="1" applyAlignment="1">
      <alignment horizontal="right" vertical="center" wrapText="1"/>
    </xf>
    <xf numFmtId="0" fontId="19" fillId="33" borderId="0" xfId="0" applyFont="1" applyFill="1" applyAlignment="1">
      <alignment vertical="center" wrapText="1"/>
    </xf>
    <xf numFmtId="0" fontId="19" fillId="33" borderId="0" xfId="0" applyFont="1" applyFill="1" applyBorder="1" applyAlignment="1">
      <alignment vertical="center" wrapText="1"/>
    </xf>
    <xf numFmtId="166" fontId="19" fillId="33" borderId="0" xfId="0" applyNumberFormat="1" applyFont="1" applyFill="1" applyBorder="1" applyAlignment="1">
      <alignment horizontal="right" vertical="center" wrapText="1"/>
    </xf>
    <xf numFmtId="169" fontId="18" fillId="33" borderId="0" xfId="2" applyNumberFormat="1" applyFont="1" applyFill="1" applyAlignment="1">
      <alignment horizontal="right" wrapText="1"/>
    </xf>
    <xf numFmtId="169" fontId="19" fillId="33" borderId="0" xfId="2" applyNumberFormat="1" applyFont="1" applyFill="1" applyAlignment="1">
      <alignment horizontal="right" vertical="center" wrapText="1"/>
    </xf>
    <xf numFmtId="0" fontId="19" fillId="33" borderId="12" xfId="0" applyFont="1" applyFill="1" applyBorder="1" applyAlignment="1">
      <alignment vertical="center" wrapText="1"/>
    </xf>
    <xf numFmtId="169" fontId="19" fillId="33" borderId="12" xfId="2" applyNumberFormat="1" applyFont="1" applyFill="1" applyBorder="1" applyAlignment="1">
      <alignment horizontal="left" vertical="center" wrapText="1"/>
    </xf>
    <xf numFmtId="166" fontId="19" fillId="33" borderId="0" xfId="0" applyNumberFormat="1" applyFont="1" applyFill="1" applyAlignment="1">
      <alignment horizontal="right" vertical="center" wrapText="1"/>
    </xf>
    <xf numFmtId="166" fontId="19" fillId="33" borderId="12" xfId="0" applyNumberFormat="1" applyFont="1" applyFill="1" applyBorder="1" applyAlignment="1">
      <alignment horizontal="right" vertical="center" wrapText="1"/>
    </xf>
    <xf numFmtId="166" fontId="18" fillId="33" borderId="0" xfId="0" applyNumberFormat="1" applyFont="1" applyFill="1" applyAlignment="1">
      <alignment horizontal="center" vertical="center" wrapText="1"/>
    </xf>
    <xf numFmtId="166" fontId="35" fillId="33" borderId="0" xfId="0" applyNumberFormat="1" applyFont="1" applyFill="1" applyAlignment="1">
      <alignment horizontal="center" vertical="center" wrapText="1"/>
    </xf>
    <xf numFmtId="169" fontId="35" fillId="33" borderId="12" xfId="2" applyNumberFormat="1" applyFont="1" applyFill="1" applyBorder="1" applyAlignment="1">
      <alignment horizontal="center" vertical="center" wrapText="1"/>
    </xf>
    <xf numFmtId="169" fontId="36" fillId="33" borderId="0" xfId="2" applyNumberFormat="1" applyFont="1" applyFill="1" applyAlignment="1">
      <alignment horizontal="right" vertical="center" wrapText="1"/>
    </xf>
    <xf numFmtId="166" fontId="36" fillId="33" borderId="0" xfId="0" applyNumberFormat="1" applyFont="1" applyFill="1" applyBorder="1" applyAlignment="1">
      <alignment horizontal="right" vertical="center" wrapText="1"/>
    </xf>
    <xf numFmtId="170" fontId="37" fillId="33" borderId="0" xfId="1" applyNumberFormat="1" applyFont="1" applyFill="1" applyBorder="1" applyAlignment="1">
      <alignment horizontal="center" vertical="center" wrapText="1"/>
    </xf>
    <xf numFmtId="166" fontId="18" fillId="33" borderId="12" xfId="0" applyNumberFormat="1" applyFont="1" applyFill="1" applyBorder="1" applyAlignment="1">
      <alignment horizontal="center" vertical="center" wrapText="1"/>
    </xf>
    <xf numFmtId="166" fontId="35" fillId="33" borderId="0" xfId="0" applyNumberFormat="1" applyFont="1" applyFill="1" applyBorder="1" applyAlignment="1">
      <alignment horizontal="center" vertical="center" wrapText="1"/>
    </xf>
    <xf numFmtId="166" fontId="35" fillId="33" borderId="12" xfId="0" applyNumberFormat="1" applyFont="1" applyFill="1" applyBorder="1" applyAlignment="1">
      <alignment horizontal="center" vertical="center" wrapText="1"/>
    </xf>
    <xf numFmtId="0" fontId="18" fillId="33" borderId="0" xfId="0" applyFont="1" applyFill="1" applyAlignment="1">
      <alignment horizontal="center" vertical="center" wrapText="1"/>
    </xf>
    <xf numFmtId="49" fontId="21" fillId="34" borderId="11" xfId="0" applyNumberFormat="1" applyFont="1" applyFill="1" applyBorder="1" applyAlignment="1">
      <alignment horizontal="center" vertical="center" wrapText="1"/>
    </xf>
    <xf numFmtId="166" fontId="35" fillId="33" borderId="16" xfId="0" applyNumberFormat="1" applyFont="1" applyFill="1" applyBorder="1" applyAlignment="1">
      <alignment horizontal="center" vertical="center" wrapText="1"/>
    </xf>
    <xf numFmtId="166" fontId="18" fillId="33" borderId="16" xfId="0" applyNumberFormat="1" applyFont="1" applyFill="1" applyBorder="1" applyAlignment="1">
      <alignment horizontal="right" vertical="center" wrapText="1"/>
    </xf>
    <xf numFmtId="0" fontId="19" fillId="33" borderId="0" xfId="0" applyFont="1" applyFill="1" applyAlignment="1">
      <alignment horizontal="center" vertical="center" wrapText="1"/>
    </xf>
    <xf numFmtId="166" fontId="19" fillId="33" borderId="14" xfId="0" applyNumberFormat="1" applyFont="1" applyFill="1" applyBorder="1" applyAlignment="1">
      <alignment horizontal="right" vertical="center" wrapText="1"/>
    </xf>
    <xf numFmtId="166" fontId="35" fillId="33" borderId="14" xfId="0" applyNumberFormat="1" applyFont="1" applyFill="1" applyBorder="1" applyAlignment="1">
      <alignment horizontal="center" vertical="center" wrapText="1"/>
    </xf>
    <xf numFmtId="0" fontId="36" fillId="33" borderId="0" xfId="0" applyFont="1" applyFill="1" applyAlignment="1">
      <alignment vertical="center" wrapText="1"/>
    </xf>
    <xf numFmtId="0" fontId="35" fillId="33" borderId="0" xfId="0" applyFont="1" applyFill="1" applyAlignment="1">
      <alignment vertical="center" wrapText="1"/>
    </xf>
    <xf numFmtId="0" fontId="36" fillId="33" borderId="12" xfId="0" applyFont="1" applyFill="1" applyBorder="1" applyAlignment="1">
      <alignment vertical="center" wrapText="1"/>
    </xf>
    <xf numFmtId="0" fontId="39" fillId="33" borderId="0" xfId="0" applyFont="1" applyFill="1" applyAlignment="1">
      <alignment vertical="center" wrapText="1"/>
    </xf>
    <xf numFmtId="0" fontId="36" fillId="33" borderId="0" xfId="0" applyFont="1" applyFill="1" applyAlignment="1">
      <alignment horizontal="left" vertical="center" wrapText="1"/>
    </xf>
    <xf numFmtId="0" fontId="19" fillId="33" borderId="0" xfId="0" applyFont="1" applyFill="1" applyBorder="1" applyAlignment="1">
      <alignment horizontal="left" wrapText="1"/>
    </xf>
    <xf numFmtId="0" fontId="18" fillId="33" borderId="0"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19" fillId="33" borderId="14" xfId="0" applyFont="1" applyFill="1" applyBorder="1" applyAlignment="1">
      <alignment vertical="center" wrapText="1"/>
    </xf>
    <xf numFmtId="0" fontId="18" fillId="33" borderId="13" xfId="0" applyFont="1" applyFill="1" applyBorder="1" applyAlignment="1">
      <alignment horizontal="left" vertical="center" wrapText="1"/>
    </xf>
    <xf numFmtId="0" fontId="19" fillId="49" borderId="0" xfId="0" applyFont="1" applyFill="1" applyBorder="1" applyAlignment="1">
      <alignment vertical="center" wrapText="1"/>
    </xf>
    <xf numFmtId="0" fontId="18" fillId="33" borderId="16" xfId="0" applyFont="1" applyFill="1" applyBorder="1" applyAlignment="1">
      <alignment horizontal="left" vertical="center" wrapText="1"/>
    </xf>
    <xf numFmtId="3" fontId="34" fillId="33" borderId="0" xfId="20" applyNumberFormat="1" applyFont="1" applyFill="1" applyBorder="1" applyAlignment="1">
      <alignment horizontal="right" vertical="center"/>
    </xf>
    <xf numFmtId="3" fontId="38" fillId="33" borderId="0" xfId="20" applyNumberFormat="1" applyFont="1" applyFill="1" applyBorder="1" applyAlignment="1">
      <alignment horizontal="right" vertical="center"/>
    </xf>
    <xf numFmtId="0" fontId="18" fillId="33" borderId="0" xfId="0" applyFont="1" applyFill="1" applyAlignment="1">
      <alignment horizontal="right" wrapText="1"/>
    </xf>
    <xf numFmtId="167" fontId="18" fillId="33" borderId="0" xfId="18" applyNumberFormat="1" applyFont="1" applyFill="1" applyBorder="1" applyAlignment="1">
      <alignment horizontal="right" vertical="center"/>
    </xf>
    <xf numFmtId="167" fontId="36"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xf>
    <xf numFmtId="3" fontId="38" fillId="33" borderId="0" xfId="20" applyFont="1" applyFill="1" applyBorder="1" applyAlignment="1">
      <alignment horizontal="right" vertical="center"/>
    </xf>
    <xf numFmtId="0" fontId="41" fillId="50" borderId="0" xfId="0" applyFont="1" applyFill="1" applyBorder="1" applyAlignment="1">
      <alignment horizontal="left" wrapText="1"/>
    </xf>
    <xf numFmtId="0" fontId="41" fillId="50" borderId="0" xfId="0" applyFont="1" applyFill="1" applyBorder="1" applyAlignment="1">
      <alignment wrapText="1"/>
    </xf>
    <xf numFmtId="1" fontId="18" fillId="33" borderId="0" xfId="0" applyNumberFormat="1" applyFont="1" applyFill="1" applyAlignment="1">
      <alignment wrapText="1"/>
    </xf>
    <xf numFmtId="0" fontId="41" fillId="50" borderId="0" xfId="0" applyFont="1" applyFill="1" applyBorder="1" applyAlignment="1">
      <alignment horizontal="left" wrapText="1"/>
    </xf>
    <xf numFmtId="0" fontId="21" fillId="48" borderId="0" xfId="0" applyFont="1" applyFill="1" applyAlignment="1">
      <alignment horizontal="center" vertical="center" wrapText="1"/>
    </xf>
  </cellXfs>
  <cellStyles count="369">
    <cellStyle name="_x000a_386grabber=M" xfId="21"/>
    <cellStyle name="_x000a_386grabber=M 2" xfId="22"/>
    <cellStyle name="_x000a_386grabber=M 3" xfId="23"/>
    <cellStyle name="___col1" xfId="24"/>
    <cellStyle name="___col1 2" xfId="25"/>
    <cellStyle name="___col1 3" xfId="26"/>
    <cellStyle name="___col2" xfId="27"/>
    <cellStyle name="___col2 2" xfId="28"/>
    <cellStyle name="___col3" xfId="29"/>
    <cellStyle name="___col3 2" xfId="30"/>
    <cellStyle name="___row1" xfId="31"/>
    <cellStyle name="___row1 2" xfId="32"/>
    <cellStyle name="___row1 3" xfId="33"/>
    <cellStyle name="___row2" xfId="34"/>
    <cellStyle name="___row2 2" xfId="35"/>
    <cellStyle name="___row3" xfId="36"/>
    <cellStyle name="___row3 2" xfId="37"/>
    <cellStyle name="___row3 3" xfId="38"/>
    <cellStyle name="__col2" xfId="39"/>
    <cellStyle name="__col3" xfId="40"/>
    <cellStyle name="__page" xfId="41"/>
    <cellStyle name="__page 2" xfId="42"/>
    <cellStyle name="__page 3" xfId="43"/>
    <cellStyle name="__row2" xfId="44"/>
    <cellStyle name="__row3" xfId="45"/>
    <cellStyle name="_col1" xfId="46"/>
    <cellStyle name="_col1 2" xfId="47"/>
    <cellStyle name="_col2" xfId="48"/>
    <cellStyle name="_col2 2" xfId="49"/>
    <cellStyle name="_col3" xfId="50"/>
    <cellStyle name="_col3 2" xfId="51"/>
    <cellStyle name="_col3 3" xfId="52"/>
    <cellStyle name="_data" xfId="20"/>
    <cellStyle name="_freeze" xfId="53"/>
    <cellStyle name="_page" xfId="54"/>
    <cellStyle name="_page 2" xfId="55"/>
    <cellStyle name="_page 3" xfId="56"/>
    <cellStyle name="_row1" xfId="57"/>
    <cellStyle name="_row1 2" xfId="58"/>
    <cellStyle name="_row2" xfId="59"/>
    <cellStyle name="_row2 2" xfId="60"/>
    <cellStyle name="_row3" xfId="61"/>
    <cellStyle name="_row3 2" xfId="62"/>
    <cellStyle name="_row3 3" xfId="63"/>
    <cellStyle name="20% - Énfasis1 2" xfId="64"/>
    <cellStyle name="20% - Énfasis1 2 2" xfId="65"/>
    <cellStyle name="20% - Énfasis1 2 3" xfId="66"/>
    <cellStyle name="20% - Énfasis1 3" xfId="67"/>
    <cellStyle name="20% - Énfasis1 3 2" xfId="68"/>
    <cellStyle name="20% - Énfasis1 4" xfId="69"/>
    <cellStyle name="20% - Énfasis1 4 2" xfId="70"/>
    <cellStyle name="20% - Énfasis2 2" xfId="71"/>
    <cellStyle name="20% - Énfasis2 2 2" xfId="72"/>
    <cellStyle name="20% - Énfasis2 2 3" xfId="73"/>
    <cellStyle name="20% - Énfasis2 3" xfId="74"/>
    <cellStyle name="20% - Énfasis2 3 2" xfId="75"/>
    <cellStyle name="20% - Énfasis2 4" xfId="76"/>
    <cellStyle name="20% - Énfasis2 4 2" xfId="77"/>
    <cellStyle name="20% - Énfasis3 2" xfId="78"/>
    <cellStyle name="20% - Énfasis3 2 2" xfId="79"/>
    <cellStyle name="20% - Énfasis3 2 3" xfId="80"/>
    <cellStyle name="20% - Énfasis3 3" xfId="81"/>
    <cellStyle name="20% - Énfasis3 3 2" xfId="82"/>
    <cellStyle name="20% - Énfasis3 4" xfId="83"/>
    <cellStyle name="20% - Énfasis3 4 2" xfId="84"/>
    <cellStyle name="20% - Énfasis4 2" xfId="85"/>
    <cellStyle name="20% - Énfasis4 2 2" xfId="86"/>
    <cellStyle name="20% - Énfasis4 2 3" xfId="87"/>
    <cellStyle name="20% - Énfasis4 3" xfId="88"/>
    <cellStyle name="20% - Énfasis4 3 2" xfId="89"/>
    <cellStyle name="20% - Énfasis4 4" xfId="90"/>
    <cellStyle name="20% - Énfasis4 4 2" xfId="91"/>
    <cellStyle name="20% - Énfasis5 2" xfId="92"/>
    <cellStyle name="20% - Énfasis5 2 2" xfId="93"/>
    <cellStyle name="20% - Énfasis5 2 3" xfId="94"/>
    <cellStyle name="20% - Énfasis5 3" xfId="95"/>
    <cellStyle name="20% - Énfasis5 3 2" xfId="96"/>
    <cellStyle name="20% - Énfasis5 4" xfId="97"/>
    <cellStyle name="20% - Énfasis5 4 2" xfId="98"/>
    <cellStyle name="20% - Énfasis6 2" xfId="99"/>
    <cellStyle name="20% - Énfasis6 2 2" xfId="100"/>
    <cellStyle name="20% - Énfasis6 2 3" xfId="101"/>
    <cellStyle name="20% - Énfasis6 3" xfId="102"/>
    <cellStyle name="20% - Énfasis6 3 2" xfId="103"/>
    <cellStyle name="20% - Énfasis6 4" xfId="104"/>
    <cellStyle name="20% - Énfasis6 4 2" xfId="105"/>
    <cellStyle name="40% - Énfasis1 2" xfId="106"/>
    <cellStyle name="40% - Énfasis1 2 2" xfId="107"/>
    <cellStyle name="40% - Énfasis1 2 3" xfId="108"/>
    <cellStyle name="40% - Énfasis1 3" xfId="109"/>
    <cellStyle name="40% - Énfasis1 3 2" xfId="110"/>
    <cellStyle name="40% - Énfasis1 4" xfId="111"/>
    <cellStyle name="40% - Énfasis1 4 2" xfId="112"/>
    <cellStyle name="40% - Énfasis2 2" xfId="113"/>
    <cellStyle name="40% - Énfasis2 2 2" xfId="114"/>
    <cellStyle name="40% - Énfasis2 2 3" xfId="115"/>
    <cellStyle name="40% - Énfasis2 3" xfId="116"/>
    <cellStyle name="40% - Énfasis2 3 2" xfId="117"/>
    <cellStyle name="40% - Énfasis2 4" xfId="118"/>
    <cellStyle name="40% - Énfasis2 4 2" xfId="119"/>
    <cellStyle name="40% - Énfasis3 2" xfId="120"/>
    <cellStyle name="40% - Énfasis3 2 2" xfId="121"/>
    <cellStyle name="40% - Énfasis3 2 3" xfId="122"/>
    <cellStyle name="40% - Énfasis3 3" xfId="123"/>
    <cellStyle name="40% - Énfasis3 3 2" xfId="124"/>
    <cellStyle name="40% - Énfasis3 4" xfId="125"/>
    <cellStyle name="40% - Énfasis3 4 2" xfId="126"/>
    <cellStyle name="40% - Énfasis4 2" xfId="127"/>
    <cellStyle name="40% - Énfasis4 2 2" xfId="128"/>
    <cellStyle name="40% - Énfasis4 2 3" xfId="129"/>
    <cellStyle name="40% - Énfasis4 3" xfId="130"/>
    <cellStyle name="40% - Énfasis4 3 2" xfId="131"/>
    <cellStyle name="40% - Énfasis4 4" xfId="132"/>
    <cellStyle name="40% - Énfasis4 4 2" xfId="133"/>
    <cellStyle name="40% - Énfasis5 2" xfId="134"/>
    <cellStyle name="40% - Énfasis5 2 2" xfId="135"/>
    <cellStyle name="40% - Énfasis5 2 3" xfId="136"/>
    <cellStyle name="40% - Énfasis5 3" xfId="137"/>
    <cellStyle name="40% - Énfasis5 3 2" xfId="138"/>
    <cellStyle name="40% - Énfasis5 4" xfId="139"/>
    <cellStyle name="40% - Énfasis5 4 2" xfId="140"/>
    <cellStyle name="40% - Énfasis6 2" xfId="141"/>
    <cellStyle name="40% - Énfasis6 2 2" xfId="142"/>
    <cellStyle name="40% - Énfasis6 2 3" xfId="143"/>
    <cellStyle name="40% - Énfasis6 3" xfId="144"/>
    <cellStyle name="40% - Énfasis6 3 2" xfId="145"/>
    <cellStyle name="40% - Énfasis6 4" xfId="146"/>
    <cellStyle name="40% - Énfasis6 4 2" xfId="147"/>
    <cellStyle name="60% - Énfasis1 2" xfId="148"/>
    <cellStyle name="60% - Énfasis1 3" xfId="149"/>
    <cellStyle name="60% - Énfasis1 4" xfId="150"/>
    <cellStyle name="60% - Énfasis2 2" xfId="151"/>
    <cellStyle name="60% - Énfasis2 3" xfId="152"/>
    <cellStyle name="60% - Énfasis2 4" xfId="153"/>
    <cellStyle name="60% - Énfasis3 2" xfId="154"/>
    <cellStyle name="60% - Énfasis3 3" xfId="155"/>
    <cellStyle name="60% - Énfasis3 4" xfId="156"/>
    <cellStyle name="60% - Énfasis4 2" xfId="157"/>
    <cellStyle name="60% - Énfasis4 3" xfId="158"/>
    <cellStyle name="60% - Énfasis4 4" xfId="159"/>
    <cellStyle name="60% - Énfasis5 2" xfId="160"/>
    <cellStyle name="60% - Énfasis5 3" xfId="161"/>
    <cellStyle name="60% - Énfasis5 4" xfId="162"/>
    <cellStyle name="60% - Énfasis6 2" xfId="163"/>
    <cellStyle name="60% - Énfasis6 3" xfId="164"/>
    <cellStyle name="60% - Énfasis6 4" xfId="165"/>
    <cellStyle name="Buena 2" xfId="166"/>
    <cellStyle name="Buena 3" xfId="167"/>
    <cellStyle name="Buena 4" xfId="168"/>
    <cellStyle name="Cálculo 2" xfId="169"/>
    <cellStyle name="Cálculo 3" xfId="170"/>
    <cellStyle name="Cálculo 4" xfId="171"/>
    <cellStyle name="Celda de comprobación 2" xfId="172"/>
    <cellStyle name="Celda de comprobación 3" xfId="173"/>
    <cellStyle name="Celda de comprobación 4" xfId="174"/>
    <cellStyle name="Celda vinculada 2" xfId="175"/>
    <cellStyle name="Celda vinculada 3" xfId="176"/>
    <cellStyle name="Celda vinculada 4" xfId="177"/>
    <cellStyle name="Coma 2" xfId="178"/>
    <cellStyle name="Comma 6" xfId="3"/>
    <cellStyle name="Comma 7" xfId="4"/>
    <cellStyle name="Comma 8" xfId="5"/>
    <cellStyle name="Comma 8 2" xfId="6"/>
    <cellStyle name="Encabezado 4 2" xfId="179"/>
    <cellStyle name="Encabezado 4 3" xfId="180"/>
    <cellStyle name="Encabezado 4 4" xfId="181"/>
    <cellStyle name="Énfasis1 2" xfId="182"/>
    <cellStyle name="Énfasis1 3" xfId="183"/>
    <cellStyle name="Énfasis1 4" xfId="184"/>
    <cellStyle name="Énfasis2 2" xfId="185"/>
    <cellStyle name="Énfasis2 3" xfId="186"/>
    <cellStyle name="Énfasis2 4" xfId="187"/>
    <cellStyle name="Énfasis3 2" xfId="188"/>
    <cellStyle name="Énfasis3 3" xfId="189"/>
    <cellStyle name="Énfasis3 4" xfId="190"/>
    <cellStyle name="Énfasis4 2" xfId="191"/>
    <cellStyle name="Énfasis4 3" xfId="192"/>
    <cellStyle name="Énfasis4 4" xfId="193"/>
    <cellStyle name="Énfasis5 2" xfId="194"/>
    <cellStyle name="Énfasis5 3" xfId="195"/>
    <cellStyle name="Énfasis5 4" xfId="196"/>
    <cellStyle name="Énfasis6 2" xfId="197"/>
    <cellStyle name="Énfasis6 3" xfId="198"/>
    <cellStyle name="Énfasis6 4" xfId="199"/>
    <cellStyle name="Entrada 2" xfId="200"/>
    <cellStyle name="Entrada 3" xfId="201"/>
    <cellStyle name="Entrada 4" xfId="202"/>
    <cellStyle name="Euro" xfId="203"/>
    <cellStyle name="Incorrecto 2" xfId="204"/>
    <cellStyle name="Incorrecto 3" xfId="205"/>
    <cellStyle name="Incorrecto 4" xfId="206"/>
    <cellStyle name="Millares 10" xfId="207"/>
    <cellStyle name="Millares 19" xfId="208"/>
    <cellStyle name="Millares 19 2" xfId="209"/>
    <cellStyle name="Millares 19 3" xfId="210"/>
    <cellStyle name="Millares 2" xfId="2"/>
    <cellStyle name="Millares 2 2" xfId="211"/>
    <cellStyle name="Millares 2 3" xfId="212"/>
    <cellStyle name="Millares 3" xfId="7"/>
    <cellStyle name="Millares 3 2" xfId="213"/>
    <cellStyle name="Millares 3 3" xfId="214"/>
    <cellStyle name="Millares 3 4" xfId="215"/>
    <cellStyle name="Millares 4" xfId="19"/>
    <cellStyle name="Millares 4 2" xfId="216"/>
    <cellStyle name="Millares 5" xfId="217"/>
    <cellStyle name="Millares 5 2" xfId="218"/>
    <cellStyle name="Millares 5 3" xfId="219"/>
    <cellStyle name="Millares 6" xfId="220"/>
    <cellStyle name="Millares 7" xfId="221"/>
    <cellStyle name="Millares 8" xfId="222"/>
    <cellStyle name="Millares 9" xfId="223"/>
    <cellStyle name="Moneda 2" xfId="8"/>
    <cellStyle name="Moneda 2 2" xfId="224"/>
    <cellStyle name="Neutral 2" xfId="225"/>
    <cellStyle name="Neutral 3" xfId="226"/>
    <cellStyle name="Neutral 4" xfId="227"/>
    <cellStyle name="Normal" xfId="0" builtinId="0"/>
    <cellStyle name="Normal 10" xfId="228"/>
    <cellStyle name="Normal 10 2" xfId="229"/>
    <cellStyle name="Normal 10 2 2" xfId="230"/>
    <cellStyle name="Normal 10 3" xfId="231"/>
    <cellStyle name="Normal 11" xfId="232"/>
    <cellStyle name="Normal 11 2" xfId="233"/>
    <cellStyle name="Normal 11 3" xfId="234"/>
    <cellStyle name="Normal 12" xfId="9"/>
    <cellStyle name="Normal 12 5" xfId="10"/>
    <cellStyle name="Normal 13" xfId="235"/>
    <cellStyle name="Normal 13 2" xfId="236"/>
    <cellStyle name="Normal 13 2 2" xfId="237"/>
    <cellStyle name="Normal 14" xfId="238"/>
    <cellStyle name="Normal 15" xfId="239"/>
    <cellStyle name="Normal 16" xfId="240"/>
    <cellStyle name="Normal 17" xfId="241"/>
    <cellStyle name="Normal 18" xfId="242"/>
    <cellStyle name="Normal 19" xfId="243"/>
    <cellStyle name="Normal 2" xfId="11"/>
    <cellStyle name="Normal 2 2" xfId="244"/>
    <cellStyle name="Normal 2 2 2" xfId="245"/>
    <cellStyle name="Normal 2 2 3" xfId="246"/>
    <cellStyle name="Normal 2 2 4" xfId="247"/>
    <cellStyle name="Normal 2 3" xfId="248"/>
    <cellStyle name="Normal 2 3 2" xfId="249"/>
    <cellStyle name="Normal 2 4" xfId="250"/>
    <cellStyle name="Normal 2 4 2 3" xfId="251"/>
    <cellStyle name="Normal 2 5" xfId="252"/>
    <cellStyle name="Normal 2 6" xfId="253"/>
    <cellStyle name="Normal 2 7" xfId="254"/>
    <cellStyle name="Normal 20" xfId="255"/>
    <cellStyle name="Normal 21" xfId="256"/>
    <cellStyle name="Normal 21 2" xfId="257"/>
    <cellStyle name="Normal 22" xfId="258"/>
    <cellStyle name="Normal 22 2" xfId="259"/>
    <cellStyle name="Normal 23" xfId="260"/>
    <cellStyle name="Normal 24" xfId="261"/>
    <cellStyle name="Normal 24 2" xfId="262"/>
    <cellStyle name="Normal 25" xfId="263"/>
    <cellStyle name="Normal 25 2" xfId="264"/>
    <cellStyle name="Normal 26" xfId="265"/>
    <cellStyle name="Normal 26 2" xfId="266"/>
    <cellStyle name="Normal 27" xfId="267"/>
    <cellStyle name="Normal 27 2" xfId="268"/>
    <cellStyle name="Normal 28" xfId="269"/>
    <cellStyle name="Normal 28 2" xfId="270"/>
    <cellStyle name="Normal 29" xfId="271"/>
    <cellStyle name="Normal 29 2" xfId="272"/>
    <cellStyle name="Normal 3" xfId="12"/>
    <cellStyle name="Normal 3 2" xfId="273"/>
    <cellStyle name="Normal 3 2 2" xfId="274"/>
    <cellStyle name="Normal 3 3" xfId="275"/>
    <cellStyle name="Normal 3 4" xfId="276"/>
    <cellStyle name="Normal 3 5" xfId="277"/>
    <cellStyle name="Normal 30" xfId="278"/>
    <cellStyle name="Normal 30 2" xfId="279"/>
    <cellStyle name="Normal 31" xfId="280"/>
    <cellStyle name="Normal 31 2" xfId="281"/>
    <cellStyle name="Normal 31 2 2" xfId="282"/>
    <cellStyle name="Normal 31 2 3" xfId="283"/>
    <cellStyle name="Normal 31 3" xfId="284"/>
    <cellStyle name="Normal 32" xfId="285"/>
    <cellStyle name="Normal 32 2" xfId="286"/>
    <cellStyle name="Normal 32 2 2" xfId="287"/>
    <cellStyle name="Normal 32 3" xfId="288"/>
    <cellStyle name="Normal 33" xfId="289"/>
    <cellStyle name="Normal 34" xfId="290"/>
    <cellStyle name="Normal 34 2" xfId="291"/>
    <cellStyle name="Normal 35" xfId="292"/>
    <cellStyle name="Normal 35 2" xfId="293"/>
    <cellStyle name="Normal 36" xfId="294"/>
    <cellStyle name="Normal 36 2" xfId="295"/>
    <cellStyle name="Normal 36 3" xfId="296"/>
    <cellStyle name="Normal 37" xfId="297"/>
    <cellStyle name="Normal 38" xfId="298"/>
    <cellStyle name="Normal 39" xfId="299"/>
    <cellStyle name="Normal 4" xfId="13"/>
    <cellStyle name="Normal 4 2" xfId="300"/>
    <cellStyle name="Normal 4 2 2" xfId="301"/>
    <cellStyle name="Normal 4 3" xfId="302"/>
    <cellStyle name="Normal 4 4" xfId="303"/>
    <cellStyle name="Normal 4 5" xfId="304"/>
    <cellStyle name="Normal 40" xfId="305"/>
    <cellStyle name="Normal 5" xfId="14"/>
    <cellStyle name="Normal 5 2" xfId="15"/>
    <cellStyle name="Normal 5 2 2" xfId="306"/>
    <cellStyle name="Normal 5 3" xfId="307"/>
    <cellStyle name="Normal 6" xfId="308"/>
    <cellStyle name="Normal 6 2" xfId="309"/>
    <cellStyle name="Normal 6 3" xfId="310"/>
    <cellStyle name="Normal 7" xfId="16"/>
    <cellStyle name="Normal 7 2" xfId="17"/>
    <cellStyle name="Normal 7 2 2" xfId="311"/>
    <cellStyle name="Normal 7 3" xfId="312"/>
    <cellStyle name="Normal 8" xfId="313"/>
    <cellStyle name="Normal 8 2" xfId="314"/>
    <cellStyle name="Normal 8 2 2" xfId="315"/>
    <cellStyle name="Normal 8 3" xfId="316"/>
    <cellStyle name="Normal 8 4" xfId="317"/>
    <cellStyle name="Normal 9" xfId="318"/>
    <cellStyle name="Normal 9 2" xfId="319"/>
    <cellStyle name="Normal 9 3" xfId="320"/>
    <cellStyle name="Notas 2" xfId="321"/>
    <cellStyle name="Notas 2 2" xfId="322"/>
    <cellStyle name="Notas 2 3" xfId="323"/>
    <cellStyle name="Notas 3" xfId="324"/>
    <cellStyle name="Notas 3 2" xfId="325"/>
    <cellStyle name="Notas 3 3" xfId="326"/>
    <cellStyle name="Notas 4" xfId="327"/>
    <cellStyle name="Notas 4 2" xfId="328"/>
    <cellStyle name="Porcentaje" xfId="1" builtinId="5"/>
    <cellStyle name="Porcentaje 2" xfId="18"/>
    <cellStyle name="Porcentaje 3" xfId="329"/>
    <cellStyle name="Porcentaje 3 2" xfId="330"/>
    <cellStyle name="Porcentaje 4" xfId="331"/>
    <cellStyle name="Porcentaje 5" xfId="332"/>
    <cellStyle name="Porcentaje 5 2" xfId="333"/>
    <cellStyle name="Porcentaje 6" xfId="334"/>
    <cellStyle name="Porcentaje 6 2" xfId="335"/>
    <cellStyle name="Porcentaje 7" xfId="336"/>
    <cellStyle name="Porcentaje 7 2" xfId="337"/>
    <cellStyle name="Porcentaje 7 3" xfId="338"/>
    <cellStyle name="Porcentaje 8" xfId="339"/>
    <cellStyle name="Porcentaje 9" xfId="340"/>
    <cellStyle name="Porcentual 2" xfId="341"/>
    <cellStyle name="Punto0" xfId="342"/>
    <cellStyle name="Punto0 2" xfId="343"/>
    <cellStyle name="Salida 2" xfId="344"/>
    <cellStyle name="Salida 3" xfId="345"/>
    <cellStyle name="Salida 4" xfId="346"/>
    <cellStyle name="Salida 5" xfId="347"/>
    <cellStyle name="Texto de advertencia 2" xfId="348"/>
    <cellStyle name="Texto de advertencia 3" xfId="349"/>
    <cellStyle name="Texto de advertencia 4" xfId="350"/>
    <cellStyle name="Texto explicativo 2" xfId="351"/>
    <cellStyle name="Texto explicativo 3" xfId="352"/>
    <cellStyle name="Texto explicativo 4" xfId="353"/>
    <cellStyle name="Título 1 2" xfId="354"/>
    <cellStyle name="Título 1 3" xfId="355"/>
    <cellStyle name="Título 1 4" xfId="356"/>
    <cellStyle name="Título 2 2" xfId="357"/>
    <cellStyle name="Título 2 3" xfId="358"/>
    <cellStyle name="Título 2 4" xfId="359"/>
    <cellStyle name="Título 3 2" xfId="360"/>
    <cellStyle name="Título 3 3" xfId="361"/>
    <cellStyle name="Título 3 4" xfId="362"/>
    <cellStyle name="Título 4" xfId="363"/>
    <cellStyle name="Título 5" xfId="364"/>
    <cellStyle name="Título 6" xfId="365"/>
    <cellStyle name="Total 2" xfId="366"/>
    <cellStyle name="Total 3" xfId="367"/>
    <cellStyle name="Total 4" xfId="3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1\y138239\CONFIG~1\Temp\Mang09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CAM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FECU%20EF%20INDIVIDUAL%20%20CB%20%20DIC1999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cubillosf\CORP\WINDOWS\TEMP\FECU%20EF%20INDIVIDUAL%20%20CB%20%20DIC1999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laneamiento\Modelo%202003\Ppto%20Gastos%202003\CC1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laneamiento\Modelo%202003\Ppto%20Gastos%202003\CC%20C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cflores\Configuraci&#243;n%20local\Archivos%20temporales%20de%20Internet\OLKB\Fecu%20Ripley%20Chile%20Individual%20120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CORDERO\AppData\Local\Microsoft\Windows\Temporary%20Internet%20Files\Content.Outlook\KETX13TL\Planilla%20Ajuste%20IFRS%2031%2012%202009%20(activo%20pasivo%20resultad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yM"/>
      <sheetName val="Indice"/>
      <sheetName val="Consol"/>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Hoja31"/>
      <sheetName val="FMLSA Sept. 2006"/>
      <sheetName val="FMLSA_Sept__2006"/>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GOXLS"/>
      <sheetName val="AT 2005 Reg"/>
      <sheetName val="Galpón Portería"/>
      <sheetName val="BALANCE"/>
      <sheetName val="Price"/>
      <sheetName val="Owners Cost"/>
      <sheetName val="cash flow"/>
      <sheetName val="Oxide"/>
      <sheetName val="AF Tributario"/>
      <sheetName val="Partes &amp; Piezas"/>
      <sheetName val="AT_2005_Reg"/>
      <sheetName val="Galpón_Portería"/>
      <sheetName val="Owners_Cost"/>
      <sheetName val="cash_flow"/>
      <sheetName val="AF_Tributario"/>
      <sheetName val="Partes_&amp;_Piez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_-_pasivo_indiv"/>
      <sheetName val="Flujo_fondos_indiv"/>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S"/>
      <sheetName val="ACTIVO FIJO Y OTROS"/>
      <sheetName val="OBLIG BCOS"/>
      <sheetName val="PROV_OTROS IN_OTROS EG_C_DIF CA"/>
      <sheetName val="Activo_-_pasivo_indiv"/>
      <sheetName val="Flujo_fondos_indiv"/>
      <sheetName val="ACTIVO_FIJO_Y_OTROS"/>
      <sheetName val="OBLIG_BCOS"/>
      <sheetName val="PROV_OTROS_IN_OTROS_EG_C_DIF_CA"/>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101"/>
      <sheetName val="CC101 + 399 15%"/>
    </sheetNames>
    <sheetDataSet>
      <sheetData sheetId="0" refreshError="1">
        <row r="57">
          <cell r="A57" t="str">
            <v>REMUNERACIONES</v>
          </cell>
          <cell r="E57">
            <v>2465183.9222873305</v>
          </cell>
          <cell r="F57">
            <v>2465183.9222873305</v>
          </cell>
          <cell r="G57">
            <v>2465183.9222873305</v>
          </cell>
          <cell r="H57">
            <v>2465183.9222873305</v>
          </cell>
          <cell r="I57">
            <v>2465183.9222873305</v>
          </cell>
          <cell r="J57">
            <v>2470465.9622873305</v>
          </cell>
          <cell r="K57">
            <v>2507087.5151126841</v>
          </cell>
          <cell r="L57">
            <v>2507087.5151126841</v>
          </cell>
          <cell r="M57">
            <v>2507087.5151126841</v>
          </cell>
          <cell r="N57">
            <v>2507087.5151126841</v>
          </cell>
          <cell r="O57">
            <v>2507087.5151126841</v>
          </cell>
          <cell r="P57">
            <v>2507087.5151126841</v>
          </cell>
          <cell r="Q57">
            <v>29838910.664400093</v>
          </cell>
        </row>
        <row r="58">
          <cell r="B58" t="str">
            <v>SALARIOS Y COMPLEMENTOS FIJOS</v>
          </cell>
          <cell r="E58">
            <v>2273128.349080713</v>
          </cell>
          <cell r="F58">
            <v>2273128.349080713</v>
          </cell>
          <cell r="G58">
            <v>2273128.349080713</v>
          </cell>
          <cell r="H58">
            <v>2273128.349080713</v>
          </cell>
          <cell r="I58">
            <v>2273128.349080713</v>
          </cell>
          <cell r="J58">
            <v>2278410.389080713</v>
          </cell>
          <cell r="K58">
            <v>2312287.264321364</v>
          </cell>
          <cell r="L58">
            <v>2312287.264321364</v>
          </cell>
          <cell r="M58">
            <v>2312287.264321364</v>
          </cell>
          <cell r="N58">
            <v>2312287.264321364</v>
          </cell>
          <cell r="O58">
            <v>2312287.264321364</v>
          </cell>
          <cell r="P58">
            <v>2312287.264321364</v>
          </cell>
          <cell r="Q58">
            <v>27517775.720412467</v>
          </cell>
        </row>
        <row r="59">
          <cell r="B59">
            <v>41030101</v>
          </cell>
          <cell r="C59" t="str">
            <v>Remuneraciones</v>
          </cell>
          <cell r="D59" t="str">
            <v>EGE</v>
          </cell>
          <cell r="E59">
            <v>2048435.1195</v>
          </cell>
          <cell r="F59">
            <v>2048435.1195</v>
          </cell>
          <cell r="G59">
            <v>2048435.1195</v>
          </cell>
          <cell r="H59">
            <v>2048435.1195</v>
          </cell>
          <cell r="I59">
            <v>2048435.1195</v>
          </cell>
          <cell r="J59">
            <v>2048435.1195</v>
          </cell>
          <cell r="K59">
            <v>2080185.8638522499</v>
          </cell>
          <cell r="L59">
            <v>2080185.8638522499</v>
          </cell>
          <cell r="M59">
            <v>2080185.8638522499</v>
          </cell>
          <cell r="N59">
            <v>2080185.8638522499</v>
          </cell>
          <cell r="O59">
            <v>2080185.8638522499</v>
          </cell>
          <cell r="P59">
            <v>2080185.8638522499</v>
          </cell>
          <cell r="Q59">
            <v>24771725.900113504</v>
          </cell>
        </row>
        <row r="60">
          <cell r="B60">
            <v>41030102</v>
          </cell>
          <cell r="C60" t="str">
            <v>Gratificacion</v>
          </cell>
          <cell r="D60" t="str">
            <v>EGE</v>
          </cell>
          <cell r="E60">
            <v>88034</v>
          </cell>
          <cell r="F60">
            <v>88034</v>
          </cell>
          <cell r="G60">
            <v>88034</v>
          </cell>
          <cell r="H60">
            <v>88034</v>
          </cell>
          <cell r="I60">
            <v>88034</v>
          </cell>
          <cell r="J60">
            <v>93316.04</v>
          </cell>
          <cell r="K60">
            <v>93316.04</v>
          </cell>
          <cell r="L60">
            <v>93316.04</v>
          </cell>
          <cell r="M60">
            <v>93316.04</v>
          </cell>
          <cell r="N60">
            <v>93316.04</v>
          </cell>
          <cell r="O60">
            <v>93316.04</v>
          </cell>
          <cell r="P60">
            <v>93316.04</v>
          </cell>
          <cell r="Q60">
            <v>1093382.2800000003</v>
          </cell>
        </row>
        <row r="61">
          <cell r="B61">
            <v>41030104</v>
          </cell>
          <cell r="C61" t="str">
            <v>Colacion</v>
          </cell>
          <cell r="D61" t="str">
            <v>EGE</v>
          </cell>
          <cell r="E61">
            <v>114538.245</v>
          </cell>
          <cell r="F61">
            <v>114538.245</v>
          </cell>
          <cell r="G61">
            <v>114538.245</v>
          </cell>
          <cell r="H61">
            <v>114538.245</v>
          </cell>
          <cell r="I61">
            <v>114538.245</v>
          </cell>
          <cell r="J61">
            <v>114538.245</v>
          </cell>
          <cell r="K61">
            <v>116286.49</v>
          </cell>
          <cell r="L61">
            <v>116286.49</v>
          </cell>
          <cell r="M61">
            <v>116286.49</v>
          </cell>
          <cell r="N61">
            <v>116286.49</v>
          </cell>
          <cell r="O61">
            <v>116286.49</v>
          </cell>
          <cell r="P61">
            <v>116286.49</v>
          </cell>
          <cell r="Q61">
            <v>1384948.41</v>
          </cell>
        </row>
        <row r="62">
          <cell r="B62">
            <v>41030105</v>
          </cell>
          <cell r="C62" t="str">
            <v>Movilizacion</v>
          </cell>
          <cell r="D62" t="str">
            <v>EGE</v>
          </cell>
          <cell r="E62">
            <v>0</v>
          </cell>
          <cell r="F62">
            <v>0</v>
          </cell>
          <cell r="G62">
            <v>0</v>
          </cell>
          <cell r="H62">
            <v>0</v>
          </cell>
          <cell r="I62">
            <v>0</v>
          </cell>
          <cell r="J62">
            <v>0</v>
          </cell>
          <cell r="K62">
            <v>0</v>
          </cell>
          <cell r="L62">
            <v>0</v>
          </cell>
          <cell r="M62">
            <v>0</v>
          </cell>
          <cell r="N62">
            <v>0</v>
          </cell>
          <cell r="O62">
            <v>0</v>
          </cell>
          <cell r="P62">
            <v>0</v>
          </cell>
          <cell r="Q62">
            <v>0</v>
          </cell>
        </row>
        <row r="63">
          <cell r="B63">
            <v>41030106</v>
          </cell>
          <cell r="C63" t="str">
            <v>Aporte Patronal</v>
          </cell>
          <cell r="D63" t="str">
            <v>EGE</v>
          </cell>
          <cell r="E63">
            <v>22120.984580712866</v>
          </cell>
          <cell r="F63">
            <v>22120.984580712866</v>
          </cell>
          <cell r="G63">
            <v>22120.984580712866</v>
          </cell>
          <cell r="H63">
            <v>22120.984580712866</v>
          </cell>
          <cell r="I63">
            <v>22120.984580712866</v>
          </cell>
          <cell r="J63">
            <v>22120.984580712866</v>
          </cell>
          <cell r="K63">
            <v>22498.870469113914</v>
          </cell>
          <cell r="L63">
            <v>22498.870469113914</v>
          </cell>
          <cell r="M63">
            <v>22498.870469113914</v>
          </cell>
          <cell r="N63">
            <v>22498.870469113914</v>
          </cell>
          <cell r="O63">
            <v>22498.870469113914</v>
          </cell>
          <cell r="P63">
            <v>22498.870469113914</v>
          </cell>
          <cell r="Q63">
            <v>267719.13029896072</v>
          </cell>
        </row>
        <row r="64">
          <cell r="B64" t="str">
            <v>COMPLEMENTOS VARIABLES</v>
          </cell>
          <cell r="E64">
            <v>192055.57320661761</v>
          </cell>
          <cell r="F64">
            <v>192055.57320661761</v>
          </cell>
          <cell r="G64">
            <v>192055.57320661761</v>
          </cell>
          <cell r="H64">
            <v>192055.57320661761</v>
          </cell>
          <cell r="I64">
            <v>192055.57320661761</v>
          </cell>
          <cell r="J64">
            <v>192055.57320661761</v>
          </cell>
          <cell r="K64">
            <v>194800.2507913202</v>
          </cell>
          <cell r="L64">
            <v>194800.2507913202</v>
          </cell>
          <cell r="M64">
            <v>194800.2507913202</v>
          </cell>
          <cell r="N64">
            <v>194800.2507913202</v>
          </cell>
          <cell r="O64">
            <v>194800.2507913202</v>
          </cell>
          <cell r="P64">
            <v>194800.2507913202</v>
          </cell>
          <cell r="Q64">
            <v>2321134.943987627</v>
          </cell>
        </row>
        <row r="65">
          <cell r="B65">
            <v>41030111</v>
          </cell>
          <cell r="C65" t="str">
            <v>Comisiones</v>
          </cell>
          <cell r="D65" t="str">
            <v>EGE</v>
          </cell>
          <cell r="Q65">
            <v>0</v>
          </cell>
        </row>
        <row r="66">
          <cell r="B66">
            <v>41030112</v>
          </cell>
          <cell r="C66" t="str">
            <v>Bonos por Ventas</v>
          </cell>
          <cell r="D66" t="str">
            <v>EGE</v>
          </cell>
          <cell r="Q66">
            <v>0</v>
          </cell>
        </row>
        <row r="67">
          <cell r="B67">
            <v>41030113</v>
          </cell>
          <cell r="C67" t="str">
            <v>Aguinaldos</v>
          </cell>
          <cell r="D67" t="str">
            <v>EGE</v>
          </cell>
          <cell r="E67">
            <v>14979.6</v>
          </cell>
          <cell r="F67">
            <v>14979.6</v>
          </cell>
          <cell r="G67">
            <v>14979.6</v>
          </cell>
          <cell r="H67">
            <v>14979.6</v>
          </cell>
          <cell r="I67">
            <v>14979.6</v>
          </cell>
          <cell r="J67">
            <v>14979.6</v>
          </cell>
          <cell r="K67">
            <v>14979.6</v>
          </cell>
          <cell r="L67">
            <v>14979.6</v>
          </cell>
          <cell r="M67">
            <v>14979.6</v>
          </cell>
          <cell r="N67">
            <v>14979.6</v>
          </cell>
          <cell r="O67">
            <v>14979.6</v>
          </cell>
          <cell r="P67">
            <v>14979.6</v>
          </cell>
          <cell r="Q67">
            <v>179755.20000000004</v>
          </cell>
        </row>
        <row r="68">
          <cell r="B68">
            <v>41030114</v>
          </cell>
          <cell r="C68" t="str">
            <v>Otros Gastos de Personal</v>
          </cell>
          <cell r="D68" t="str">
            <v>EGE</v>
          </cell>
          <cell r="E68">
            <v>177075.97320661761</v>
          </cell>
          <cell r="F68">
            <v>177075.97320661761</v>
          </cell>
          <cell r="G68">
            <v>177075.97320661761</v>
          </cell>
          <cell r="H68">
            <v>177075.97320661761</v>
          </cell>
          <cell r="I68">
            <v>177075.97320661761</v>
          </cell>
          <cell r="J68">
            <v>177075.97320661761</v>
          </cell>
          <cell r="K68">
            <v>179820.65079132019</v>
          </cell>
          <cell r="L68">
            <v>179820.65079132019</v>
          </cell>
          <cell r="M68">
            <v>179820.65079132019</v>
          </cell>
          <cell r="N68">
            <v>179820.65079132019</v>
          </cell>
          <cell r="O68">
            <v>179820.65079132019</v>
          </cell>
          <cell r="P68">
            <v>179820.65079132019</v>
          </cell>
          <cell r="Q68">
            <v>2141379.7439876269</v>
          </cell>
        </row>
        <row r="69">
          <cell r="B69">
            <v>41030115</v>
          </cell>
          <cell r="C69" t="str">
            <v>Impuestos de Expatriados</v>
          </cell>
          <cell r="D69" t="str">
            <v>EGE</v>
          </cell>
          <cell r="Q69">
            <v>0</v>
          </cell>
        </row>
        <row r="70">
          <cell r="B70">
            <v>41030116</v>
          </cell>
          <cell r="C70" t="str">
            <v>Reservado</v>
          </cell>
          <cell r="D70" t="str">
            <v>EGE</v>
          </cell>
          <cell r="Q70">
            <v>0</v>
          </cell>
        </row>
        <row r="71">
          <cell r="B71">
            <v>41030117</v>
          </cell>
          <cell r="C71" t="str">
            <v>Reservado 2</v>
          </cell>
          <cell r="D71" t="str">
            <v>EGE</v>
          </cell>
          <cell r="Q71">
            <v>0</v>
          </cell>
        </row>
        <row r="72">
          <cell r="B72">
            <v>41031302</v>
          </cell>
          <cell r="C72" t="str">
            <v>Vacaciones</v>
          </cell>
          <cell r="D72" t="str">
            <v>EGE</v>
          </cell>
          <cell r="Q72">
            <v>0</v>
          </cell>
        </row>
        <row r="73">
          <cell r="B73">
            <v>41031303</v>
          </cell>
          <cell r="C73" t="str">
            <v>Remuneraciones (Bono Probon- Bono Bonac)</v>
          </cell>
          <cell r="D73" t="str">
            <v>EGE</v>
          </cell>
          <cell r="Q73">
            <v>0</v>
          </cell>
        </row>
        <row r="74">
          <cell r="B74" t="str">
            <v>FORMACIÓN</v>
          </cell>
        </row>
        <row r="75">
          <cell r="B75">
            <v>41030110</v>
          </cell>
          <cell r="C75" t="str">
            <v>Gastos de Capacitacion</v>
          </cell>
          <cell r="D75" t="str">
            <v>EGE</v>
          </cell>
          <cell r="Q75">
            <v>0</v>
          </cell>
        </row>
        <row r="76">
          <cell r="B76" t="str">
            <v>HORAS EXTRAS</v>
          </cell>
        </row>
        <row r="77">
          <cell r="B77">
            <v>41030103</v>
          </cell>
          <cell r="C77" t="str">
            <v>Horas Extras</v>
          </cell>
          <cell r="D77" t="str">
            <v>EGE</v>
          </cell>
          <cell r="Q77">
            <v>0</v>
          </cell>
        </row>
        <row r="79">
          <cell r="A79" t="str">
            <v>SEGURIDAD SOCIAL  A CARGO DE LA EMPRESA</v>
          </cell>
          <cell r="E79">
            <v>84586</v>
          </cell>
          <cell r="F79">
            <v>84586</v>
          </cell>
          <cell r="G79">
            <v>84586</v>
          </cell>
          <cell r="H79">
            <v>84586</v>
          </cell>
          <cell r="I79">
            <v>84586</v>
          </cell>
          <cell r="J79">
            <v>84586</v>
          </cell>
          <cell r="K79">
            <v>84586</v>
          </cell>
          <cell r="L79">
            <v>84586</v>
          </cell>
          <cell r="M79">
            <v>84586</v>
          </cell>
          <cell r="N79">
            <v>84586</v>
          </cell>
          <cell r="O79">
            <v>84586</v>
          </cell>
          <cell r="P79">
            <v>84586</v>
          </cell>
          <cell r="Q79">
            <v>1015032</v>
          </cell>
        </row>
        <row r="80">
          <cell r="B80">
            <v>41030107</v>
          </cell>
          <cell r="C80" t="str">
            <v>Aporte Servicio Medico</v>
          </cell>
          <cell r="D80" t="str">
            <v>EGE</v>
          </cell>
          <cell r="E80">
            <v>84586</v>
          </cell>
          <cell r="F80">
            <v>84586</v>
          </cell>
          <cell r="G80">
            <v>84586</v>
          </cell>
          <cell r="H80">
            <v>84586</v>
          </cell>
          <cell r="I80">
            <v>84586</v>
          </cell>
          <cell r="J80">
            <v>84586</v>
          </cell>
          <cell r="K80">
            <v>84586</v>
          </cell>
          <cell r="L80">
            <v>84586</v>
          </cell>
          <cell r="M80">
            <v>84586</v>
          </cell>
          <cell r="N80">
            <v>84586</v>
          </cell>
          <cell r="O80">
            <v>84586</v>
          </cell>
          <cell r="P80">
            <v>84586</v>
          </cell>
          <cell r="Q80">
            <v>1015032</v>
          </cell>
        </row>
        <row r="82">
          <cell r="A82" t="str">
            <v>GASTOS DE VIAJE</v>
          </cell>
          <cell r="E82">
            <v>845000</v>
          </cell>
          <cell r="F82">
            <v>845000</v>
          </cell>
          <cell r="G82">
            <v>845000</v>
          </cell>
          <cell r="H82">
            <v>845000</v>
          </cell>
          <cell r="I82">
            <v>845000</v>
          </cell>
          <cell r="J82">
            <v>845000</v>
          </cell>
          <cell r="K82">
            <v>845000</v>
          </cell>
          <cell r="L82">
            <v>845000</v>
          </cell>
          <cell r="M82">
            <v>845000</v>
          </cell>
          <cell r="N82">
            <v>845000</v>
          </cell>
          <cell r="O82">
            <v>845000</v>
          </cell>
          <cell r="P82">
            <v>845000</v>
          </cell>
          <cell r="Q82">
            <v>10140000</v>
          </cell>
        </row>
        <row r="83">
          <cell r="B83" t="str">
            <v>LOCOMOCIÓN</v>
          </cell>
        </row>
        <row r="84">
          <cell r="B84">
            <v>41030801</v>
          </cell>
          <cell r="C84" t="str">
            <v>Pasajes y  Anexos al Transporte</v>
          </cell>
          <cell r="D84" t="str">
            <v>TODOS</v>
          </cell>
          <cell r="E84">
            <v>550000</v>
          </cell>
          <cell r="F84">
            <v>550000</v>
          </cell>
          <cell r="G84">
            <v>550000</v>
          </cell>
          <cell r="H84">
            <v>550000</v>
          </cell>
          <cell r="I84">
            <v>550000</v>
          </cell>
          <cell r="J84">
            <v>550000</v>
          </cell>
          <cell r="K84">
            <v>550000</v>
          </cell>
          <cell r="L84">
            <v>550000</v>
          </cell>
          <cell r="M84">
            <v>550000</v>
          </cell>
          <cell r="N84">
            <v>550000</v>
          </cell>
          <cell r="O84">
            <v>550000</v>
          </cell>
          <cell r="P84">
            <v>550000</v>
          </cell>
          <cell r="Q84">
            <v>6600000</v>
          </cell>
        </row>
        <row r="85">
          <cell r="C85" t="str">
            <v>Combustible y lubricantes</v>
          </cell>
          <cell r="D85" t="str">
            <v>TODOS</v>
          </cell>
          <cell r="E85">
            <v>65000</v>
          </cell>
          <cell r="F85">
            <v>65000</v>
          </cell>
          <cell r="G85">
            <v>65000</v>
          </cell>
          <cell r="H85">
            <v>65000</v>
          </cell>
          <cell r="I85">
            <v>65000</v>
          </cell>
          <cell r="J85">
            <v>65000</v>
          </cell>
          <cell r="K85">
            <v>65000</v>
          </cell>
          <cell r="L85">
            <v>65000</v>
          </cell>
          <cell r="M85">
            <v>65000</v>
          </cell>
          <cell r="N85">
            <v>65000</v>
          </cell>
          <cell r="O85">
            <v>65000</v>
          </cell>
          <cell r="P85">
            <v>65000</v>
          </cell>
          <cell r="Q85">
            <v>780000</v>
          </cell>
        </row>
        <row r="86">
          <cell r="B86" t="str">
            <v>ESTANCIAS, ALOJAMIENTOS Y MANTENCIÓN</v>
          </cell>
        </row>
        <row r="87">
          <cell r="B87">
            <v>41030802</v>
          </cell>
          <cell r="C87" t="str">
            <v>Estadias (Hotel)</v>
          </cell>
          <cell r="D87" t="str">
            <v>TODOS</v>
          </cell>
          <cell r="E87">
            <v>30000</v>
          </cell>
          <cell r="F87">
            <v>30000</v>
          </cell>
          <cell r="G87">
            <v>30000</v>
          </cell>
          <cell r="H87">
            <v>30000</v>
          </cell>
          <cell r="I87">
            <v>30000</v>
          </cell>
          <cell r="J87">
            <v>30000</v>
          </cell>
          <cell r="K87">
            <v>30000</v>
          </cell>
          <cell r="L87">
            <v>30000</v>
          </cell>
          <cell r="M87">
            <v>30000</v>
          </cell>
          <cell r="N87">
            <v>30000</v>
          </cell>
          <cell r="O87">
            <v>30000</v>
          </cell>
          <cell r="P87">
            <v>30000</v>
          </cell>
          <cell r="Q87">
            <v>360000</v>
          </cell>
        </row>
        <row r="88">
          <cell r="C88" t="str">
            <v>Consumo</v>
          </cell>
          <cell r="D88" t="str">
            <v>TODOS</v>
          </cell>
          <cell r="E88">
            <v>200000</v>
          </cell>
          <cell r="F88">
            <v>200000</v>
          </cell>
          <cell r="G88">
            <v>200000</v>
          </cell>
          <cell r="H88">
            <v>200000</v>
          </cell>
          <cell r="I88">
            <v>200000</v>
          </cell>
          <cell r="J88">
            <v>200000</v>
          </cell>
          <cell r="K88">
            <v>200000</v>
          </cell>
          <cell r="L88">
            <v>200000</v>
          </cell>
          <cell r="M88">
            <v>200000</v>
          </cell>
          <cell r="N88">
            <v>200000</v>
          </cell>
          <cell r="O88">
            <v>200000</v>
          </cell>
          <cell r="P88">
            <v>200000</v>
          </cell>
          <cell r="Q88">
            <v>2400000</v>
          </cell>
        </row>
        <row r="90">
          <cell r="A90" t="str">
            <v>TOTAL GASTOS DEL PERSONAL</v>
          </cell>
          <cell r="E90">
            <v>3394769.9222873305</v>
          </cell>
          <cell r="F90">
            <v>3394769.9222873305</v>
          </cell>
          <cell r="G90">
            <v>3394769.9222873305</v>
          </cell>
          <cell r="H90">
            <v>3394769.9222873305</v>
          </cell>
          <cell r="I90">
            <v>3394769.9222873305</v>
          </cell>
          <cell r="J90">
            <v>3400051.9622873305</v>
          </cell>
          <cell r="K90">
            <v>3436673.5151126841</v>
          </cell>
          <cell r="L90">
            <v>3436673.5151126841</v>
          </cell>
          <cell r="M90">
            <v>3436673.5151126841</v>
          </cell>
          <cell r="N90">
            <v>3436673.5151126841</v>
          </cell>
          <cell r="O90">
            <v>3436673.5151126841</v>
          </cell>
          <cell r="P90">
            <v>3436673.5151126841</v>
          </cell>
          <cell r="Q90">
            <v>40993942.664400093</v>
          </cell>
        </row>
        <row r="92">
          <cell r="A92" t="str">
            <v>ARRENDAMIENTOS Y CANONES</v>
          </cell>
          <cell r="E92">
            <v>30000</v>
          </cell>
          <cell r="F92">
            <v>30000</v>
          </cell>
          <cell r="G92">
            <v>30000</v>
          </cell>
          <cell r="H92">
            <v>30000</v>
          </cell>
          <cell r="I92">
            <v>30000</v>
          </cell>
          <cell r="J92">
            <v>30000</v>
          </cell>
          <cell r="K92">
            <v>30000</v>
          </cell>
          <cell r="L92">
            <v>30000</v>
          </cell>
          <cell r="M92">
            <v>30000</v>
          </cell>
          <cell r="N92">
            <v>30000</v>
          </cell>
          <cell r="O92">
            <v>30000</v>
          </cell>
          <cell r="P92">
            <v>30000</v>
          </cell>
          <cell r="Q92">
            <v>360000</v>
          </cell>
        </row>
        <row r="93">
          <cell r="B93" t="str">
            <v>ARRENDAMIENTOS Y CANONES DE TERRENOS</v>
          </cell>
        </row>
        <row r="94">
          <cell r="B94">
            <v>41030201</v>
          </cell>
          <cell r="C94" t="str">
            <v>Arriendos Terrenos</v>
          </cell>
          <cell r="D94" t="str">
            <v>FAV</v>
          </cell>
          <cell r="Q94">
            <v>0</v>
          </cell>
        </row>
        <row r="95">
          <cell r="B95" t="str">
            <v>ARRENDAMIENTOS Y CANONES DE EDIF. Y CONSTR.</v>
          </cell>
          <cell r="E95">
            <v>0</v>
          </cell>
          <cell r="F95">
            <v>0</v>
          </cell>
          <cell r="G95">
            <v>0</v>
          </cell>
          <cell r="H95">
            <v>0</v>
          </cell>
          <cell r="I95">
            <v>0</v>
          </cell>
          <cell r="J95">
            <v>0</v>
          </cell>
          <cell r="K95">
            <v>0</v>
          </cell>
          <cell r="L95">
            <v>0</v>
          </cell>
          <cell r="M95">
            <v>0</v>
          </cell>
          <cell r="N95">
            <v>0</v>
          </cell>
          <cell r="O95">
            <v>0</v>
          </cell>
          <cell r="P95">
            <v>0</v>
          </cell>
          <cell r="Q95">
            <v>0</v>
          </cell>
        </row>
        <row r="96">
          <cell r="B96">
            <v>41030203</v>
          </cell>
          <cell r="C96" t="str">
            <v>Arriendos de Oficinas</v>
          </cell>
          <cell r="D96" t="str">
            <v>OR</v>
          </cell>
          <cell r="Q96">
            <v>0</v>
          </cell>
        </row>
        <row r="97">
          <cell r="B97">
            <v>41030206</v>
          </cell>
          <cell r="C97" t="str">
            <v>Arriendos de  Bodegas</v>
          </cell>
          <cell r="D97" t="str">
            <v>LGC; FAV, CZP, OR</v>
          </cell>
          <cell r="Q97">
            <v>0</v>
          </cell>
        </row>
        <row r="98">
          <cell r="B98" t="str">
            <v>ARRENDAMIENTOS DE VEHÍCULOS</v>
          </cell>
        </row>
        <row r="99">
          <cell r="B99">
            <v>41030202</v>
          </cell>
          <cell r="C99" t="str">
            <v>Arriendos Vehiculos</v>
          </cell>
          <cell r="D99" t="str">
            <v>TODOS</v>
          </cell>
          <cell r="E99">
            <v>10000</v>
          </cell>
          <cell r="F99">
            <v>10000</v>
          </cell>
          <cell r="G99">
            <v>10000</v>
          </cell>
          <cell r="H99">
            <v>10000</v>
          </cell>
          <cell r="I99">
            <v>10000</v>
          </cell>
          <cell r="J99">
            <v>10000</v>
          </cell>
          <cell r="K99">
            <v>10000</v>
          </cell>
          <cell r="L99">
            <v>10000</v>
          </cell>
          <cell r="M99">
            <v>10000</v>
          </cell>
          <cell r="N99">
            <v>10000</v>
          </cell>
          <cell r="O99">
            <v>10000</v>
          </cell>
          <cell r="P99">
            <v>10000</v>
          </cell>
          <cell r="Q99">
            <v>120000</v>
          </cell>
        </row>
        <row r="100">
          <cell r="B100" t="str">
            <v>ARRIENDO DE EESS</v>
          </cell>
        </row>
        <row r="101">
          <cell r="B101">
            <v>41030205</v>
          </cell>
          <cell r="C101" t="str">
            <v>Arriendos de EE/SS</v>
          </cell>
          <cell r="D101" t="str">
            <v>AD</v>
          </cell>
          <cell r="Q101">
            <v>0</v>
          </cell>
        </row>
        <row r="102">
          <cell r="B102" t="str">
            <v>OTROS ARRIENDOS</v>
          </cell>
          <cell r="E102">
            <v>20000</v>
          </cell>
          <cell r="F102">
            <v>20000</v>
          </cell>
          <cell r="G102">
            <v>20000</v>
          </cell>
          <cell r="H102">
            <v>20000</v>
          </cell>
          <cell r="I102">
            <v>20000</v>
          </cell>
          <cell r="J102">
            <v>20000</v>
          </cell>
          <cell r="K102">
            <v>20000</v>
          </cell>
          <cell r="L102">
            <v>20000</v>
          </cell>
          <cell r="M102">
            <v>20000</v>
          </cell>
          <cell r="N102">
            <v>20000</v>
          </cell>
          <cell r="O102">
            <v>20000</v>
          </cell>
          <cell r="P102">
            <v>20000</v>
          </cell>
          <cell r="Q102">
            <v>240000</v>
          </cell>
        </row>
        <row r="103">
          <cell r="B103">
            <v>41030204</v>
          </cell>
          <cell r="C103" t="str">
            <v>Arriendos Varios</v>
          </cell>
          <cell r="D103" t="str">
            <v>TODOS</v>
          </cell>
          <cell r="E103">
            <v>20000</v>
          </cell>
          <cell r="F103">
            <v>20000</v>
          </cell>
          <cell r="G103">
            <v>20000</v>
          </cell>
          <cell r="H103">
            <v>20000</v>
          </cell>
          <cell r="I103">
            <v>20000</v>
          </cell>
          <cell r="J103">
            <v>20000</v>
          </cell>
          <cell r="K103">
            <v>20000</v>
          </cell>
          <cell r="L103">
            <v>20000</v>
          </cell>
          <cell r="M103">
            <v>20000</v>
          </cell>
          <cell r="N103">
            <v>20000</v>
          </cell>
          <cell r="O103">
            <v>20000</v>
          </cell>
          <cell r="P103">
            <v>20000</v>
          </cell>
          <cell r="Q103">
            <v>240000</v>
          </cell>
        </row>
        <row r="104">
          <cell r="B104">
            <v>41030207</v>
          </cell>
          <cell r="C104" t="str">
            <v>Reservado</v>
          </cell>
          <cell r="Q104">
            <v>0</v>
          </cell>
        </row>
        <row r="105">
          <cell r="B105">
            <v>41030208</v>
          </cell>
          <cell r="C105" t="str">
            <v>Reservado 2</v>
          </cell>
          <cell r="Q105">
            <v>0</v>
          </cell>
        </row>
        <row r="107">
          <cell r="A107" t="str">
            <v>REPARACIONES Y CONSERVACION</v>
          </cell>
          <cell r="E107">
            <v>80000</v>
          </cell>
          <cell r="F107">
            <v>80000</v>
          </cell>
          <cell r="G107">
            <v>80000</v>
          </cell>
          <cell r="H107">
            <v>80000</v>
          </cell>
          <cell r="I107">
            <v>80000</v>
          </cell>
          <cell r="J107">
            <v>80000</v>
          </cell>
          <cell r="K107">
            <v>80000</v>
          </cell>
          <cell r="L107">
            <v>80000</v>
          </cell>
          <cell r="M107">
            <v>80000</v>
          </cell>
          <cell r="N107">
            <v>80000</v>
          </cell>
          <cell r="O107">
            <v>80000</v>
          </cell>
          <cell r="P107">
            <v>80000</v>
          </cell>
          <cell r="Q107">
            <v>960000</v>
          </cell>
        </row>
        <row r="108">
          <cell r="B108" t="str">
            <v>DE EDIFICIOS Y OTRAS CONSTRUCCIONES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B109">
            <v>41030302</v>
          </cell>
          <cell r="C109" t="str">
            <v>Mantención Preventiva y Correctiva a EE/SS</v>
          </cell>
          <cell r="D109" t="str">
            <v>CZP, AD</v>
          </cell>
          <cell r="Q109">
            <v>0</v>
          </cell>
        </row>
        <row r="110">
          <cell r="B110">
            <v>41030303</v>
          </cell>
          <cell r="C110" t="str">
            <v>Mantención Equipos</v>
          </cell>
          <cell r="D110" t="str">
            <v>CZP, AD, FRL</v>
          </cell>
          <cell r="Q110">
            <v>0</v>
          </cell>
        </row>
        <row r="111">
          <cell r="B111">
            <v>41030305</v>
          </cell>
          <cell r="C111" t="str">
            <v>Mantención Software / Sistemas</v>
          </cell>
          <cell r="D111" t="str">
            <v>JLV</v>
          </cell>
          <cell r="Q111">
            <v>0</v>
          </cell>
        </row>
        <row r="112">
          <cell r="B112">
            <v>41030307</v>
          </cell>
          <cell r="C112" t="str">
            <v>Mantención de Plantas</v>
          </cell>
          <cell r="D112" t="str">
            <v>FAV</v>
          </cell>
          <cell r="Q112">
            <v>0</v>
          </cell>
        </row>
        <row r="113">
          <cell r="B113" t="str">
            <v>DE MOBILIARIO Y ENSERES</v>
          </cell>
          <cell r="E113">
            <v>20000</v>
          </cell>
          <cell r="F113">
            <v>20000</v>
          </cell>
          <cell r="G113">
            <v>20000</v>
          </cell>
          <cell r="H113">
            <v>20000</v>
          </cell>
          <cell r="I113">
            <v>20000</v>
          </cell>
          <cell r="J113">
            <v>20000</v>
          </cell>
          <cell r="K113">
            <v>20000</v>
          </cell>
          <cell r="L113">
            <v>20000</v>
          </cell>
          <cell r="M113">
            <v>20000</v>
          </cell>
          <cell r="N113">
            <v>20000</v>
          </cell>
          <cell r="O113">
            <v>20000</v>
          </cell>
          <cell r="P113">
            <v>20000</v>
          </cell>
          <cell r="Q113">
            <v>240000</v>
          </cell>
        </row>
        <row r="114">
          <cell r="B114">
            <v>41030301</v>
          </cell>
          <cell r="C114" t="str">
            <v>Mantención de Oficina Central</v>
          </cell>
          <cell r="D114" t="str">
            <v>OR</v>
          </cell>
          <cell r="Q114">
            <v>0</v>
          </cell>
        </row>
        <row r="115">
          <cell r="B115">
            <v>41030306</v>
          </cell>
          <cell r="C115" t="str">
            <v>Otras Mantenciones</v>
          </cell>
          <cell r="D115" t="str">
            <v>TODOS</v>
          </cell>
          <cell r="E115">
            <v>20000</v>
          </cell>
          <cell r="F115">
            <v>20000</v>
          </cell>
          <cell r="G115">
            <v>20000</v>
          </cell>
          <cell r="H115">
            <v>20000</v>
          </cell>
          <cell r="I115">
            <v>20000</v>
          </cell>
          <cell r="J115">
            <v>20000</v>
          </cell>
          <cell r="K115">
            <v>20000</v>
          </cell>
          <cell r="L115">
            <v>20000</v>
          </cell>
          <cell r="M115">
            <v>20000</v>
          </cell>
          <cell r="N115">
            <v>20000</v>
          </cell>
          <cell r="O115">
            <v>20000</v>
          </cell>
          <cell r="P115">
            <v>20000</v>
          </cell>
          <cell r="Q115">
            <v>240000</v>
          </cell>
        </row>
        <row r="116">
          <cell r="B116" t="str">
            <v>DE ELEMENTOS DE TRANSPORTE</v>
          </cell>
        </row>
        <row r="117">
          <cell r="B117">
            <v>41030304</v>
          </cell>
          <cell r="C117" t="str">
            <v>Mantención Vehiculos</v>
          </cell>
          <cell r="D117" t="str">
            <v>TODOS</v>
          </cell>
          <cell r="E117">
            <v>60000</v>
          </cell>
          <cell r="F117">
            <v>60000</v>
          </cell>
          <cell r="G117">
            <v>60000</v>
          </cell>
          <cell r="H117">
            <v>60000</v>
          </cell>
          <cell r="I117">
            <v>60000</v>
          </cell>
          <cell r="J117">
            <v>60000</v>
          </cell>
          <cell r="K117">
            <v>60000</v>
          </cell>
          <cell r="L117">
            <v>60000</v>
          </cell>
          <cell r="M117">
            <v>60000</v>
          </cell>
          <cell r="N117">
            <v>60000</v>
          </cell>
          <cell r="O117">
            <v>60000</v>
          </cell>
          <cell r="P117">
            <v>60000</v>
          </cell>
          <cell r="Q117">
            <v>720000</v>
          </cell>
        </row>
        <row r="119">
          <cell r="A119" t="str">
            <v>SERVICIOS PROFESIONALES INDEPENDIENTES</v>
          </cell>
          <cell r="E119">
            <v>30000</v>
          </cell>
          <cell r="F119">
            <v>30000</v>
          </cell>
          <cell r="G119">
            <v>30000</v>
          </cell>
          <cell r="H119">
            <v>30000</v>
          </cell>
          <cell r="I119">
            <v>30000</v>
          </cell>
          <cell r="J119">
            <v>30000</v>
          </cell>
          <cell r="K119">
            <v>30000</v>
          </cell>
          <cell r="L119">
            <v>30000</v>
          </cell>
          <cell r="M119">
            <v>30000</v>
          </cell>
          <cell r="N119">
            <v>30000</v>
          </cell>
          <cell r="O119">
            <v>30000</v>
          </cell>
          <cell r="P119">
            <v>30000</v>
          </cell>
          <cell r="Q119">
            <v>360000</v>
          </cell>
        </row>
        <row r="120">
          <cell r="B120" t="str">
            <v>SERVICIOS JURÍDICOS Y CONTENCIOSOS</v>
          </cell>
          <cell r="E120">
            <v>10000</v>
          </cell>
          <cell r="F120">
            <v>10000</v>
          </cell>
          <cell r="G120">
            <v>10000</v>
          </cell>
          <cell r="H120">
            <v>10000</v>
          </cell>
          <cell r="I120">
            <v>10000</v>
          </cell>
          <cell r="J120">
            <v>10000</v>
          </cell>
          <cell r="K120">
            <v>10000</v>
          </cell>
          <cell r="L120">
            <v>10000</v>
          </cell>
          <cell r="M120">
            <v>10000</v>
          </cell>
          <cell r="N120">
            <v>10000</v>
          </cell>
          <cell r="O120">
            <v>10000</v>
          </cell>
          <cell r="P120">
            <v>10000</v>
          </cell>
          <cell r="Q120">
            <v>120000</v>
          </cell>
        </row>
        <row r="121">
          <cell r="B121">
            <v>41030601</v>
          </cell>
          <cell r="C121" t="str">
            <v>Gastos Notariales</v>
          </cell>
          <cell r="D121" t="str">
            <v>TODOS</v>
          </cell>
          <cell r="E121">
            <v>10000</v>
          </cell>
          <cell r="F121">
            <v>10000</v>
          </cell>
          <cell r="G121">
            <v>10000</v>
          </cell>
          <cell r="H121">
            <v>10000</v>
          </cell>
          <cell r="I121">
            <v>10000</v>
          </cell>
          <cell r="J121">
            <v>10000</v>
          </cell>
          <cell r="K121">
            <v>10000</v>
          </cell>
          <cell r="L121">
            <v>10000</v>
          </cell>
          <cell r="M121">
            <v>10000</v>
          </cell>
          <cell r="N121">
            <v>10000</v>
          </cell>
          <cell r="O121">
            <v>10000</v>
          </cell>
          <cell r="P121">
            <v>10000</v>
          </cell>
          <cell r="Q121">
            <v>120000</v>
          </cell>
        </row>
        <row r="122">
          <cell r="B122">
            <v>41030604</v>
          </cell>
          <cell r="C122" t="str">
            <v>Reservado</v>
          </cell>
          <cell r="Q122">
            <v>0</v>
          </cell>
        </row>
        <row r="123">
          <cell r="B123">
            <v>41030605</v>
          </cell>
          <cell r="C123" t="str">
            <v>Asesoría Legal</v>
          </cell>
          <cell r="D123" t="str">
            <v>SSC</v>
          </cell>
          <cell r="Q123">
            <v>0</v>
          </cell>
        </row>
        <row r="124">
          <cell r="B124" t="str">
            <v>SERVICIOS DE AUDITORÍA Y PSICOLOGÍA</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41030902</v>
          </cell>
          <cell r="C125" t="str">
            <v>Servicio Psicologico y Medico Rec. Humanos</v>
          </cell>
          <cell r="D125" t="str">
            <v>EGE</v>
          </cell>
          <cell r="Q125">
            <v>0</v>
          </cell>
        </row>
        <row r="126">
          <cell r="B126">
            <v>41030903</v>
          </cell>
          <cell r="C126" t="str">
            <v>Asistencia Auditoria</v>
          </cell>
          <cell r="D126" t="str">
            <v>JCV</v>
          </cell>
          <cell r="Q126">
            <v>0</v>
          </cell>
        </row>
        <row r="127">
          <cell r="B127" t="str">
            <v>OTROS SERVICIOS PROFESIONALES E INDEPENDIENTES</v>
          </cell>
          <cell r="E127">
            <v>20000</v>
          </cell>
          <cell r="F127">
            <v>20000</v>
          </cell>
          <cell r="G127">
            <v>20000</v>
          </cell>
          <cell r="H127">
            <v>20000</v>
          </cell>
          <cell r="I127">
            <v>20000</v>
          </cell>
          <cell r="J127">
            <v>20000</v>
          </cell>
          <cell r="K127">
            <v>20000</v>
          </cell>
          <cell r="L127">
            <v>20000</v>
          </cell>
          <cell r="M127">
            <v>20000</v>
          </cell>
          <cell r="N127">
            <v>20000</v>
          </cell>
          <cell r="O127">
            <v>20000</v>
          </cell>
          <cell r="P127">
            <v>20000</v>
          </cell>
          <cell r="Q127">
            <v>240000</v>
          </cell>
        </row>
        <row r="128">
          <cell r="B128">
            <v>41030904</v>
          </cell>
          <cell r="C128" t="str">
            <v>Servicios Temporales</v>
          </cell>
          <cell r="D128" t="str">
            <v>TODOS</v>
          </cell>
          <cell r="E128">
            <v>20000</v>
          </cell>
          <cell r="F128">
            <v>20000</v>
          </cell>
          <cell r="G128">
            <v>20000</v>
          </cell>
          <cell r="H128">
            <v>20000</v>
          </cell>
          <cell r="I128">
            <v>20000</v>
          </cell>
          <cell r="J128">
            <v>20000</v>
          </cell>
          <cell r="K128">
            <v>20000</v>
          </cell>
          <cell r="L128">
            <v>20000</v>
          </cell>
          <cell r="M128">
            <v>20000</v>
          </cell>
          <cell r="N128">
            <v>20000</v>
          </cell>
          <cell r="O128">
            <v>20000</v>
          </cell>
          <cell r="P128">
            <v>20000</v>
          </cell>
          <cell r="Q128">
            <v>240000</v>
          </cell>
        </row>
        <row r="129">
          <cell r="B129">
            <v>41030905</v>
          </cell>
          <cell r="C129" t="str">
            <v>Honorarios Reservado</v>
          </cell>
          <cell r="D129" t="str">
            <v>TODOS</v>
          </cell>
          <cell r="Q129">
            <v>0</v>
          </cell>
        </row>
        <row r="131">
          <cell r="A131" t="str">
            <v>PRIMAS DE SEGUROS</v>
          </cell>
          <cell r="E131">
            <v>38553.666666666664</v>
          </cell>
          <cell r="F131">
            <v>38553.666666666664</v>
          </cell>
          <cell r="G131">
            <v>38553.666666666664</v>
          </cell>
          <cell r="H131">
            <v>38553.666666666664</v>
          </cell>
          <cell r="I131">
            <v>38553.666666666664</v>
          </cell>
          <cell r="J131">
            <v>38553.666666666664</v>
          </cell>
          <cell r="K131">
            <v>38553.666666666664</v>
          </cell>
          <cell r="L131">
            <v>38553.666666666664</v>
          </cell>
          <cell r="M131">
            <v>38553.666666666664</v>
          </cell>
          <cell r="N131">
            <v>38553.666666666664</v>
          </cell>
          <cell r="O131">
            <v>38553.666666666664</v>
          </cell>
          <cell r="P131">
            <v>38553.666666666664</v>
          </cell>
          <cell r="Q131">
            <v>462644.00000000006</v>
          </cell>
        </row>
        <row r="132">
          <cell r="B132" t="str">
            <v>DEL PLAN DE SEGUROS INTEGRADOS</v>
          </cell>
        </row>
        <row r="133">
          <cell r="B133">
            <v>41030401</v>
          </cell>
          <cell r="C133" t="str">
            <v>Seguros de Edificio</v>
          </cell>
          <cell r="D133" t="str">
            <v>R. Holadi</v>
          </cell>
          <cell r="Q133">
            <v>0</v>
          </cell>
        </row>
        <row r="134">
          <cell r="B134">
            <v>41030402</v>
          </cell>
          <cell r="C134" t="str">
            <v>Seguros de Automoviles</v>
          </cell>
          <cell r="D134" t="str">
            <v>R. Holadi</v>
          </cell>
          <cell r="E134">
            <v>38553.666666666664</v>
          </cell>
          <cell r="F134">
            <v>38553.666666666664</v>
          </cell>
          <cell r="G134">
            <v>38553.666666666664</v>
          </cell>
          <cell r="H134">
            <v>38553.666666666664</v>
          </cell>
          <cell r="I134">
            <v>38553.666666666664</v>
          </cell>
          <cell r="J134">
            <v>38553.666666666664</v>
          </cell>
          <cell r="K134">
            <v>38553.666666666664</v>
          </cell>
          <cell r="L134">
            <v>38553.666666666664</v>
          </cell>
          <cell r="M134">
            <v>38553.666666666664</v>
          </cell>
          <cell r="N134">
            <v>38553.666666666664</v>
          </cell>
          <cell r="O134">
            <v>38553.666666666664</v>
          </cell>
          <cell r="P134">
            <v>38553.666666666664</v>
          </cell>
          <cell r="Q134">
            <v>462644.00000000006</v>
          </cell>
        </row>
        <row r="135">
          <cell r="B135">
            <v>41030403</v>
          </cell>
          <cell r="C135" t="str">
            <v>Seguros de Activo Fijo</v>
          </cell>
          <cell r="D135" t="str">
            <v>R. Holadi</v>
          </cell>
          <cell r="Q135">
            <v>0</v>
          </cell>
        </row>
        <row r="136">
          <cell r="B136">
            <v>41030405</v>
          </cell>
          <cell r="C136" t="str">
            <v>Reservado</v>
          </cell>
          <cell r="D136" t="str">
            <v>R. Holadi</v>
          </cell>
          <cell r="Q136">
            <v>0</v>
          </cell>
        </row>
        <row r="137">
          <cell r="B137">
            <v>41030406</v>
          </cell>
          <cell r="C137" t="str">
            <v>Seguridad de Plantas</v>
          </cell>
          <cell r="D137" t="str">
            <v>R. Holadi</v>
          </cell>
          <cell r="Q137">
            <v>0</v>
          </cell>
        </row>
        <row r="138">
          <cell r="B138">
            <v>41030407</v>
          </cell>
          <cell r="C138" t="str">
            <v>Seguros de Responsabilidad Civil</v>
          </cell>
          <cell r="D138" t="str">
            <v>R. Holadi</v>
          </cell>
          <cell r="Q138">
            <v>0</v>
          </cell>
        </row>
        <row r="140">
          <cell r="A140" t="str">
            <v>SERVICIOS BANCARIOS Y SIMILARES</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B141" t="str">
            <v>GASTOS BANCARIOS</v>
          </cell>
        </row>
        <row r="142">
          <cell r="B142">
            <v>41031001</v>
          </cell>
          <cell r="C142" t="str">
            <v>Comisiones Bancarias</v>
          </cell>
          <cell r="D142" t="str">
            <v>GAR</v>
          </cell>
          <cell r="Q142">
            <v>0</v>
          </cell>
        </row>
        <row r="143">
          <cell r="B143">
            <v>41031002</v>
          </cell>
          <cell r="C143" t="str">
            <v>Imptos Cheques</v>
          </cell>
          <cell r="D143" t="str">
            <v>GAR</v>
          </cell>
          <cell r="Q143">
            <v>0</v>
          </cell>
        </row>
        <row r="144">
          <cell r="B144">
            <v>41031003</v>
          </cell>
          <cell r="C144" t="str">
            <v>Imptos Letras</v>
          </cell>
          <cell r="D144" t="str">
            <v>GAR</v>
          </cell>
          <cell r="Q144">
            <v>0</v>
          </cell>
        </row>
        <row r="145">
          <cell r="B145">
            <v>41031004</v>
          </cell>
          <cell r="C145" t="str">
            <v>Imptos Pagarés</v>
          </cell>
          <cell r="D145" t="str">
            <v>GAR</v>
          </cell>
          <cell r="Q145">
            <v>0</v>
          </cell>
        </row>
        <row r="146">
          <cell r="B146">
            <v>41031005</v>
          </cell>
          <cell r="C146" t="str">
            <v>Comisiones por Ventas Nacionales (Transbank)</v>
          </cell>
          <cell r="D146" t="str">
            <v>GAR</v>
          </cell>
          <cell r="Q146">
            <v>0</v>
          </cell>
        </row>
        <row r="147">
          <cell r="B147">
            <v>41031006</v>
          </cell>
          <cell r="C147" t="str">
            <v>Transporte de Valores</v>
          </cell>
          <cell r="D147" t="str">
            <v>GAR; PGT</v>
          </cell>
          <cell r="Q147">
            <v>0</v>
          </cell>
        </row>
        <row r="149">
          <cell r="A149" t="str">
            <v>PUBLICIDAD Y RELACIONES PUBLICAS</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B150">
            <v>41030701</v>
          </cell>
          <cell r="C150" t="str">
            <v>Publicidad en Medios</v>
          </cell>
          <cell r="D150" t="str">
            <v>ABB</v>
          </cell>
          <cell r="Q150">
            <v>0</v>
          </cell>
        </row>
        <row r="151">
          <cell r="B151">
            <v>41030702</v>
          </cell>
          <cell r="C151" t="str">
            <v>Capacitación Marketing y Supervisión de Estandares</v>
          </cell>
          <cell r="D151" t="str">
            <v>ABB</v>
          </cell>
          <cell r="Q151">
            <v>0</v>
          </cell>
        </row>
        <row r="152">
          <cell r="B152">
            <v>41030703</v>
          </cell>
          <cell r="C152" t="str">
            <v>Estudio de Mercado</v>
          </cell>
          <cell r="D152" t="str">
            <v>ABB</v>
          </cell>
          <cell r="Q152">
            <v>0</v>
          </cell>
        </row>
        <row r="153">
          <cell r="B153">
            <v>41030704</v>
          </cell>
          <cell r="C153" t="str">
            <v>Auspicios y Convenios</v>
          </cell>
          <cell r="D153" t="str">
            <v>ABB</v>
          </cell>
          <cell r="Q153">
            <v>0</v>
          </cell>
        </row>
        <row r="154">
          <cell r="B154">
            <v>41030705</v>
          </cell>
          <cell r="C154" t="str">
            <v>Artículos Publicitarios y Producción</v>
          </cell>
          <cell r="D154" t="str">
            <v>ABB</v>
          </cell>
          <cell r="Q154">
            <v>0</v>
          </cell>
        </row>
        <row r="155">
          <cell r="B155">
            <v>41030706</v>
          </cell>
          <cell r="C155" t="str">
            <v>Materiales Punto de Venta</v>
          </cell>
          <cell r="D155" t="str">
            <v>ABB</v>
          </cell>
          <cell r="Q155">
            <v>0</v>
          </cell>
        </row>
        <row r="156">
          <cell r="B156">
            <v>41030707</v>
          </cell>
          <cell r="C156" t="str">
            <v>Promociones</v>
          </cell>
          <cell r="D156" t="str">
            <v>ABB</v>
          </cell>
          <cell r="Q156">
            <v>0</v>
          </cell>
        </row>
        <row r="157">
          <cell r="B157">
            <v>41030708</v>
          </cell>
          <cell r="C157" t="str">
            <v>Relaciones Públicas</v>
          </cell>
          <cell r="D157" t="str">
            <v>ABB</v>
          </cell>
          <cell r="Q157">
            <v>0</v>
          </cell>
        </row>
        <row r="158">
          <cell r="B158">
            <v>41030709</v>
          </cell>
          <cell r="C158" t="str">
            <v>Reservado 2</v>
          </cell>
          <cell r="D158" t="str">
            <v>ABB</v>
          </cell>
          <cell r="Q158">
            <v>0</v>
          </cell>
        </row>
        <row r="159">
          <cell r="B159">
            <v>41030710</v>
          </cell>
          <cell r="C159" t="str">
            <v>Reservado 3</v>
          </cell>
          <cell r="D159" t="str">
            <v>ABB</v>
          </cell>
          <cell r="Q159">
            <v>0</v>
          </cell>
        </row>
        <row r="160">
          <cell r="B160">
            <v>41030711</v>
          </cell>
          <cell r="C160" t="str">
            <v>Reservado 4</v>
          </cell>
          <cell r="D160" t="str">
            <v>ABB</v>
          </cell>
          <cell r="Q160">
            <v>0</v>
          </cell>
        </row>
        <row r="162">
          <cell r="A162" t="str">
            <v>SUMINISTROS</v>
          </cell>
          <cell r="E162">
            <v>377000</v>
          </cell>
          <cell r="F162">
            <v>377000</v>
          </cell>
          <cell r="G162">
            <v>377000</v>
          </cell>
          <cell r="H162">
            <v>377000</v>
          </cell>
          <cell r="I162">
            <v>377000</v>
          </cell>
          <cell r="J162">
            <v>377000</v>
          </cell>
          <cell r="K162">
            <v>377000</v>
          </cell>
          <cell r="L162">
            <v>377000</v>
          </cell>
          <cell r="M162">
            <v>377000</v>
          </cell>
          <cell r="N162">
            <v>377000</v>
          </cell>
          <cell r="O162">
            <v>377000</v>
          </cell>
          <cell r="P162">
            <v>377000</v>
          </cell>
          <cell r="Q162">
            <v>4524000</v>
          </cell>
        </row>
        <row r="163">
          <cell r="B163" t="str">
            <v>DE ELECTRICIDAD</v>
          </cell>
        </row>
        <row r="164">
          <cell r="B164">
            <v>41030503</v>
          </cell>
          <cell r="C164" t="str">
            <v>Consumo de Electricidad</v>
          </cell>
          <cell r="D164" t="str">
            <v>OR, PGT, FAV, LEO</v>
          </cell>
          <cell r="Q164">
            <v>0</v>
          </cell>
        </row>
        <row r="165">
          <cell r="B165" t="str">
            <v>DE CARBURANTES Y COMBUSTIBLES</v>
          </cell>
        </row>
        <row r="166">
          <cell r="B166">
            <v>41030502</v>
          </cell>
          <cell r="C166" t="str">
            <v>Combustibles y Lubricantes</v>
          </cell>
          <cell r="D166" t="str">
            <v>NADIE</v>
          </cell>
          <cell r="Q166">
            <v>0</v>
          </cell>
        </row>
        <row r="167">
          <cell r="B167" t="str">
            <v>DE AGUA</v>
          </cell>
        </row>
        <row r="168">
          <cell r="B168">
            <v>41030501</v>
          </cell>
          <cell r="C168" t="str">
            <v>Consumo de Agua Potable</v>
          </cell>
          <cell r="D168" t="str">
            <v>OR, PGT, FAV, LEO</v>
          </cell>
          <cell r="Q168">
            <v>0</v>
          </cell>
        </row>
        <row r="169">
          <cell r="B169" t="str">
            <v>TELECOMUNICACIONE</v>
          </cell>
        </row>
        <row r="170">
          <cell r="B170">
            <v>41030505</v>
          </cell>
          <cell r="C170" t="str">
            <v>Telefonia y Comunicaciones</v>
          </cell>
          <cell r="D170" t="str">
            <v>TODOS</v>
          </cell>
          <cell r="E170">
            <v>147000</v>
          </cell>
          <cell r="F170">
            <v>147000</v>
          </cell>
          <cell r="G170">
            <v>147000</v>
          </cell>
          <cell r="H170">
            <v>147000</v>
          </cell>
          <cell r="I170">
            <v>147000</v>
          </cell>
          <cell r="J170">
            <v>147000</v>
          </cell>
          <cell r="K170">
            <v>147000</v>
          </cell>
          <cell r="L170">
            <v>147000</v>
          </cell>
          <cell r="M170">
            <v>147000</v>
          </cell>
          <cell r="N170">
            <v>147000</v>
          </cell>
          <cell r="O170">
            <v>147000</v>
          </cell>
          <cell r="P170">
            <v>147000</v>
          </cell>
          <cell r="Q170">
            <v>1764000</v>
          </cell>
        </row>
        <row r="171">
          <cell r="B171" t="str">
            <v>CORREOS Y MENSAJEROS</v>
          </cell>
        </row>
        <row r="172">
          <cell r="B172">
            <v>41030509</v>
          </cell>
          <cell r="C172" t="str">
            <v>Gastos de Correos y Correspondencia</v>
          </cell>
          <cell r="D172" t="str">
            <v>TODOS</v>
          </cell>
          <cell r="E172">
            <v>35000</v>
          </cell>
          <cell r="F172">
            <v>35000</v>
          </cell>
          <cell r="G172">
            <v>35000</v>
          </cell>
          <cell r="H172">
            <v>35000</v>
          </cell>
          <cell r="I172">
            <v>35000</v>
          </cell>
          <cell r="J172">
            <v>35000</v>
          </cell>
          <cell r="K172">
            <v>35000</v>
          </cell>
          <cell r="L172">
            <v>35000</v>
          </cell>
          <cell r="M172">
            <v>35000</v>
          </cell>
          <cell r="N172">
            <v>35000</v>
          </cell>
          <cell r="O172">
            <v>35000</v>
          </cell>
          <cell r="P172">
            <v>35000</v>
          </cell>
          <cell r="Q172">
            <v>420000</v>
          </cell>
        </row>
        <row r="173">
          <cell r="B173" t="str">
            <v>MATERIALES</v>
          </cell>
          <cell r="E173">
            <v>70000</v>
          </cell>
          <cell r="F173">
            <v>70000</v>
          </cell>
          <cell r="G173">
            <v>70000</v>
          </cell>
          <cell r="H173">
            <v>70000</v>
          </cell>
          <cell r="I173">
            <v>70000</v>
          </cell>
          <cell r="J173">
            <v>70000</v>
          </cell>
          <cell r="K173">
            <v>70000</v>
          </cell>
          <cell r="L173">
            <v>70000</v>
          </cell>
          <cell r="M173">
            <v>70000</v>
          </cell>
          <cell r="N173">
            <v>70000</v>
          </cell>
          <cell r="O173">
            <v>70000</v>
          </cell>
          <cell r="P173">
            <v>70000</v>
          </cell>
          <cell r="Q173">
            <v>840000</v>
          </cell>
        </row>
        <row r="174">
          <cell r="B174">
            <v>41030506</v>
          </cell>
          <cell r="C174" t="str">
            <v>Articulos de Escritorio</v>
          </cell>
          <cell r="D174" t="str">
            <v>TODOS</v>
          </cell>
          <cell r="E174">
            <v>70000</v>
          </cell>
          <cell r="F174">
            <v>70000</v>
          </cell>
          <cell r="G174">
            <v>70000</v>
          </cell>
          <cell r="H174">
            <v>70000</v>
          </cell>
          <cell r="I174">
            <v>70000</v>
          </cell>
          <cell r="J174">
            <v>70000</v>
          </cell>
          <cell r="K174">
            <v>70000</v>
          </cell>
          <cell r="L174">
            <v>70000</v>
          </cell>
          <cell r="M174">
            <v>70000</v>
          </cell>
          <cell r="N174">
            <v>70000</v>
          </cell>
          <cell r="O174">
            <v>70000</v>
          </cell>
          <cell r="P174">
            <v>70000</v>
          </cell>
          <cell r="Q174">
            <v>840000</v>
          </cell>
        </row>
        <row r="175">
          <cell r="B175">
            <v>41030508</v>
          </cell>
          <cell r="C175" t="str">
            <v>Materiales e Insumos</v>
          </cell>
          <cell r="D175" t="str">
            <v>TODOS</v>
          </cell>
          <cell r="Q175">
            <v>0</v>
          </cell>
        </row>
        <row r="176">
          <cell r="B176" t="str">
            <v>FORMULARIOS IMPRESOS Y FOTOCOPIAS</v>
          </cell>
        </row>
        <row r="177">
          <cell r="B177">
            <v>41030507</v>
          </cell>
          <cell r="C177" t="str">
            <v>Formularios Impresos y Fotocopias</v>
          </cell>
          <cell r="D177" t="str">
            <v>TODOS</v>
          </cell>
          <cell r="Q177">
            <v>0</v>
          </cell>
        </row>
        <row r="178">
          <cell r="B178" t="str">
            <v>ARTICULOS DE ASEO</v>
          </cell>
        </row>
        <row r="179">
          <cell r="B179">
            <v>41030511</v>
          </cell>
          <cell r="C179" t="str">
            <v>Gastos y Artículos de Aseo</v>
          </cell>
          <cell r="D179" t="str">
            <v>TODOS</v>
          </cell>
          <cell r="Q179">
            <v>0</v>
          </cell>
        </row>
        <row r="180">
          <cell r="B180" t="str">
            <v>GASTOS VARIOS GENERALES</v>
          </cell>
          <cell r="E180">
            <v>125000</v>
          </cell>
          <cell r="F180">
            <v>125000</v>
          </cell>
          <cell r="G180">
            <v>125000</v>
          </cell>
          <cell r="H180">
            <v>125000</v>
          </cell>
          <cell r="I180">
            <v>125000</v>
          </cell>
          <cell r="J180">
            <v>125000</v>
          </cell>
          <cell r="K180">
            <v>125000</v>
          </cell>
          <cell r="L180">
            <v>125000</v>
          </cell>
          <cell r="M180">
            <v>125000</v>
          </cell>
          <cell r="N180">
            <v>125000</v>
          </cell>
          <cell r="O180">
            <v>125000</v>
          </cell>
          <cell r="P180">
            <v>125000</v>
          </cell>
          <cell r="Q180">
            <v>1500000</v>
          </cell>
        </row>
        <row r="181">
          <cell r="B181">
            <v>41030510</v>
          </cell>
          <cell r="C181" t="str">
            <v>Gastos Varios</v>
          </cell>
          <cell r="D181" t="str">
            <v>TODOS</v>
          </cell>
          <cell r="E181">
            <v>125000</v>
          </cell>
          <cell r="F181">
            <v>125000</v>
          </cell>
          <cell r="G181">
            <v>125000</v>
          </cell>
          <cell r="H181">
            <v>125000</v>
          </cell>
          <cell r="I181">
            <v>125000</v>
          </cell>
          <cell r="J181">
            <v>125000</v>
          </cell>
          <cell r="K181">
            <v>125000</v>
          </cell>
          <cell r="L181">
            <v>125000</v>
          </cell>
          <cell r="M181">
            <v>125000</v>
          </cell>
          <cell r="N181">
            <v>125000</v>
          </cell>
          <cell r="O181">
            <v>125000</v>
          </cell>
          <cell r="P181">
            <v>125000</v>
          </cell>
          <cell r="Q181">
            <v>1500000</v>
          </cell>
        </row>
        <row r="182">
          <cell r="B182">
            <v>41030909</v>
          </cell>
          <cell r="C182" t="str">
            <v>Reservado</v>
          </cell>
          <cell r="Q182">
            <v>0</v>
          </cell>
        </row>
        <row r="183">
          <cell r="B183">
            <v>41030910</v>
          </cell>
          <cell r="C183" t="str">
            <v>Reservado 2</v>
          </cell>
          <cell r="Q183">
            <v>0</v>
          </cell>
        </row>
        <row r="184">
          <cell r="B184" t="str">
            <v>SERVICIO DE SEGURIDAD Y VIGILANCIA</v>
          </cell>
        </row>
        <row r="185">
          <cell r="B185">
            <v>41030404</v>
          </cell>
          <cell r="C185" t="str">
            <v>Seguridad EE/SS</v>
          </cell>
          <cell r="D185" t="str">
            <v>AD, PGT</v>
          </cell>
          <cell r="Q185">
            <v>0</v>
          </cell>
        </row>
        <row r="186">
          <cell r="B186" t="str">
            <v>GASTOS COMUNES OFICINA CENTRAL</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B187">
            <v>41020003</v>
          </cell>
          <cell r="C187" t="str">
            <v>Serv. de Administracion y Mantencion</v>
          </cell>
          <cell r="D187" t="str">
            <v>OR,</v>
          </cell>
          <cell r="Q187">
            <v>0</v>
          </cell>
        </row>
        <row r="188">
          <cell r="B188">
            <v>41030504</v>
          </cell>
          <cell r="C188" t="str">
            <v>Gastos Comunes</v>
          </cell>
          <cell r="D188" t="str">
            <v>OR</v>
          </cell>
          <cell r="Q188">
            <v>0</v>
          </cell>
        </row>
        <row r="190">
          <cell r="A190" t="str">
            <v>OTROS SERVICIOS</v>
          </cell>
          <cell r="E190">
            <v>110000</v>
          </cell>
          <cell r="F190">
            <v>110000</v>
          </cell>
          <cell r="G190">
            <v>110000</v>
          </cell>
          <cell r="H190">
            <v>110000</v>
          </cell>
          <cell r="I190">
            <v>110000</v>
          </cell>
          <cell r="J190">
            <v>110000</v>
          </cell>
          <cell r="K190">
            <v>110000</v>
          </cell>
          <cell r="L190">
            <v>110000</v>
          </cell>
          <cell r="M190">
            <v>110000</v>
          </cell>
          <cell r="N190">
            <v>110000</v>
          </cell>
          <cell r="O190">
            <v>110000</v>
          </cell>
          <cell r="P190">
            <v>110000</v>
          </cell>
          <cell r="Q190">
            <v>1320000</v>
          </cell>
        </row>
        <row r="191">
          <cell r="B191" t="str">
            <v>SERV. CORP. UNIDAD DE SIST. DE INFORMACIÓN</v>
          </cell>
        </row>
        <row r="192">
          <cell r="B192">
            <v>41030906</v>
          </cell>
          <cell r="C192" t="str">
            <v>Servicio de Informacion Comercial</v>
          </cell>
          <cell r="D192" t="str">
            <v>GAR, FRL, AD, LGC</v>
          </cell>
          <cell r="Q192">
            <v>0</v>
          </cell>
        </row>
        <row r="193">
          <cell r="B193" t="str">
            <v>SUSCRIPCIONES</v>
          </cell>
        </row>
        <row r="194">
          <cell r="B194">
            <v>41030602</v>
          </cell>
          <cell r="C194" t="str">
            <v>Suscripciones</v>
          </cell>
          <cell r="D194" t="str">
            <v>TODOS</v>
          </cell>
          <cell r="E194">
            <v>110000</v>
          </cell>
          <cell r="F194">
            <v>110000</v>
          </cell>
          <cell r="G194">
            <v>110000</v>
          </cell>
          <cell r="H194">
            <v>110000</v>
          </cell>
          <cell r="I194">
            <v>110000</v>
          </cell>
          <cell r="J194">
            <v>110000</v>
          </cell>
          <cell r="K194">
            <v>110000</v>
          </cell>
          <cell r="L194">
            <v>110000</v>
          </cell>
          <cell r="M194">
            <v>110000</v>
          </cell>
          <cell r="N194">
            <v>110000</v>
          </cell>
          <cell r="O194">
            <v>110000</v>
          </cell>
          <cell r="P194">
            <v>110000</v>
          </cell>
          <cell r="Q194">
            <v>1320000</v>
          </cell>
        </row>
        <row r="195">
          <cell r="B195" t="str">
            <v>GASTOS DE PROYECTOS</v>
          </cell>
        </row>
        <row r="196">
          <cell r="B196">
            <v>41030901</v>
          </cell>
          <cell r="C196" t="str">
            <v>Gastos de Proyectos</v>
          </cell>
          <cell r="D196" t="str">
            <v>PAS</v>
          </cell>
          <cell r="Q196">
            <v>0</v>
          </cell>
        </row>
        <row r="197">
          <cell r="B197" t="str">
            <v>GASTOS ANALISIS DE MUESTRAS</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B198">
            <v>41030907</v>
          </cell>
          <cell r="C198" t="str">
            <v>Gastos Analisis Muestras Lubricantes</v>
          </cell>
          <cell r="D198" t="str">
            <v>LGC</v>
          </cell>
          <cell r="Q198">
            <v>0</v>
          </cell>
        </row>
        <row r="199">
          <cell r="B199">
            <v>41030908</v>
          </cell>
          <cell r="C199" t="str">
            <v>Gastos Analisis Muestras Combustibles</v>
          </cell>
          <cell r="D199" t="str">
            <v>FAV, AD</v>
          </cell>
          <cell r="Q199">
            <v>0</v>
          </cell>
        </row>
        <row r="201">
          <cell r="A201" t="str">
            <v>TOTAL SERVICIOS EXTERIORES</v>
          </cell>
          <cell r="E201">
            <v>665553.66666666663</v>
          </cell>
          <cell r="F201">
            <v>665553.66666666663</v>
          </cell>
          <cell r="G201">
            <v>665553.66666666663</v>
          </cell>
          <cell r="H201">
            <v>665553.66666666663</v>
          </cell>
          <cell r="I201">
            <v>665553.66666666663</v>
          </cell>
          <cell r="J201">
            <v>665553.66666666663</v>
          </cell>
          <cell r="K201">
            <v>665553.66666666663</v>
          </cell>
          <cell r="L201">
            <v>665553.66666666663</v>
          </cell>
          <cell r="M201">
            <v>665553.66666666663</v>
          </cell>
          <cell r="N201">
            <v>665553.66666666663</v>
          </cell>
          <cell r="O201">
            <v>665553.66666666663</v>
          </cell>
          <cell r="P201">
            <v>665553.66666666663</v>
          </cell>
          <cell r="Q201">
            <v>7986644</v>
          </cell>
        </row>
        <row r="203">
          <cell r="A203" t="str">
            <v>FLETES</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B204" t="str">
            <v>OPERACIONES</v>
          </cell>
        </row>
        <row r="205">
          <cell r="B205">
            <v>41020005</v>
          </cell>
          <cell r="C205" t="str">
            <v>Costo Flete Combustibles</v>
          </cell>
          <cell r="D205" t="str">
            <v>FAV</v>
          </cell>
          <cell r="Q205">
            <v>0</v>
          </cell>
        </row>
        <row r="206">
          <cell r="B206" t="str">
            <v>LUBRICANTES</v>
          </cell>
        </row>
        <row r="207">
          <cell r="B207">
            <v>41020011</v>
          </cell>
          <cell r="C207" t="str">
            <v>Costo Fletes  Lubricantes</v>
          </cell>
          <cell r="D207" t="str">
            <v>LGC</v>
          </cell>
          <cell r="Q207">
            <v>0</v>
          </cell>
        </row>
        <row r="209">
          <cell r="A209" t="str">
            <v>AMORTIZACIONES</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B210" t="str">
            <v>DEPRECIACIONES</v>
          </cell>
          <cell r="E210">
            <v>0</v>
          </cell>
          <cell r="F210">
            <v>0</v>
          </cell>
          <cell r="G210">
            <v>0</v>
          </cell>
          <cell r="H210">
            <v>0</v>
          </cell>
          <cell r="I210">
            <v>0</v>
          </cell>
          <cell r="J210">
            <v>0</v>
          </cell>
          <cell r="K210">
            <v>0</v>
          </cell>
          <cell r="L210">
            <v>0</v>
          </cell>
          <cell r="M210">
            <v>0</v>
          </cell>
          <cell r="N210">
            <v>0</v>
          </cell>
          <cell r="O210">
            <v>0</v>
          </cell>
          <cell r="P210">
            <v>0</v>
          </cell>
          <cell r="Q210">
            <v>0</v>
          </cell>
        </row>
        <row r="211">
          <cell r="B211">
            <v>41031201</v>
          </cell>
          <cell r="C211" t="str">
            <v>Depreciacion del Ejercicio</v>
          </cell>
          <cell r="D211" t="str">
            <v>J. Carcamo</v>
          </cell>
          <cell r="Q211">
            <v>0</v>
          </cell>
        </row>
        <row r="212">
          <cell r="B212">
            <v>41031203</v>
          </cell>
          <cell r="C212" t="str">
            <v>Depreciacion Activo Leasing</v>
          </cell>
          <cell r="D212" t="str">
            <v>J. Carcamo</v>
          </cell>
          <cell r="Q212">
            <v>0</v>
          </cell>
        </row>
        <row r="213">
          <cell r="B213" t="str">
            <v>AMORTIZACIONES</v>
          </cell>
        </row>
        <row r="214">
          <cell r="B214">
            <v>41031202</v>
          </cell>
          <cell r="C214" t="str">
            <v>Amortizacion del Ejercicio</v>
          </cell>
          <cell r="D214" t="str">
            <v>J. Carcamo</v>
          </cell>
          <cell r="Q214">
            <v>0</v>
          </cell>
        </row>
        <row r="216">
          <cell r="A216" t="str">
            <v>OTROS GASTOS DE EXPLOTACION</v>
          </cell>
          <cell r="E216">
            <v>0</v>
          </cell>
          <cell r="F216">
            <v>0</v>
          </cell>
          <cell r="G216">
            <v>0</v>
          </cell>
          <cell r="H216">
            <v>0</v>
          </cell>
          <cell r="I216">
            <v>0</v>
          </cell>
          <cell r="J216">
            <v>0</v>
          </cell>
          <cell r="K216">
            <v>0</v>
          </cell>
          <cell r="L216">
            <v>0</v>
          </cell>
          <cell r="M216">
            <v>0</v>
          </cell>
          <cell r="N216">
            <v>0</v>
          </cell>
          <cell r="O216">
            <v>0</v>
          </cell>
          <cell r="P216">
            <v>0</v>
          </cell>
          <cell r="Q216">
            <v>0</v>
          </cell>
        </row>
        <row r="217">
          <cell r="B217" t="str">
            <v>AJUSTE VOLUMÉTRICO</v>
          </cell>
          <cell r="E217">
            <v>0</v>
          </cell>
          <cell r="F217">
            <v>0</v>
          </cell>
          <cell r="G217">
            <v>0</v>
          </cell>
          <cell r="H217">
            <v>0</v>
          </cell>
          <cell r="I217">
            <v>0</v>
          </cell>
          <cell r="J217">
            <v>0</v>
          </cell>
          <cell r="K217">
            <v>0</v>
          </cell>
          <cell r="L217">
            <v>0</v>
          </cell>
          <cell r="M217">
            <v>0</v>
          </cell>
          <cell r="N217">
            <v>0</v>
          </cell>
          <cell r="O217">
            <v>0</v>
          </cell>
          <cell r="P217">
            <v>0</v>
          </cell>
          <cell r="Q217">
            <v>0</v>
          </cell>
        </row>
        <row r="218">
          <cell r="B218">
            <v>41010102</v>
          </cell>
          <cell r="C218" t="str">
            <v>Ajustes Volumetricos</v>
          </cell>
          <cell r="D218" t="str">
            <v>FAV</v>
          </cell>
          <cell r="Q218">
            <v>0</v>
          </cell>
        </row>
        <row r="219">
          <cell r="B219">
            <v>41020002</v>
          </cell>
          <cell r="C219" t="str">
            <v>Ajuste Volumetrico</v>
          </cell>
          <cell r="Q219">
            <v>0</v>
          </cell>
        </row>
        <row r="220">
          <cell r="B220" t="str">
            <v>DESCUENTO POR VOLÚMEN</v>
          </cell>
          <cell r="E220">
            <v>0</v>
          </cell>
          <cell r="F220">
            <v>0</v>
          </cell>
          <cell r="G220">
            <v>0</v>
          </cell>
          <cell r="H220">
            <v>0</v>
          </cell>
          <cell r="I220">
            <v>0</v>
          </cell>
          <cell r="J220">
            <v>0</v>
          </cell>
          <cell r="K220">
            <v>0</v>
          </cell>
          <cell r="L220">
            <v>0</v>
          </cell>
          <cell r="M220">
            <v>0</v>
          </cell>
          <cell r="N220">
            <v>0</v>
          </cell>
          <cell r="O220">
            <v>0</v>
          </cell>
          <cell r="P220">
            <v>0</v>
          </cell>
          <cell r="Q220">
            <v>0</v>
          </cell>
        </row>
        <row r="221">
          <cell r="B221">
            <v>41020019</v>
          </cell>
          <cell r="C221" t="str">
            <v>Notas de Crédito diferencia precio</v>
          </cell>
          <cell r="D221" t="str">
            <v>AD, FR, LGC</v>
          </cell>
          <cell r="Q221">
            <v>0</v>
          </cell>
        </row>
        <row r="222">
          <cell r="B222" t="str">
            <v>ALMACENAMIENTO</v>
          </cell>
        </row>
        <row r="223">
          <cell r="B223">
            <v>41020007</v>
          </cell>
          <cell r="C223" t="str">
            <v>Almacenamiento</v>
          </cell>
          <cell r="D223" t="str">
            <v>FAV</v>
          </cell>
          <cell r="Q223">
            <v>0</v>
          </cell>
        </row>
        <row r="224">
          <cell r="B224" t="str">
            <v>BOMBEO</v>
          </cell>
        </row>
        <row r="225">
          <cell r="B225">
            <v>41020008</v>
          </cell>
          <cell r="C225" t="str">
            <v>Bombeo</v>
          </cell>
          <cell r="D225" t="str">
            <v>FAV</v>
          </cell>
          <cell r="Q225">
            <v>0</v>
          </cell>
        </row>
        <row r="226">
          <cell r="B226" t="str">
            <v>GASTOS DE ADMINISTRACIÓN CODELCO</v>
          </cell>
        </row>
        <row r="227">
          <cell r="B227">
            <v>41020009</v>
          </cell>
          <cell r="C227" t="str">
            <v>Gastos de Administracion Codelco</v>
          </cell>
          <cell r="D227" t="str">
            <v>FRL</v>
          </cell>
          <cell r="Q227">
            <v>0</v>
          </cell>
        </row>
        <row r="229">
          <cell r="A229" t="str">
            <v>VARIACION DE PROVISIONES DE TRAFICO</v>
          </cell>
          <cell r="E229">
            <v>0</v>
          </cell>
          <cell r="F229">
            <v>0</v>
          </cell>
          <cell r="G229">
            <v>0</v>
          </cell>
          <cell r="H229">
            <v>0</v>
          </cell>
          <cell r="I229">
            <v>0</v>
          </cell>
          <cell r="J229">
            <v>0</v>
          </cell>
          <cell r="K229">
            <v>0</v>
          </cell>
          <cell r="L229">
            <v>0</v>
          </cell>
          <cell r="M229">
            <v>0</v>
          </cell>
          <cell r="N229">
            <v>0</v>
          </cell>
          <cell r="O229">
            <v>0</v>
          </cell>
          <cell r="P229">
            <v>0</v>
          </cell>
          <cell r="Q229">
            <v>0</v>
          </cell>
        </row>
        <row r="230">
          <cell r="B230" t="str">
            <v>PROVISIÓN DE DEUDORES INCOBRABLES</v>
          </cell>
        </row>
        <row r="231">
          <cell r="B231">
            <v>41031301</v>
          </cell>
          <cell r="C231" t="str">
            <v>Deudores Incobrables</v>
          </cell>
          <cell r="D231" t="str">
            <v>AD, FRL, LGC</v>
          </cell>
          <cell r="Q231">
            <v>0</v>
          </cell>
        </row>
        <row r="232">
          <cell r="B232" t="str">
            <v>PROVISIÓN DE EXISTENCIAS</v>
          </cell>
        </row>
        <row r="233">
          <cell r="B233">
            <v>41031305</v>
          </cell>
          <cell r="C233" t="str">
            <v>Existencias</v>
          </cell>
          <cell r="D233" t="str">
            <v>JCV</v>
          </cell>
          <cell r="Q233">
            <v>0</v>
          </cell>
        </row>
        <row r="234">
          <cell r="B234" t="str">
            <v>GASTOS PROV. AMPM INTERNACIONAL</v>
          </cell>
        </row>
        <row r="235">
          <cell r="B235">
            <v>41031304</v>
          </cell>
          <cell r="C235" t="str">
            <v>Royalties AM-PM Internacional</v>
          </cell>
          <cell r="D235" t="str">
            <v>AD</v>
          </cell>
          <cell r="Q235">
            <v>0</v>
          </cell>
        </row>
        <row r="237">
          <cell r="A237" t="str">
            <v>GASTO NÚCLEO GESTIÓN CORPORATIVO</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B238" t="str">
            <v>GASTO CORPORATIVO</v>
          </cell>
        </row>
        <row r="239">
          <cell r="B239">
            <v>41031401</v>
          </cell>
          <cell r="C239" t="str">
            <v>Gasto Corporativo incluido en la Vicepresidencia</v>
          </cell>
          <cell r="D239" t="str">
            <v>PS</v>
          </cell>
          <cell r="Q239">
            <v>0</v>
          </cell>
        </row>
        <row r="240">
          <cell r="B240">
            <v>41031402</v>
          </cell>
          <cell r="C240" t="str">
            <v>Gasto Corporativo ajeno a la Vicepresidencia</v>
          </cell>
          <cell r="D240" t="str">
            <v>PS</v>
          </cell>
          <cell r="Q240">
            <v>0</v>
          </cell>
        </row>
        <row r="241">
          <cell r="B241">
            <v>41031403</v>
          </cell>
          <cell r="C241" t="str">
            <v>Gastos US Sistemas de Información</v>
          </cell>
          <cell r="D241" t="str">
            <v>PS</v>
          </cell>
          <cell r="Q241">
            <v>0</v>
          </cell>
        </row>
        <row r="243">
          <cell r="A243" t="str">
            <v>TRIBUTOS</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B244" t="str">
            <v>IMPUESTOS ESPECÍFICOS</v>
          </cell>
        </row>
        <row r="245">
          <cell r="B245" t="str">
            <v>IMPUESTOS ESPECÍFICOS</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B246" t="str">
            <v>GASTOS RECHAZADOS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B247">
            <v>41031101</v>
          </cell>
          <cell r="C247" t="str">
            <v>Gastos Rechazados art. 21</v>
          </cell>
          <cell r="D247" t="str">
            <v>EGE</v>
          </cell>
          <cell r="Q247">
            <v>0</v>
          </cell>
        </row>
        <row r="248">
          <cell r="B248">
            <v>41031102</v>
          </cell>
          <cell r="C248" t="str">
            <v>Gastos Rechazados art. 21 Afectos al 35%</v>
          </cell>
          <cell r="D248" t="str">
            <v>TODOS</v>
          </cell>
          <cell r="Q248">
            <v>0</v>
          </cell>
        </row>
        <row r="249">
          <cell r="B249" t="str">
            <v>CONTRIBUCIONES Y PATENTES</v>
          </cell>
        </row>
        <row r="250">
          <cell r="B250">
            <v>41030603</v>
          </cell>
          <cell r="C250" t="str">
            <v>Contribuciones y Patentes</v>
          </cell>
          <cell r="D250" t="str">
            <v>FAV, PGT, LGC, OR, AD, FRL</v>
          </cell>
          <cell r="Q250">
            <v>0</v>
          </cell>
        </row>
        <row r="252">
          <cell r="A252" t="str">
            <v>TOTAL GASTOS OPERATIVOS</v>
          </cell>
          <cell r="E252">
            <v>4060323.588953997</v>
          </cell>
          <cell r="F252">
            <v>4060323.588953997</v>
          </cell>
          <cell r="G252">
            <v>4060323.588953997</v>
          </cell>
          <cell r="H252">
            <v>4060323.588953997</v>
          </cell>
          <cell r="I252">
            <v>4060323.588953997</v>
          </cell>
          <cell r="J252">
            <v>4065605.628953997</v>
          </cell>
          <cell r="K252">
            <v>4102227.1817793506</v>
          </cell>
          <cell r="L252">
            <v>4102227.1817793506</v>
          </cell>
          <cell r="M252">
            <v>4102227.1817793506</v>
          </cell>
          <cell r="N252">
            <v>4102227.1817793506</v>
          </cell>
          <cell r="O252">
            <v>4102227.1817793506</v>
          </cell>
          <cell r="P252">
            <v>4102227.1817793506</v>
          </cell>
          <cell r="Q252">
            <v>48980586.664400093</v>
          </cell>
        </row>
        <row r="254">
          <cell r="A254" t="str">
            <v>RESULTADO OPERATIVO</v>
          </cell>
          <cell r="E254">
            <v>4060323.588953997</v>
          </cell>
          <cell r="F254">
            <v>4060323.588953997</v>
          </cell>
          <cell r="G254">
            <v>4060323.588953997</v>
          </cell>
          <cell r="H254">
            <v>4060323.588953997</v>
          </cell>
          <cell r="I254">
            <v>4060323.588953997</v>
          </cell>
          <cell r="J254">
            <v>4065605.628953997</v>
          </cell>
          <cell r="K254">
            <v>4102227.1817793506</v>
          </cell>
          <cell r="L254">
            <v>4102227.1817793506</v>
          </cell>
          <cell r="M254">
            <v>4102227.1817793506</v>
          </cell>
          <cell r="N254">
            <v>4102227.1817793506</v>
          </cell>
          <cell r="O254">
            <v>4102227.1817793506</v>
          </cell>
          <cell r="P254">
            <v>4102227.1817793506</v>
          </cell>
          <cell r="Q254">
            <v>48980586.664400093</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CSC"/>
      <sheetName val="CC CSC US$"/>
    </sheetNames>
    <sheetDataSet>
      <sheetData sheetId="0" refreshError="1">
        <row r="57">
          <cell r="A57" t="str">
            <v>REMUNERACIONES</v>
          </cell>
          <cell r="E57">
            <v>99427132.399814606</v>
          </cell>
          <cell r="F57">
            <v>99451427.557245195</v>
          </cell>
          <cell r="G57">
            <v>99499945.644319713</v>
          </cell>
          <cell r="H57">
            <v>99572985.927705973</v>
          </cell>
          <cell r="I57">
            <v>99671001.167361587</v>
          </cell>
          <cell r="J57">
            <v>99937235.811566964</v>
          </cell>
          <cell r="K57">
            <v>101210630.08581634</v>
          </cell>
          <cell r="L57">
            <v>101387902.22812003</v>
          </cell>
          <cell r="M57">
            <v>101593614.84097415</v>
          </cell>
          <cell r="N57">
            <v>101829093.54020129</v>
          </cell>
          <cell r="O57">
            <v>102095872.93114258</v>
          </cell>
          <cell r="P57">
            <v>102395713.28639229</v>
          </cell>
          <cell r="Q57">
            <v>1208072555.4206607</v>
          </cell>
          <cell r="S57">
            <v>1687969915.4447432</v>
          </cell>
          <cell r="T57">
            <v>479897360.02408242</v>
          </cell>
        </row>
        <row r="58">
          <cell r="B58" t="str">
            <v>SALARIOS Y COMPLEMENTOS FIJOS</v>
          </cell>
          <cell r="E58">
            <v>80401096.583537966</v>
          </cell>
          <cell r="F58">
            <v>80416530.174486101</v>
          </cell>
          <cell r="G58">
            <v>80447463.009912744</v>
          </cell>
          <cell r="H58">
            <v>80494086.580479831</v>
          </cell>
          <cell r="I58">
            <v>80556690.592278942</v>
          </cell>
          <cell r="J58">
            <v>80778299.471032351</v>
          </cell>
          <cell r="K58">
            <v>81926486.505875915</v>
          </cell>
          <cell r="L58">
            <v>82039803.767944857</v>
          </cell>
          <cell r="M58">
            <v>82171318.94071281</v>
          </cell>
          <cell r="N58">
            <v>82321880.242725343</v>
          </cell>
          <cell r="O58">
            <v>82492469.618213609</v>
          </cell>
          <cell r="P58">
            <v>82684213.408641621</v>
          </cell>
          <cell r="Q58">
            <v>976730338.89584208</v>
          </cell>
          <cell r="S58">
            <v>1284380167.4160841</v>
          </cell>
          <cell r="T58">
            <v>307649828.52024198</v>
          </cell>
        </row>
        <row r="59">
          <cell r="B59">
            <v>41030101</v>
          </cell>
          <cell r="C59" t="str">
            <v>Remuneraciones</v>
          </cell>
          <cell r="D59" t="str">
            <v>EGE</v>
          </cell>
          <cell r="E59">
            <v>73242007.911228746</v>
          </cell>
          <cell r="F59">
            <v>73257411.840534583</v>
          </cell>
          <cell r="G59">
            <v>73288314.953220814</v>
          </cell>
          <cell r="H59">
            <v>73334908.73982352</v>
          </cell>
          <cell r="I59">
            <v>73397482.906308144</v>
          </cell>
          <cell r="J59">
            <v>73476428.378270611</v>
          </cell>
          <cell r="K59">
            <v>74551675.077591881</v>
          </cell>
          <cell r="L59">
            <v>74664962.3095368</v>
          </cell>
          <cell r="M59">
            <v>74796447.390323594</v>
          </cell>
          <cell r="N59">
            <v>74946978.538370416</v>
          </cell>
          <cell r="O59">
            <v>75117537.697780728</v>
          </cell>
          <cell r="P59">
            <v>75309251.209890634</v>
          </cell>
          <cell r="Q59">
            <v>889383406.9528805</v>
          </cell>
          <cell r="S59">
            <v>1190086867.687573</v>
          </cell>
          <cell r="T59">
            <v>300703460.73469245</v>
          </cell>
        </row>
        <row r="60">
          <cell r="B60">
            <v>41030102</v>
          </cell>
          <cell r="C60" t="str">
            <v>Gratificacion</v>
          </cell>
          <cell r="D60" t="str">
            <v>EGE</v>
          </cell>
          <cell r="E60">
            <v>2377225</v>
          </cell>
          <cell r="F60">
            <v>2377225</v>
          </cell>
          <cell r="G60">
            <v>2377225</v>
          </cell>
          <cell r="H60">
            <v>2377225</v>
          </cell>
          <cell r="I60">
            <v>2377225</v>
          </cell>
          <cell r="J60">
            <v>2519858.5</v>
          </cell>
          <cell r="K60">
            <v>2519858.5</v>
          </cell>
          <cell r="L60">
            <v>2519858.5</v>
          </cell>
          <cell r="M60">
            <v>2519858.5</v>
          </cell>
          <cell r="N60">
            <v>2519858.5</v>
          </cell>
          <cell r="O60">
            <v>2519858.5</v>
          </cell>
          <cell r="P60">
            <v>2519858.5</v>
          </cell>
          <cell r="Q60">
            <v>29525134.5</v>
          </cell>
          <cell r="S60">
            <v>32260055.759999994</v>
          </cell>
          <cell r="T60">
            <v>2734921.2599999942</v>
          </cell>
        </row>
        <row r="61">
          <cell r="B61">
            <v>41030104</v>
          </cell>
          <cell r="C61" t="str">
            <v>Colacion</v>
          </cell>
          <cell r="D61" t="str">
            <v>EGE</v>
          </cell>
          <cell r="E61">
            <v>3968487.9524999997</v>
          </cell>
          <cell r="F61">
            <v>3968487.9524999997</v>
          </cell>
          <cell r="G61">
            <v>3968487.9524999997</v>
          </cell>
          <cell r="H61">
            <v>3968487.9524999997</v>
          </cell>
          <cell r="I61">
            <v>3968487.9524999997</v>
          </cell>
          <cell r="J61">
            <v>3968487.9524999997</v>
          </cell>
          <cell r="K61">
            <v>4028802.4050000003</v>
          </cell>
          <cell r="L61">
            <v>4028802.4050000003</v>
          </cell>
          <cell r="M61">
            <v>4028802.4050000003</v>
          </cell>
          <cell r="N61">
            <v>4028802.4050000003</v>
          </cell>
          <cell r="O61">
            <v>4028802.4050000003</v>
          </cell>
          <cell r="P61">
            <v>4028802.4050000003</v>
          </cell>
          <cell r="Q61">
            <v>47983742.145000003</v>
          </cell>
          <cell r="S61">
            <v>51318378.494999997</v>
          </cell>
          <cell r="T61">
            <v>3334636.349999994</v>
          </cell>
        </row>
        <row r="62">
          <cell r="B62">
            <v>41030105</v>
          </cell>
          <cell r="C62" t="str">
            <v>Movilizacion</v>
          </cell>
          <cell r="D62" t="str">
            <v>EGE</v>
          </cell>
          <cell r="E62">
            <v>82480</v>
          </cell>
          <cell r="F62">
            <v>82480</v>
          </cell>
          <cell r="G62">
            <v>82480</v>
          </cell>
          <cell r="H62">
            <v>82480</v>
          </cell>
          <cell r="I62">
            <v>82480</v>
          </cell>
          <cell r="J62">
            <v>82480</v>
          </cell>
          <cell r="K62">
            <v>83758.44</v>
          </cell>
          <cell r="L62">
            <v>83758.44</v>
          </cell>
          <cell r="M62">
            <v>83758.44</v>
          </cell>
          <cell r="N62">
            <v>83758.44</v>
          </cell>
          <cell r="O62">
            <v>83758.44</v>
          </cell>
          <cell r="P62">
            <v>83758.44</v>
          </cell>
          <cell r="Q62">
            <v>997430.63999999966</v>
          </cell>
          <cell r="S62">
            <v>997430.63999999966</v>
          </cell>
          <cell r="T62">
            <v>0</v>
          </cell>
        </row>
        <row r="63">
          <cell r="B63">
            <v>41030106</v>
          </cell>
          <cell r="C63" t="str">
            <v>Aporte Patronal</v>
          </cell>
          <cell r="D63" t="str">
            <v>EGE</v>
          </cell>
          <cell r="E63">
            <v>730895.71980922471</v>
          </cell>
          <cell r="F63">
            <v>730925.38145151048</v>
          </cell>
          <cell r="G63">
            <v>730955.10419192282</v>
          </cell>
          <cell r="H63">
            <v>730984.88815631391</v>
          </cell>
          <cell r="I63">
            <v>731014.73347079509</v>
          </cell>
          <cell r="J63">
            <v>731044.64026173751</v>
          </cell>
          <cell r="K63">
            <v>742392.08328403789</v>
          </cell>
          <cell r="L63">
            <v>742422.11340805818</v>
          </cell>
          <cell r="M63">
            <v>742452.20538921678</v>
          </cell>
          <cell r="N63">
            <v>742482.35935492977</v>
          </cell>
          <cell r="O63">
            <v>742512.57543287519</v>
          </cell>
          <cell r="P63">
            <v>742542.85375099373</v>
          </cell>
          <cell r="Q63">
            <v>8840624.6579616163</v>
          </cell>
          <cell r="S63">
            <v>9717434.8335109185</v>
          </cell>
          <cell r="T63">
            <v>876810.17554930225</v>
          </cell>
        </row>
        <row r="64">
          <cell r="B64" t="str">
            <v>COMPLEMENTOS VARIABLES</v>
          </cell>
          <cell r="E64">
            <v>16743324.816276647</v>
          </cell>
          <cell r="F64">
            <v>16752186.382759096</v>
          </cell>
          <cell r="G64">
            <v>16769771.634406962</v>
          </cell>
          <cell r="H64">
            <v>16796188.34722615</v>
          </cell>
          <cell r="I64">
            <v>16831599.575082652</v>
          </cell>
          <cell r="J64">
            <v>16876225.340534613</v>
          </cell>
          <cell r="K64">
            <v>17001432.57994042</v>
          </cell>
          <cell r="L64">
            <v>17065387.460175175</v>
          </cell>
          <cell r="M64">
            <v>17139584.900261335</v>
          </cell>
          <cell r="N64">
            <v>17224502.297475949</v>
          </cell>
          <cell r="O64">
            <v>17320692.312928975</v>
          </cell>
          <cell r="P64">
            <v>17428788.877750665</v>
          </cell>
          <cell r="Q64">
            <v>203949684.52481863</v>
          </cell>
          <cell r="S64">
            <v>376197216.0286594</v>
          </cell>
          <cell r="T64">
            <v>172247531.50384077</v>
          </cell>
        </row>
        <row r="65">
          <cell r="B65">
            <v>41030111</v>
          </cell>
          <cell r="C65" t="str">
            <v>Comisiones</v>
          </cell>
          <cell r="D65" t="str">
            <v>EGE</v>
          </cell>
          <cell r="E65">
            <v>0</v>
          </cell>
          <cell r="F65">
            <v>0</v>
          </cell>
          <cell r="G65">
            <v>0</v>
          </cell>
          <cell r="H65">
            <v>0</v>
          </cell>
          <cell r="I65">
            <v>0</v>
          </cell>
          <cell r="J65">
            <v>0</v>
          </cell>
          <cell r="K65">
            <v>0</v>
          </cell>
          <cell r="L65">
            <v>0</v>
          </cell>
          <cell r="M65">
            <v>0</v>
          </cell>
          <cell r="N65">
            <v>0</v>
          </cell>
          <cell r="O65">
            <v>0</v>
          </cell>
          <cell r="P65">
            <v>0</v>
          </cell>
          <cell r="Q65">
            <v>0</v>
          </cell>
          <cell r="S65">
            <v>0</v>
          </cell>
          <cell r="T65">
            <v>0</v>
          </cell>
        </row>
        <row r="66">
          <cell r="B66">
            <v>41030112</v>
          </cell>
          <cell r="C66" t="str">
            <v>Bonos por Ventas</v>
          </cell>
          <cell r="D66" t="str">
            <v>EGE</v>
          </cell>
          <cell r="E66">
            <v>0</v>
          </cell>
          <cell r="F66">
            <v>0</v>
          </cell>
          <cell r="G66">
            <v>0</v>
          </cell>
          <cell r="H66">
            <v>0</v>
          </cell>
          <cell r="I66">
            <v>0</v>
          </cell>
          <cell r="J66">
            <v>0</v>
          </cell>
          <cell r="K66">
            <v>0</v>
          </cell>
          <cell r="L66">
            <v>0</v>
          </cell>
          <cell r="M66">
            <v>0</v>
          </cell>
          <cell r="N66">
            <v>0</v>
          </cell>
          <cell r="O66">
            <v>0</v>
          </cell>
          <cell r="P66">
            <v>0</v>
          </cell>
          <cell r="Q66">
            <v>0</v>
          </cell>
          <cell r="S66">
            <v>0</v>
          </cell>
          <cell r="T66">
            <v>0</v>
          </cell>
        </row>
        <row r="67">
          <cell r="B67">
            <v>41030113</v>
          </cell>
          <cell r="C67" t="str">
            <v>Aguinaldos</v>
          </cell>
          <cell r="D67" t="str">
            <v>EGE</v>
          </cell>
          <cell r="E67">
            <v>527231.69999999995</v>
          </cell>
          <cell r="F67">
            <v>527231.69999999995</v>
          </cell>
          <cell r="G67">
            <v>527231.69999999995</v>
          </cell>
          <cell r="H67">
            <v>527231.69999999995</v>
          </cell>
          <cell r="I67">
            <v>527231.69999999995</v>
          </cell>
          <cell r="J67">
            <v>527231.69999999995</v>
          </cell>
          <cell r="K67">
            <v>529073.43749999988</v>
          </cell>
          <cell r="L67">
            <v>529073.43749999988</v>
          </cell>
          <cell r="M67">
            <v>529073.43749999988</v>
          </cell>
          <cell r="N67">
            <v>529073.43749999988</v>
          </cell>
          <cell r="O67">
            <v>529073.43749999988</v>
          </cell>
          <cell r="P67">
            <v>529073.43749999988</v>
          </cell>
          <cell r="Q67">
            <v>6337830.8250000002</v>
          </cell>
          <cell r="S67">
            <v>10993133.362499999</v>
          </cell>
          <cell r="T67">
            <v>4655302.5374999987</v>
          </cell>
        </row>
        <row r="68">
          <cell r="B68">
            <v>41030114</v>
          </cell>
          <cell r="C68" t="str">
            <v>Otros Gastos de Personal</v>
          </cell>
          <cell r="D68" t="str">
            <v>EGE</v>
          </cell>
          <cell r="E68">
            <v>7772777.6737274472</v>
          </cell>
          <cell r="F68">
            <v>7779328.650814021</v>
          </cell>
          <cell r="G68">
            <v>7792278.4355589505</v>
          </cell>
          <cell r="H68">
            <v>7811706.0803877357</v>
          </cell>
          <cell r="I68">
            <v>7837731.1832715441</v>
          </cell>
          <cell r="J68">
            <v>7870515.1279291362</v>
          </cell>
          <cell r="K68">
            <v>7979508.6804732643</v>
          </cell>
          <cell r="L68">
            <v>8026470.4759162841</v>
          </cell>
          <cell r="M68">
            <v>8080945.1538844202</v>
          </cell>
          <cell r="N68">
            <v>8143282.8788920138</v>
          </cell>
          <cell r="O68">
            <v>8213889.0204334911</v>
          </cell>
          <cell r="P68">
            <v>8293228.5584386941</v>
          </cell>
          <cell r="Q68">
            <v>95601661.919726998</v>
          </cell>
          <cell r="S68">
            <v>212750277.26248091</v>
          </cell>
          <cell r="T68">
            <v>117148615.34275392</v>
          </cell>
        </row>
        <row r="69">
          <cell r="B69">
            <v>41030115</v>
          </cell>
          <cell r="C69" t="str">
            <v>Impuestos de Expatriados</v>
          </cell>
          <cell r="D69" t="str">
            <v>EGE</v>
          </cell>
          <cell r="E69">
            <v>0</v>
          </cell>
          <cell r="F69">
            <v>0</v>
          </cell>
          <cell r="G69">
            <v>0</v>
          </cell>
          <cell r="H69">
            <v>0</v>
          </cell>
          <cell r="I69">
            <v>0</v>
          </cell>
          <cell r="J69">
            <v>0</v>
          </cell>
          <cell r="K69">
            <v>0</v>
          </cell>
          <cell r="L69">
            <v>0</v>
          </cell>
          <cell r="M69">
            <v>0</v>
          </cell>
          <cell r="N69">
            <v>0</v>
          </cell>
          <cell r="O69">
            <v>0</v>
          </cell>
          <cell r="P69">
            <v>0</v>
          </cell>
          <cell r="Q69">
            <v>0</v>
          </cell>
          <cell r="S69">
            <v>0</v>
          </cell>
          <cell r="T69">
            <v>0</v>
          </cell>
        </row>
        <row r="70">
          <cell r="B70">
            <v>41030116</v>
          </cell>
          <cell r="C70" t="str">
            <v>Reservado</v>
          </cell>
          <cell r="D70" t="str">
            <v>EGE</v>
          </cell>
          <cell r="E70">
            <v>0</v>
          </cell>
          <cell r="F70">
            <v>0</v>
          </cell>
          <cell r="G70">
            <v>0</v>
          </cell>
          <cell r="H70">
            <v>0</v>
          </cell>
          <cell r="I70">
            <v>0</v>
          </cell>
          <cell r="J70">
            <v>0</v>
          </cell>
          <cell r="K70">
            <v>0</v>
          </cell>
          <cell r="L70">
            <v>0</v>
          </cell>
          <cell r="M70">
            <v>0</v>
          </cell>
          <cell r="N70">
            <v>0</v>
          </cell>
          <cell r="O70">
            <v>0</v>
          </cell>
          <cell r="P70">
            <v>0</v>
          </cell>
          <cell r="Q70">
            <v>0</v>
          </cell>
          <cell r="S70">
            <v>0</v>
          </cell>
          <cell r="T70">
            <v>0</v>
          </cell>
        </row>
        <row r="71">
          <cell r="B71">
            <v>41030117</v>
          </cell>
          <cell r="C71" t="str">
            <v>Reservado 2</v>
          </cell>
          <cell r="D71" t="str">
            <v>EGE</v>
          </cell>
          <cell r="E71">
            <v>0</v>
          </cell>
          <cell r="F71">
            <v>0</v>
          </cell>
          <cell r="G71">
            <v>0</v>
          </cell>
          <cell r="H71">
            <v>0</v>
          </cell>
          <cell r="I71">
            <v>0</v>
          </cell>
          <cell r="J71">
            <v>0</v>
          </cell>
          <cell r="K71">
            <v>0</v>
          </cell>
          <cell r="L71">
            <v>0</v>
          </cell>
          <cell r="M71">
            <v>0</v>
          </cell>
          <cell r="N71">
            <v>0</v>
          </cell>
          <cell r="O71">
            <v>0</v>
          </cell>
          <cell r="P71">
            <v>0</v>
          </cell>
          <cell r="Q71">
            <v>0</v>
          </cell>
          <cell r="S71">
            <v>0</v>
          </cell>
          <cell r="T71">
            <v>0</v>
          </cell>
        </row>
        <row r="72">
          <cell r="B72">
            <v>41031302</v>
          </cell>
          <cell r="C72" t="str">
            <v>Vacaciones</v>
          </cell>
          <cell r="D72" t="str">
            <v>EGE</v>
          </cell>
          <cell r="E72">
            <v>3342241.7472929494</v>
          </cell>
          <cell r="F72">
            <v>3342241.7472929494</v>
          </cell>
          <cell r="G72">
            <v>3342241.7472929494</v>
          </cell>
          <cell r="H72">
            <v>3342241.7472929494</v>
          </cell>
          <cell r="I72">
            <v>3342241.7472929494</v>
          </cell>
          <cell r="J72">
            <v>3342241.7472929494</v>
          </cell>
          <cell r="K72">
            <v>3342241.7472929494</v>
          </cell>
          <cell r="L72">
            <v>3342241.7472929494</v>
          </cell>
          <cell r="M72">
            <v>3342241.7472929494</v>
          </cell>
          <cell r="N72">
            <v>3342241.7472929494</v>
          </cell>
          <cell r="O72">
            <v>3342241.7472929494</v>
          </cell>
          <cell r="P72">
            <v>3342241.7472929494</v>
          </cell>
          <cell r="Q72">
            <v>40106900.967515402</v>
          </cell>
          <cell r="S72">
            <v>47485052.631515399</v>
          </cell>
          <cell r="T72">
            <v>7378151.6639999971</v>
          </cell>
        </row>
        <row r="73">
          <cell r="B73">
            <v>41031303</v>
          </cell>
          <cell r="C73" t="str">
            <v>Remuneraciones (Bono Probon- Bono Bonac)</v>
          </cell>
          <cell r="D73" t="str">
            <v>EGE</v>
          </cell>
          <cell r="E73">
            <v>5101073.69525625</v>
          </cell>
          <cell r="F73">
            <v>5103384.2846521251</v>
          </cell>
          <cell r="G73">
            <v>5108019.751555061</v>
          </cell>
          <cell r="H73">
            <v>5115008.8195454646</v>
          </cell>
          <cell r="I73">
            <v>5124394.9445181582</v>
          </cell>
          <cell r="J73">
            <v>5136236.7653125301</v>
          </cell>
          <cell r="K73">
            <v>5150608.7146742065</v>
          </cell>
          <cell r="L73">
            <v>5167601.7994659431</v>
          </cell>
          <cell r="M73">
            <v>5187324.5615839642</v>
          </cell>
          <cell r="N73">
            <v>5209904.2337909862</v>
          </cell>
          <cell r="O73">
            <v>5235488.1077025346</v>
          </cell>
          <cell r="P73">
            <v>5264245.1345190201</v>
          </cell>
          <cell r="Q73">
            <v>61903290.812576242</v>
          </cell>
          <cell r="S73">
            <v>104968752.77216309</v>
          </cell>
          <cell r="T73">
            <v>43065461.959586851</v>
          </cell>
        </row>
        <row r="74">
          <cell r="B74" t="str">
            <v>FORMACIÓN</v>
          </cell>
          <cell r="S74">
            <v>0</v>
          </cell>
          <cell r="T74">
            <v>0</v>
          </cell>
        </row>
        <row r="75">
          <cell r="B75">
            <v>41030110</v>
          </cell>
          <cell r="C75" t="str">
            <v>Gastos de Capacitacion</v>
          </cell>
          <cell r="D75" t="str">
            <v>EGE</v>
          </cell>
          <cell r="E75">
            <v>0</v>
          </cell>
          <cell r="F75">
            <v>0</v>
          </cell>
          <cell r="G75">
            <v>0</v>
          </cell>
          <cell r="H75">
            <v>0</v>
          </cell>
          <cell r="I75">
            <v>0</v>
          </cell>
          <cell r="J75">
            <v>0</v>
          </cell>
          <cell r="K75">
            <v>0</v>
          </cell>
          <cell r="L75">
            <v>0</v>
          </cell>
          <cell r="M75">
            <v>0</v>
          </cell>
          <cell r="N75">
            <v>0</v>
          </cell>
          <cell r="O75">
            <v>0</v>
          </cell>
          <cell r="P75">
            <v>0</v>
          </cell>
          <cell r="Q75">
            <v>0</v>
          </cell>
          <cell r="S75">
            <v>0</v>
          </cell>
          <cell r="T75">
            <v>0</v>
          </cell>
        </row>
        <row r="76">
          <cell r="B76" t="str">
            <v>HORAS EXTRAS</v>
          </cell>
          <cell r="S76">
            <v>0</v>
          </cell>
          <cell r="T76">
            <v>0</v>
          </cell>
        </row>
        <row r="77">
          <cell r="B77">
            <v>41030103</v>
          </cell>
          <cell r="C77" t="str">
            <v>Horas Extras</v>
          </cell>
          <cell r="D77" t="str">
            <v>EGE</v>
          </cell>
          <cell r="E77">
            <v>2282711</v>
          </cell>
          <cell r="F77">
            <v>2282711</v>
          </cell>
          <cell r="G77">
            <v>2282711</v>
          </cell>
          <cell r="H77">
            <v>2282711</v>
          </cell>
          <cell r="I77">
            <v>2282711</v>
          </cell>
          <cell r="J77">
            <v>2282711</v>
          </cell>
          <cell r="K77">
            <v>2282711</v>
          </cell>
          <cell r="L77">
            <v>2282711</v>
          </cell>
          <cell r="M77">
            <v>2282711</v>
          </cell>
          <cell r="N77">
            <v>2282711</v>
          </cell>
          <cell r="O77">
            <v>2282711</v>
          </cell>
          <cell r="P77">
            <v>2282711</v>
          </cell>
          <cell r="Q77">
            <v>27392532</v>
          </cell>
          <cell r="S77">
            <v>27392532</v>
          </cell>
          <cell r="T77">
            <v>0</v>
          </cell>
        </row>
        <row r="78">
          <cell r="S78">
            <v>0</v>
          </cell>
          <cell r="T78">
            <v>0</v>
          </cell>
        </row>
        <row r="79">
          <cell r="A79" t="str">
            <v>SEGURIDAD SOCIAL  A CARGO DE LA EMPRESA</v>
          </cell>
          <cell r="E79">
            <v>2768466.4175396119</v>
          </cell>
          <cell r="F79">
            <v>2768466.4175396119</v>
          </cell>
          <cell r="G79">
            <v>2768466.4175396119</v>
          </cell>
          <cell r="H79">
            <v>2768466.4175396119</v>
          </cell>
          <cell r="I79">
            <v>2768466.4175396119</v>
          </cell>
          <cell r="J79">
            <v>2768466.4175396119</v>
          </cell>
          <cell r="K79">
            <v>2768466.4175396119</v>
          </cell>
          <cell r="L79">
            <v>2768466.4175396119</v>
          </cell>
          <cell r="M79">
            <v>2768466.4175396119</v>
          </cell>
          <cell r="N79">
            <v>2768466.4175396119</v>
          </cell>
          <cell r="O79">
            <v>2768466.4175396119</v>
          </cell>
          <cell r="P79">
            <v>2768466.4175396119</v>
          </cell>
          <cell r="Q79">
            <v>33221597.010475341</v>
          </cell>
          <cell r="S79">
            <v>44581318.210475355</v>
          </cell>
          <cell r="T79">
            <v>11359721.200000014</v>
          </cell>
        </row>
        <row r="80">
          <cell r="B80">
            <v>41030107</v>
          </cell>
          <cell r="C80" t="str">
            <v>Aporte Servicio Medico</v>
          </cell>
          <cell r="D80" t="str">
            <v>EGE</v>
          </cell>
          <cell r="E80">
            <v>2768466.4175396119</v>
          </cell>
          <cell r="F80">
            <v>2768466.4175396119</v>
          </cell>
          <cell r="G80">
            <v>2768466.4175396119</v>
          </cell>
          <cell r="H80">
            <v>2768466.4175396119</v>
          </cell>
          <cell r="I80">
            <v>2768466.4175396119</v>
          </cell>
          <cell r="J80">
            <v>2768466.4175396119</v>
          </cell>
          <cell r="K80">
            <v>2768466.4175396119</v>
          </cell>
          <cell r="L80">
            <v>2768466.4175396119</v>
          </cell>
          <cell r="M80">
            <v>2768466.4175396119</v>
          </cell>
          <cell r="N80">
            <v>2768466.4175396119</v>
          </cell>
          <cell r="O80">
            <v>2768466.4175396119</v>
          </cell>
          <cell r="P80">
            <v>2768466.4175396119</v>
          </cell>
          <cell r="Q80">
            <v>33221597.010475341</v>
          </cell>
          <cell r="S80">
            <v>44581318.210475355</v>
          </cell>
          <cell r="T80">
            <v>11359721.200000014</v>
          </cell>
        </row>
        <row r="81">
          <cell r="S81">
            <v>0</v>
          </cell>
          <cell r="T81">
            <v>0</v>
          </cell>
        </row>
        <row r="82">
          <cell r="A82" t="str">
            <v>GASTOS DE VIAJE</v>
          </cell>
          <cell r="E82">
            <v>4628198.208333333</v>
          </cell>
          <cell r="F82">
            <v>4328596.8996850634</v>
          </cell>
          <cell r="G82">
            <v>5250996.4122756999</v>
          </cell>
          <cell r="H82">
            <v>4689396.7477968615</v>
          </cell>
          <cell r="I82">
            <v>4329797.9079436483</v>
          </cell>
          <cell r="J82">
            <v>4530199.8944146568</v>
          </cell>
          <cell r="K82">
            <v>5352602.7089119777</v>
          </cell>
          <cell r="L82">
            <v>4491006.35314121</v>
          </cell>
          <cell r="M82">
            <v>4731410.8288114667</v>
          </cell>
          <cell r="N82">
            <v>4531816.1376353782</v>
          </cell>
          <cell r="O82">
            <v>4854222.2813291065</v>
          </cell>
          <cell r="P82">
            <v>4492629.2616123455</v>
          </cell>
          <cell r="Q82">
            <v>56210873.641890749</v>
          </cell>
          <cell r="S82">
            <v>68206808.960581198</v>
          </cell>
          <cell r="T82">
            <v>11995935.318690449</v>
          </cell>
        </row>
        <row r="83">
          <cell r="B83" t="str">
            <v>LOCOMOCIÓN</v>
          </cell>
          <cell r="S83">
            <v>0</v>
          </cell>
          <cell r="T83">
            <v>0</v>
          </cell>
        </row>
        <row r="84">
          <cell r="B84">
            <v>41030801</v>
          </cell>
          <cell r="C84" t="str">
            <v>Pasajes y  Anexos al Transporte</v>
          </cell>
          <cell r="D84" t="str">
            <v>TODOS</v>
          </cell>
          <cell r="E84">
            <v>2497832.5416666665</v>
          </cell>
          <cell r="F84">
            <v>2258231.2330183964</v>
          </cell>
          <cell r="G84">
            <v>2741830.7456090334</v>
          </cell>
          <cell r="H84">
            <v>2499031.0811301945</v>
          </cell>
          <cell r="I84">
            <v>2259432.2412769818</v>
          </cell>
          <cell r="J84">
            <v>2389834.2277479898</v>
          </cell>
          <cell r="K84">
            <v>2843437.0422453112</v>
          </cell>
          <cell r="L84">
            <v>2370640.6864745435</v>
          </cell>
          <cell r="M84">
            <v>2491045.1621447997</v>
          </cell>
          <cell r="N84">
            <v>2391450.4709687117</v>
          </cell>
          <cell r="O84">
            <v>2515056.6146624396</v>
          </cell>
          <cell r="P84">
            <v>2372263.594945679</v>
          </cell>
          <cell r="Q84">
            <v>29630085.641890746</v>
          </cell>
          <cell r="S84">
            <v>38686020.960581198</v>
          </cell>
          <cell r="T84">
            <v>9055935.3186904527</v>
          </cell>
        </row>
        <row r="85">
          <cell r="C85" t="str">
            <v>Combustible y lubricantes</v>
          </cell>
          <cell r="D85" t="str">
            <v>TODOS</v>
          </cell>
          <cell r="E85">
            <v>870264</v>
          </cell>
          <cell r="F85">
            <v>870264</v>
          </cell>
          <cell r="G85">
            <v>880264</v>
          </cell>
          <cell r="H85">
            <v>870264</v>
          </cell>
          <cell r="I85">
            <v>870264</v>
          </cell>
          <cell r="J85">
            <v>870264</v>
          </cell>
          <cell r="K85">
            <v>870264</v>
          </cell>
          <cell r="L85">
            <v>870264</v>
          </cell>
          <cell r="M85">
            <v>880264</v>
          </cell>
          <cell r="N85">
            <v>870264</v>
          </cell>
          <cell r="O85">
            <v>870264</v>
          </cell>
          <cell r="P85">
            <v>870264</v>
          </cell>
          <cell r="Q85">
            <v>10463168</v>
          </cell>
          <cell r="S85">
            <v>11303168</v>
          </cell>
          <cell r="T85">
            <v>840000</v>
          </cell>
        </row>
        <row r="86">
          <cell r="B86" t="str">
            <v>ESTANCIAS, ALOJAMIENTOS Y MANTENCIÓN</v>
          </cell>
          <cell r="S86">
            <v>0</v>
          </cell>
          <cell r="T86">
            <v>0</v>
          </cell>
        </row>
        <row r="87">
          <cell r="B87">
            <v>41030802</v>
          </cell>
          <cell r="C87" t="str">
            <v>Estadias (Hotel)</v>
          </cell>
          <cell r="D87" t="str">
            <v>TODOS</v>
          </cell>
          <cell r="E87">
            <v>943101.66666666674</v>
          </cell>
          <cell r="F87">
            <v>823101.66666666674</v>
          </cell>
          <cell r="G87">
            <v>1241901.6666666667</v>
          </cell>
          <cell r="H87">
            <v>943101.66666666674</v>
          </cell>
          <cell r="I87">
            <v>823101.66666666674</v>
          </cell>
          <cell r="J87">
            <v>893101.66666666674</v>
          </cell>
          <cell r="K87">
            <v>1261901.6666666667</v>
          </cell>
          <cell r="L87">
            <v>873101.66666666674</v>
          </cell>
          <cell r="M87">
            <v>973101.66666666674</v>
          </cell>
          <cell r="N87">
            <v>893101.66666666674</v>
          </cell>
          <cell r="O87">
            <v>1091901.6666666667</v>
          </cell>
          <cell r="P87">
            <v>873101.66666666674</v>
          </cell>
          <cell r="Q87">
            <v>11633620</v>
          </cell>
          <cell r="S87">
            <v>13133620</v>
          </cell>
          <cell r="T87">
            <v>1500000</v>
          </cell>
        </row>
        <row r="88">
          <cell r="C88" t="str">
            <v>Consumo</v>
          </cell>
          <cell r="D88" t="str">
            <v>TODOS</v>
          </cell>
          <cell r="E88">
            <v>317000</v>
          </cell>
          <cell r="F88">
            <v>377000</v>
          </cell>
          <cell r="G88">
            <v>387000</v>
          </cell>
          <cell r="H88">
            <v>377000</v>
          </cell>
          <cell r="I88">
            <v>377000</v>
          </cell>
          <cell r="J88">
            <v>377000</v>
          </cell>
          <cell r="K88">
            <v>377000</v>
          </cell>
          <cell r="L88">
            <v>377000</v>
          </cell>
          <cell r="M88">
            <v>387000</v>
          </cell>
          <cell r="N88">
            <v>377000</v>
          </cell>
          <cell r="O88">
            <v>377000</v>
          </cell>
          <cell r="P88">
            <v>377000</v>
          </cell>
          <cell r="Q88">
            <v>4484000</v>
          </cell>
          <cell r="S88">
            <v>5084000</v>
          </cell>
          <cell r="T88">
            <v>600000</v>
          </cell>
        </row>
        <row r="89">
          <cell r="S89">
            <v>0</v>
          </cell>
          <cell r="T89">
            <v>0</v>
          </cell>
        </row>
        <row r="90">
          <cell r="A90" t="str">
            <v>TOTAL GASTOS DEL PERSONAL</v>
          </cell>
          <cell r="E90">
            <v>106823797.02568755</v>
          </cell>
          <cell r="F90">
            <v>106548490.87446988</v>
          </cell>
          <cell r="G90">
            <v>107519408.47413503</v>
          </cell>
          <cell r="H90">
            <v>107030849.09304245</v>
          </cell>
          <cell r="I90">
            <v>106769265.49284485</v>
          </cell>
          <cell r="J90">
            <v>107235902.12352124</v>
          </cell>
          <cell r="K90">
            <v>109331699.21226794</v>
          </cell>
          <cell r="L90">
            <v>108647374.99880084</v>
          </cell>
          <cell r="M90">
            <v>109093492.08732523</v>
          </cell>
          <cell r="N90">
            <v>109129376.09537628</v>
          </cell>
          <cell r="O90">
            <v>109718561.63001131</v>
          </cell>
          <cell r="P90">
            <v>109656808.96554424</v>
          </cell>
          <cell r="Q90">
            <v>1297505026.0730269</v>
          </cell>
          <cell r="S90">
            <v>1800758042.6157999</v>
          </cell>
          <cell r="T90">
            <v>503253016.54277301</v>
          </cell>
        </row>
        <row r="91">
          <cell r="S91">
            <v>0</v>
          </cell>
          <cell r="T91">
            <v>0</v>
          </cell>
        </row>
        <row r="92">
          <cell r="A92" t="str">
            <v>ARRENDAMIENTOS Y CANONES</v>
          </cell>
          <cell r="E92">
            <v>14063507.277699221</v>
          </cell>
          <cell r="F92">
            <v>14087763.3025332</v>
          </cell>
          <cell r="G92">
            <v>14142069.290806901</v>
          </cell>
          <cell r="H92">
            <v>14136425.345436823</v>
          </cell>
          <cell r="I92">
            <v>14160831.569551459</v>
          </cell>
          <cell r="J92">
            <v>14215288.066491736</v>
          </cell>
          <cell r="K92">
            <v>14209794.939811444</v>
          </cell>
          <cell r="L92">
            <v>14234352.293277677</v>
          </cell>
          <cell r="M92">
            <v>15888366.170399027</v>
          </cell>
          <cell r="N92">
            <v>15886319.310679443</v>
          </cell>
          <cell r="O92">
            <v>15914330.029852064</v>
          </cell>
          <cell r="P92">
            <v>16002398.446519982</v>
          </cell>
          <cell r="Q92">
            <v>176941446.04305896</v>
          </cell>
          <cell r="S92">
            <v>177121446.04305896</v>
          </cell>
          <cell r="T92">
            <v>180000</v>
          </cell>
        </row>
        <row r="93">
          <cell r="B93" t="str">
            <v>ARRENDAMIENTOS Y CANONES DE TERRENOS</v>
          </cell>
          <cell r="S93">
            <v>0</v>
          </cell>
          <cell r="T93">
            <v>0</v>
          </cell>
        </row>
        <row r="94">
          <cell r="B94">
            <v>41030201</v>
          </cell>
          <cell r="C94" t="str">
            <v>Arriendos Terrenos</v>
          </cell>
          <cell r="D94" t="str">
            <v>FAV</v>
          </cell>
          <cell r="E94">
            <v>0</v>
          </cell>
          <cell r="F94">
            <v>0</v>
          </cell>
          <cell r="G94">
            <v>0</v>
          </cell>
          <cell r="H94">
            <v>0</v>
          </cell>
          <cell r="I94">
            <v>0</v>
          </cell>
          <cell r="J94">
            <v>0</v>
          </cell>
          <cell r="K94">
            <v>0</v>
          </cell>
          <cell r="L94">
            <v>0</v>
          </cell>
          <cell r="M94">
            <v>0</v>
          </cell>
          <cell r="N94">
            <v>0</v>
          </cell>
          <cell r="O94">
            <v>0</v>
          </cell>
          <cell r="P94">
            <v>0</v>
          </cell>
          <cell r="Q94">
            <v>0</v>
          </cell>
          <cell r="S94">
            <v>0</v>
          </cell>
          <cell r="T94">
            <v>0</v>
          </cell>
        </row>
        <row r="95">
          <cell r="B95" t="str">
            <v>ARRENDAMIENTOS Y CANONES DE EDIF. Y CONSTR.</v>
          </cell>
          <cell r="E95">
            <v>12848705.277699221</v>
          </cell>
          <cell r="F95">
            <v>12872961.3025332</v>
          </cell>
          <cell r="G95">
            <v>12897267.290806901</v>
          </cell>
          <cell r="H95">
            <v>12921623.345436823</v>
          </cell>
          <cell r="I95">
            <v>12946029.569551459</v>
          </cell>
          <cell r="J95">
            <v>12970486.066491736</v>
          </cell>
          <cell r="K95">
            <v>12994992.939811444</v>
          </cell>
          <cell r="L95">
            <v>13019550.293277677</v>
          </cell>
          <cell r="M95">
            <v>14643564.170399027</v>
          </cell>
          <cell r="N95">
            <v>14671517.310679443</v>
          </cell>
          <cell r="O95">
            <v>14699528.029852064</v>
          </cell>
          <cell r="P95">
            <v>14727596.446519982</v>
          </cell>
          <cell r="Q95">
            <v>162213822.04305896</v>
          </cell>
          <cell r="S95">
            <v>162213822.04305896</v>
          </cell>
          <cell r="T95">
            <v>0</v>
          </cell>
        </row>
        <row r="96">
          <cell r="B96">
            <v>41030203</v>
          </cell>
          <cell r="C96" t="str">
            <v>Arriendos de Oficinas</v>
          </cell>
          <cell r="D96" t="str">
            <v>OR</v>
          </cell>
          <cell r="E96">
            <v>11775705.277699221</v>
          </cell>
          <cell r="F96">
            <v>11799961.3025332</v>
          </cell>
          <cell r="G96">
            <v>11824267.290806901</v>
          </cell>
          <cell r="H96">
            <v>11848623.345436823</v>
          </cell>
          <cell r="I96">
            <v>11873029.569551459</v>
          </cell>
          <cell r="J96">
            <v>11897486.066491736</v>
          </cell>
          <cell r="K96">
            <v>11921992.939811444</v>
          </cell>
          <cell r="L96">
            <v>11946550.293277677</v>
          </cell>
          <cell r="M96">
            <v>13570564.170399027</v>
          </cell>
          <cell r="N96">
            <v>13598517.310679443</v>
          </cell>
          <cell r="O96">
            <v>13626528.029852064</v>
          </cell>
          <cell r="P96">
            <v>13654596.446519982</v>
          </cell>
          <cell r="Q96">
            <v>149337822.04305896</v>
          </cell>
          <cell r="S96">
            <v>149337822.04305896</v>
          </cell>
          <cell r="T96">
            <v>0</v>
          </cell>
        </row>
        <row r="97">
          <cell r="B97">
            <v>41030206</v>
          </cell>
          <cell r="C97" t="str">
            <v>Arriendos de  Bodegas</v>
          </cell>
          <cell r="D97" t="str">
            <v>LGC; FAV, CZP, OR</v>
          </cell>
          <cell r="E97">
            <v>1073000</v>
          </cell>
          <cell r="F97">
            <v>1073000</v>
          </cell>
          <cell r="G97">
            <v>1073000</v>
          </cell>
          <cell r="H97">
            <v>1073000</v>
          </cell>
          <cell r="I97">
            <v>1073000</v>
          </cell>
          <cell r="J97">
            <v>1073000</v>
          </cell>
          <cell r="K97">
            <v>1073000</v>
          </cell>
          <cell r="L97">
            <v>1073000</v>
          </cell>
          <cell r="M97">
            <v>1073000</v>
          </cell>
          <cell r="N97">
            <v>1073000</v>
          </cell>
          <cell r="O97">
            <v>1073000</v>
          </cell>
          <cell r="P97">
            <v>1073000</v>
          </cell>
          <cell r="Q97">
            <v>12876000</v>
          </cell>
          <cell r="S97">
            <v>12876000</v>
          </cell>
          <cell r="T97">
            <v>0</v>
          </cell>
        </row>
        <row r="98">
          <cell r="B98" t="str">
            <v>ARRENDAMIENTOS DE VEHÍCULOS</v>
          </cell>
          <cell r="S98">
            <v>0</v>
          </cell>
          <cell r="T98">
            <v>0</v>
          </cell>
        </row>
        <row r="99">
          <cell r="B99">
            <v>41030202</v>
          </cell>
          <cell r="C99" t="str">
            <v>Arriendos Vehiculos</v>
          </cell>
          <cell r="D99" t="str">
            <v>TODOS</v>
          </cell>
          <cell r="E99">
            <v>114802</v>
          </cell>
          <cell r="F99">
            <v>114802</v>
          </cell>
          <cell r="G99">
            <v>144802</v>
          </cell>
          <cell r="H99">
            <v>114802</v>
          </cell>
          <cell r="I99">
            <v>114802</v>
          </cell>
          <cell r="J99">
            <v>144802</v>
          </cell>
          <cell r="K99">
            <v>114802</v>
          </cell>
          <cell r="L99">
            <v>114802</v>
          </cell>
          <cell r="M99">
            <v>144802</v>
          </cell>
          <cell r="N99">
            <v>114802</v>
          </cell>
          <cell r="O99">
            <v>114802</v>
          </cell>
          <cell r="P99">
            <v>174802</v>
          </cell>
          <cell r="Q99">
            <v>1527624</v>
          </cell>
          <cell r="S99">
            <v>1707624</v>
          </cell>
          <cell r="T99">
            <v>180000</v>
          </cell>
        </row>
        <row r="100">
          <cell r="B100" t="str">
            <v>ARRIENDO DE EESS</v>
          </cell>
          <cell r="S100">
            <v>0</v>
          </cell>
          <cell r="T100">
            <v>0</v>
          </cell>
        </row>
        <row r="101">
          <cell r="B101">
            <v>41030205</v>
          </cell>
          <cell r="C101" t="str">
            <v>Arriendos de EE/SS</v>
          </cell>
          <cell r="D101" t="str">
            <v>AD</v>
          </cell>
          <cell r="E101">
            <v>0</v>
          </cell>
          <cell r="F101">
            <v>0</v>
          </cell>
          <cell r="G101">
            <v>0</v>
          </cell>
          <cell r="H101">
            <v>0</v>
          </cell>
          <cell r="I101">
            <v>0</v>
          </cell>
          <cell r="J101">
            <v>0</v>
          </cell>
          <cell r="K101">
            <v>0</v>
          </cell>
          <cell r="L101">
            <v>0</v>
          </cell>
          <cell r="M101">
            <v>0</v>
          </cell>
          <cell r="N101">
            <v>0</v>
          </cell>
          <cell r="O101">
            <v>0</v>
          </cell>
          <cell r="P101">
            <v>0</v>
          </cell>
          <cell r="Q101">
            <v>0</v>
          </cell>
          <cell r="S101">
            <v>0</v>
          </cell>
          <cell r="T101">
            <v>0</v>
          </cell>
        </row>
        <row r="102">
          <cell r="B102" t="str">
            <v>OTROS ARRIENDOS</v>
          </cell>
          <cell r="E102">
            <v>1100000</v>
          </cell>
          <cell r="F102">
            <v>1100000</v>
          </cell>
          <cell r="G102">
            <v>1100000</v>
          </cell>
          <cell r="H102">
            <v>1100000</v>
          </cell>
          <cell r="I102">
            <v>1100000</v>
          </cell>
          <cell r="J102">
            <v>1100000</v>
          </cell>
          <cell r="K102">
            <v>1100000</v>
          </cell>
          <cell r="L102">
            <v>1100000</v>
          </cell>
          <cell r="M102">
            <v>1100000</v>
          </cell>
          <cell r="N102">
            <v>1100000</v>
          </cell>
          <cell r="O102">
            <v>1100000</v>
          </cell>
          <cell r="P102">
            <v>1100000</v>
          </cell>
          <cell r="Q102">
            <v>13200000</v>
          </cell>
          <cell r="S102">
            <v>13200000</v>
          </cell>
          <cell r="T102">
            <v>0</v>
          </cell>
        </row>
        <row r="103">
          <cell r="B103">
            <v>41030204</v>
          </cell>
          <cell r="C103" t="str">
            <v>Arriendos Varios</v>
          </cell>
          <cell r="D103" t="str">
            <v>TODOS</v>
          </cell>
          <cell r="E103">
            <v>1100000</v>
          </cell>
          <cell r="F103">
            <v>1100000</v>
          </cell>
          <cell r="G103">
            <v>1100000</v>
          </cell>
          <cell r="H103">
            <v>1100000</v>
          </cell>
          <cell r="I103">
            <v>1100000</v>
          </cell>
          <cell r="J103">
            <v>1100000</v>
          </cell>
          <cell r="K103">
            <v>1100000</v>
          </cell>
          <cell r="L103">
            <v>1100000</v>
          </cell>
          <cell r="M103">
            <v>1100000</v>
          </cell>
          <cell r="N103">
            <v>1100000</v>
          </cell>
          <cell r="O103">
            <v>1100000</v>
          </cell>
          <cell r="P103">
            <v>1100000</v>
          </cell>
          <cell r="Q103">
            <v>13200000</v>
          </cell>
          <cell r="S103">
            <v>13200000</v>
          </cell>
          <cell r="T103">
            <v>0</v>
          </cell>
        </row>
        <row r="104">
          <cell r="B104">
            <v>41030207</v>
          </cell>
          <cell r="C104" t="str">
            <v>Reservado</v>
          </cell>
          <cell r="E104">
            <v>0</v>
          </cell>
          <cell r="F104">
            <v>0</v>
          </cell>
          <cell r="G104">
            <v>0</v>
          </cell>
          <cell r="H104">
            <v>0</v>
          </cell>
          <cell r="I104">
            <v>0</v>
          </cell>
          <cell r="J104">
            <v>0</v>
          </cell>
          <cell r="K104">
            <v>0</v>
          </cell>
          <cell r="L104">
            <v>0</v>
          </cell>
          <cell r="M104">
            <v>0</v>
          </cell>
          <cell r="N104">
            <v>0</v>
          </cell>
          <cell r="O104">
            <v>0</v>
          </cell>
          <cell r="P104">
            <v>0</v>
          </cell>
          <cell r="Q104">
            <v>0</v>
          </cell>
          <cell r="S104">
            <v>0</v>
          </cell>
          <cell r="T104">
            <v>0</v>
          </cell>
        </row>
        <row r="105">
          <cell r="B105">
            <v>41030208</v>
          </cell>
          <cell r="C105" t="str">
            <v>Reservado 2</v>
          </cell>
          <cell r="E105">
            <v>0</v>
          </cell>
          <cell r="F105">
            <v>0</v>
          </cell>
          <cell r="G105">
            <v>0</v>
          </cell>
          <cell r="H105">
            <v>0</v>
          </cell>
          <cell r="I105">
            <v>0</v>
          </cell>
          <cell r="J105">
            <v>0</v>
          </cell>
          <cell r="K105">
            <v>0</v>
          </cell>
          <cell r="L105">
            <v>0</v>
          </cell>
          <cell r="M105">
            <v>0</v>
          </cell>
          <cell r="N105">
            <v>0</v>
          </cell>
          <cell r="O105">
            <v>0</v>
          </cell>
          <cell r="P105">
            <v>0</v>
          </cell>
          <cell r="Q105">
            <v>0</v>
          </cell>
          <cell r="S105">
            <v>0</v>
          </cell>
          <cell r="T105">
            <v>0</v>
          </cell>
        </row>
        <row r="106">
          <cell r="S106">
            <v>0</v>
          </cell>
          <cell r="T106">
            <v>0</v>
          </cell>
        </row>
        <row r="107">
          <cell r="A107" t="str">
            <v>REPARACIONES Y CONSERVACION</v>
          </cell>
          <cell r="E107">
            <v>24290828.666666664</v>
          </cell>
          <cell r="F107">
            <v>24290828.666666664</v>
          </cell>
          <cell r="G107">
            <v>24343328.666666664</v>
          </cell>
          <cell r="H107">
            <v>24553328.666666664</v>
          </cell>
          <cell r="I107">
            <v>26683328.666666664</v>
          </cell>
          <cell r="J107">
            <v>26993328.666666664</v>
          </cell>
          <cell r="K107">
            <v>27103328.666666664</v>
          </cell>
          <cell r="L107">
            <v>27663328.666666664</v>
          </cell>
          <cell r="M107">
            <v>27873328.666666664</v>
          </cell>
          <cell r="N107">
            <v>27978328.666666664</v>
          </cell>
          <cell r="O107">
            <v>28083328.666666664</v>
          </cell>
          <cell r="P107">
            <v>28288328.666666664</v>
          </cell>
          <cell r="Q107">
            <v>318144943.99999994</v>
          </cell>
          <cell r="S107">
            <v>1579348475.4634142</v>
          </cell>
          <cell r="T107">
            <v>1261203531.4634142</v>
          </cell>
        </row>
        <row r="108">
          <cell r="B108" t="str">
            <v>DE EDIFICIOS Y OTRAS CONSTRUCCIONES</v>
          </cell>
          <cell r="E108">
            <v>23360035.666666664</v>
          </cell>
          <cell r="F108">
            <v>23360035.666666664</v>
          </cell>
          <cell r="G108">
            <v>23412535.666666664</v>
          </cell>
          <cell r="H108">
            <v>23622535.666666664</v>
          </cell>
          <cell r="I108">
            <v>25752535.666666664</v>
          </cell>
          <cell r="J108">
            <v>25962535.666666664</v>
          </cell>
          <cell r="K108">
            <v>26172535.666666664</v>
          </cell>
          <cell r="L108">
            <v>26732535.666666664</v>
          </cell>
          <cell r="M108">
            <v>26942535.666666664</v>
          </cell>
          <cell r="N108">
            <v>27047535.666666664</v>
          </cell>
          <cell r="O108">
            <v>27152535.666666664</v>
          </cell>
          <cell r="P108">
            <v>27257535.666666664</v>
          </cell>
          <cell r="Q108">
            <v>306775427.99999994</v>
          </cell>
          <cell r="S108">
            <v>1567438959.4634142</v>
          </cell>
          <cell r="T108">
            <v>1260663531.4634142</v>
          </cell>
        </row>
        <row r="109">
          <cell r="B109">
            <v>41030302</v>
          </cell>
          <cell r="C109" t="str">
            <v>Mantención Preventiva y Correctiva a EE/SS</v>
          </cell>
          <cell r="D109" t="str">
            <v>CZP, AD</v>
          </cell>
          <cell r="E109">
            <v>0</v>
          </cell>
          <cell r="F109">
            <v>0</v>
          </cell>
          <cell r="G109">
            <v>0</v>
          </cell>
          <cell r="H109">
            <v>0</v>
          </cell>
          <cell r="I109">
            <v>0</v>
          </cell>
          <cell r="J109">
            <v>0</v>
          </cell>
          <cell r="K109">
            <v>0</v>
          </cell>
          <cell r="L109">
            <v>0</v>
          </cell>
          <cell r="M109">
            <v>0</v>
          </cell>
          <cell r="N109">
            <v>0</v>
          </cell>
          <cell r="O109">
            <v>0</v>
          </cell>
          <cell r="P109">
            <v>0</v>
          </cell>
          <cell r="Q109">
            <v>0</v>
          </cell>
          <cell r="S109">
            <v>1072422867.4634143</v>
          </cell>
          <cell r="T109">
            <v>1072422867.4634143</v>
          </cell>
        </row>
        <row r="110">
          <cell r="B110">
            <v>41030303</v>
          </cell>
          <cell r="C110" t="str">
            <v>Mantención Equipos</v>
          </cell>
          <cell r="D110" t="str">
            <v>CZP, AD, FRL</v>
          </cell>
          <cell r="E110">
            <v>0</v>
          </cell>
          <cell r="F110">
            <v>0</v>
          </cell>
          <cell r="G110">
            <v>0</v>
          </cell>
          <cell r="H110">
            <v>0</v>
          </cell>
          <cell r="I110">
            <v>0</v>
          </cell>
          <cell r="J110">
            <v>0</v>
          </cell>
          <cell r="K110">
            <v>0</v>
          </cell>
          <cell r="L110">
            <v>0</v>
          </cell>
          <cell r="M110">
            <v>0</v>
          </cell>
          <cell r="N110">
            <v>0</v>
          </cell>
          <cell r="O110">
            <v>0</v>
          </cell>
          <cell r="P110">
            <v>0</v>
          </cell>
          <cell r="Q110">
            <v>0</v>
          </cell>
          <cell r="S110">
            <v>188240664</v>
          </cell>
          <cell r="T110">
            <v>188240664</v>
          </cell>
        </row>
        <row r="111">
          <cell r="B111">
            <v>41030305</v>
          </cell>
          <cell r="C111" t="str">
            <v>Mantención Software / Sistemas</v>
          </cell>
          <cell r="D111" t="str">
            <v>JLV</v>
          </cell>
          <cell r="E111">
            <v>23360035.666666664</v>
          </cell>
          <cell r="F111">
            <v>23360035.666666664</v>
          </cell>
          <cell r="G111">
            <v>23412535.666666664</v>
          </cell>
          <cell r="H111">
            <v>23622535.666666664</v>
          </cell>
          <cell r="I111">
            <v>25752535.666666664</v>
          </cell>
          <cell r="J111">
            <v>25962535.666666664</v>
          </cell>
          <cell r="K111">
            <v>26172535.666666664</v>
          </cell>
          <cell r="L111">
            <v>26732535.666666664</v>
          </cell>
          <cell r="M111">
            <v>26942535.666666664</v>
          </cell>
          <cell r="N111">
            <v>27047535.666666664</v>
          </cell>
          <cell r="O111">
            <v>27152535.666666664</v>
          </cell>
          <cell r="P111">
            <v>27257535.666666664</v>
          </cell>
          <cell r="Q111">
            <v>306775427.99999994</v>
          </cell>
          <cell r="S111">
            <v>306775427.99999994</v>
          </cell>
          <cell r="T111">
            <v>0</v>
          </cell>
        </row>
        <row r="112">
          <cell r="B112">
            <v>41030307</v>
          </cell>
          <cell r="C112" t="str">
            <v>Mantención de Plantas</v>
          </cell>
          <cell r="D112" t="str">
            <v>FAV</v>
          </cell>
          <cell r="E112">
            <v>0</v>
          </cell>
          <cell r="F112">
            <v>0</v>
          </cell>
          <cell r="G112">
            <v>0</v>
          </cell>
          <cell r="H112">
            <v>0</v>
          </cell>
          <cell r="I112">
            <v>0</v>
          </cell>
          <cell r="J112">
            <v>0</v>
          </cell>
          <cell r="K112">
            <v>0</v>
          </cell>
          <cell r="L112">
            <v>0</v>
          </cell>
          <cell r="M112">
            <v>0</v>
          </cell>
          <cell r="N112">
            <v>0</v>
          </cell>
          <cell r="O112">
            <v>0</v>
          </cell>
          <cell r="P112">
            <v>0</v>
          </cell>
          <cell r="Q112">
            <v>0</v>
          </cell>
          <cell r="S112">
            <v>0</v>
          </cell>
          <cell r="T112">
            <v>0</v>
          </cell>
        </row>
        <row r="113">
          <cell r="B113" t="str">
            <v>DE MOBILIARIO Y ENSERES</v>
          </cell>
          <cell r="E113">
            <v>546100</v>
          </cell>
          <cell r="F113">
            <v>546100</v>
          </cell>
          <cell r="G113">
            <v>546100</v>
          </cell>
          <cell r="H113">
            <v>546100</v>
          </cell>
          <cell r="I113">
            <v>546100</v>
          </cell>
          <cell r="J113">
            <v>546100</v>
          </cell>
          <cell r="K113">
            <v>546100</v>
          </cell>
          <cell r="L113">
            <v>546100</v>
          </cell>
          <cell r="M113">
            <v>546100</v>
          </cell>
          <cell r="N113">
            <v>546100</v>
          </cell>
          <cell r="O113">
            <v>546100</v>
          </cell>
          <cell r="P113">
            <v>546100</v>
          </cell>
          <cell r="Q113">
            <v>6553200</v>
          </cell>
          <cell r="S113">
            <v>6553200</v>
          </cell>
          <cell r="T113">
            <v>0</v>
          </cell>
        </row>
        <row r="114">
          <cell r="B114">
            <v>41030301</v>
          </cell>
          <cell r="C114" t="str">
            <v>Mantención de Oficina Central</v>
          </cell>
          <cell r="D114" t="str">
            <v>OR</v>
          </cell>
          <cell r="E114">
            <v>420000</v>
          </cell>
          <cell r="F114">
            <v>420000</v>
          </cell>
          <cell r="G114">
            <v>420000</v>
          </cell>
          <cell r="H114">
            <v>420000</v>
          </cell>
          <cell r="I114">
            <v>420000</v>
          </cell>
          <cell r="J114">
            <v>420000</v>
          </cell>
          <cell r="K114">
            <v>420000</v>
          </cell>
          <cell r="L114">
            <v>420000</v>
          </cell>
          <cell r="M114">
            <v>420000</v>
          </cell>
          <cell r="N114">
            <v>420000</v>
          </cell>
          <cell r="O114">
            <v>420000</v>
          </cell>
          <cell r="P114">
            <v>420000</v>
          </cell>
          <cell r="Q114">
            <v>5040000</v>
          </cell>
          <cell r="S114">
            <v>5040000</v>
          </cell>
          <cell r="T114">
            <v>0</v>
          </cell>
        </row>
        <row r="115">
          <cell r="B115">
            <v>41030306</v>
          </cell>
          <cell r="C115" t="str">
            <v>Otras Mantenciones</v>
          </cell>
          <cell r="D115" t="str">
            <v>TODOS</v>
          </cell>
          <cell r="E115">
            <v>126100</v>
          </cell>
          <cell r="F115">
            <v>126100</v>
          </cell>
          <cell r="G115">
            <v>126100</v>
          </cell>
          <cell r="H115">
            <v>126100</v>
          </cell>
          <cell r="I115">
            <v>126100</v>
          </cell>
          <cell r="J115">
            <v>126100</v>
          </cell>
          <cell r="K115">
            <v>126100</v>
          </cell>
          <cell r="L115">
            <v>126100</v>
          </cell>
          <cell r="M115">
            <v>126100</v>
          </cell>
          <cell r="N115">
            <v>126100</v>
          </cell>
          <cell r="O115">
            <v>126100</v>
          </cell>
          <cell r="P115">
            <v>126100</v>
          </cell>
          <cell r="Q115">
            <v>1513200</v>
          </cell>
          <cell r="S115">
            <v>1513200</v>
          </cell>
          <cell r="T115">
            <v>0</v>
          </cell>
        </row>
        <row r="116">
          <cell r="B116" t="str">
            <v>DE ELEMENTOS DE TRANSPORTE</v>
          </cell>
          <cell r="S116">
            <v>0</v>
          </cell>
          <cell r="T116">
            <v>0</v>
          </cell>
        </row>
        <row r="117">
          <cell r="B117">
            <v>41030304</v>
          </cell>
          <cell r="C117" t="str">
            <v>Mantención Vehiculos</v>
          </cell>
          <cell r="D117" t="str">
            <v>TODOS</v>
          </cell>
          <cell r="E117">
            <v>384693</v>
          </cell>
          <cell r="F117">
            <v>384693</v>
          </cell>
          <cell r="G117">
            <v>384693</v>
          </cell>
          <cell r="H117">
            <v>384693</v>
          </cell>
          <cell r="I117">
            <v>384693</v>
          </cell>
          <cell r="J117">
            <v>484693</v>
          </cell>
          <cell r="K117">
            <v>384693</v>
          </cell>
          <cell r="L117">
            <v>384693</v>
          </cell>
          <cell r="M117">
            <v>384693</v>
          </cell>
          <cell r="N117">
            <v>384693</v>
          </cell>
          <cell r="O117">
            <v>384693</v>
          </cell>
          <cell r="P117">
            <v>484693</v>
          </cell>
          <cell r="Q117">
            <v>4816316</v>
          </cell>
          <cell r="S117">
            <v>5356316</v>
          </cell>
          <cell r="T117">
            <v>540000</v>
          </cell>
        </row>
        <row r="118">
          <cell r="S118">
            <v>0</v>
          </cell>
          <cell r="T118">
            <v>0</v>
          </cell>
        </row>
        <row r="119">
          <cell r="A119" t="str">
            <v>SERVICIOS PROFESIONALES INDEPENDIENTES</v>
          </cell>
          <cell r="E119">
            <v>21712689.768614501</v>
          </cell>
          <cell r="F119">
            <v>21712775.642711975</v>
          </cell>
          <cell r="G119">
            <v>21712861.693696029</v>
          </cell>
          <cell r="H119">
            <v>22332947.921931021</v>
          </cell>
          <cell r="I119">
            <v>21333034.327782057</v>
          </cell>
          <cell r="J119">
            <v>21333120.911615003</v>
          </cell>
          <cell r="K119">
            <v>21333207.673796467</v>
          </cell>
          <cell r="L119">
            <v>22333294.61469382</v>
          </cell>
          <cell r="M119">
            <v>21333381.734675184</v>
          </cell>
          <cell r="N119">
            <v>21333469.034109447</v>
          </cell>
          <cell r="O119">
            <v>21333556.513366252</v>
          </cell>
          <cell r="P119">
            <v>22333644.172816001</v>
          </cell>
          <cell r="Q119">
            <v>260137984.00980777</v>
          </cell>
          <cell r="S119">
            <v>266101605.37092969</v>
          </cell>
          <cell r="T119">
            <v>5963621.3611219227</v>
          </cell>
        </row>
        <row r="120">
          <cell r="B120" t="str">
            <v>SERVICIOS JURÍDICOS Y CONTENCIOSOS</v>
          </cell>
          <cell r="E120">
            <v>10170000</v>
          </cell>
          <cell r="F120">
            <v>10170000</v>
          </cell>
          <cell r="G120">
            <v>10170000</v>
          </cell>
          <cell r="H120">
            <v>10170000</v>
          </cell>
          <cell r="I120">
            <v>10170000</v>
          </cell>
          <cell r="J120">
            <v>10170000</v>
          </cell>
          <cell r="K120">
            <v>10170000</v>
          </cell>
          <cell r="L120">
            <v>10170000</v>
          </cell>
          <cell r="M120">
            <v>10170000</v>
          </cell>
          <cell r="N120">
            <v>10170000</v>
          </cell>
          <cell r="O120">
            <v>10170000</v>
          </cell>
          <cell r="P120">
            <v>10170000</v>
          </cell>
          <cell r="Q120">
            <v>122040000</v>
          </cell>
          <cell r="S120">
            <v>122220000</v>
          </cell>
          <cell r="T120">
            <v>180000</v>
          </cell>
        </row>
        <row r="121">
          <cell r="B121">
            <v>41030601</v>
          </cell>
          <cell r="C121" t="str">
            <v>Gastos Notariales</v>
          </cell>
          <cell r="D121" t="str">
            <v>TODOS</v>
          </cell>
          <cell r="E121">
            <v>830000</v>
          </cell>
          <cell r="F121">
            <v>830000</v>
          </cell>
          <cell r="G121">
            <v>830000</v>
          </cell>
          <cell r="H121">
            <v>830000</v>
          </cell>
          <cell r="I121">
            <v>830000</v>
          </cell>
          <cell r="J121">
            <v>830000</v>
          </cell>
          <cell r="K121">
            <v>830000</v>
          </cell>
          <cell r="L121">
            <v>830000</v>
          </cell>
          <cell r="M121">
            <v>830000</v>
          </cell>
          <cell r="N121">
            <v>830000</v>
          </cell>
          <cell r="O121">
            <v>830000</v>
          </cell>
          <cell r="P121">
            <v>830000</v>
          </cell>
          <cell r="Q121">
            <v>9960000</v>
          </cell>
          <cell r="S121">
            <v>10140000</v>
          </cell>
          <cell r="T121">
            <v>180000</v>
          </cell>
        </row>
        <row r="122">
          <cell r="C122" t="str">
            <v>Costas procesales</v>
          </cell>
          <cell r="D122" t="str">
            <v>SSC</v>
          </cell>
          <cell r="E122">
            <v>350000</v>
          </cell>
          <cell r="F122">
            <v>350000</v>
          </cell>
          <cell r="G122">
            <v>350000</v>
          </cell>
          <cell r="H122">
            <v>350000</v>
          </cell>
          <cell r="I122">
            <v>350000</v>
          </cell>
          <cell r="J122">
            <v>350000</v>
          </cell>
          <cell r="K122">
            <v>350000</v>
          </cell>
          <cell r="L122">
            <v>350000</v>
          </cell>
          <cell r="M122">
            <v>350000</v>
          </cell>
          <cell r="N122">
            <v>350000</v>
          </cell>
          <cell r="O122">
            <v>350000</v>
          </cell>
          <cell r="P122">
            <v>350000</v>
          </cell>
          <cell r="Q122">
            <v>4200000</v>
          </cell>
        </row>
        <row r="123">
          <cell r="C123" t="str">
            <v>Inscripciones institucionales</v>
          </cell>
          <cell r="D123" t="str">
            <v>SSC</v>
          </cell>
          <cell r="E123">
            <v>590000</v>
          </cell>
          <cell r="F123">
            <v>590000</v>
          </cell>
          <cell r="G123">
            <v>590000</v>
          </cell>
          <cell r="H123">
            <v>590000</v>
          </cell>
          <cell r="I123">
            <v>590000</v>
          </cell>
          <cell r="J123">
            <v>590000</v>
          </cell>
          <cell r="K123">
            <v>590000</v>
          </cell>
          <cell r="L123">
            <v>590000</v>
          </cell>
          <cell r="M123">
            <v>590000</v>
          </cell>
          <cell r="N123">
            <v>590000</v>
          </cell>
          <cell r="O123">
            <v>590000</v>
          </cell>
          <cell r="P123">
            <v>590000</v>
          </cell>
          <cell r="Q123">
            <v>7080000</v>
          </cell>
        </row>
        <row r="124">
          <cell r="B124">
            <v>41030604</v>
          </cell>
          <cell r="C124" t="str">
            <v>Reservado</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41030605</v>
          </cell>
          <cell r="C125" t="str">
            <v>Asesoría Legal</v>
          </cell>
          <cell r="D125" t="str">
            <v>SSC</v>
          </cell>
          <cell r="E125">
            <v>8400000</v>
          </cell>
          <cell r="F125">
            <v>8400000</v>
          </cell>
          <cell r="G125">
            <v>8400000</v>
          </cell>
          <cell r="H125">
            <v>8400000</v>
          </cell>
          <cell r="I125">
            <v>8400000</v>
          </cell>
          <cell r="J125">
            <v>8400000</v>
          </cell>
          <cell r="K125">
            <v>8400000</v>
          </cell>
          <cell r="L125">
            <v>8400000</v>
          </cell>
          <cell r="M125">
            <v>8400000</v>
          </cell>
          <cell r="N125">
            <v>8400000</v>
          </cell>
          <cell r="O125">
            <v>8400000</v>
          </cell>
          <cell r="P125">
            <v>8400000</v>
          </cell>
          <cell r="Q125">
            <v>100800000</v>
          </cell>
          <cell r="S125">
            <v>100800000</v>
          </cell>
          <cell r="T125">
            <v>0</v>
          </cell>
        </row>
        <row r="126">
          <cell r="B126" t="str">
            <v>SERVICIOS DE AUDITORÍA Y PSICOLOGÍA</v>
          </cell>
          <cell r="E126">
            <v>2700000</v>
          </cell>
          <cell r="F126">
            <v>2700000</v>
          </cell>
          <cell r="G126">
            <v>2700000</v>
          </cell>
          <cell r="H126">
            <v>2700000</v>
          </cell>
          <cell r="I126">
            <v>2700000</v>
          </cell>
          <cell r="J126">
            <v>2700000</v>
          </cell>
          <cell r="K126">
            <v>2700000</v>
          </cell>
          <cell r="L126">
            <v>2700000</v>
          </cell>
          <cell r="M126">
            <v>2700000</v>
          </cell>
          <cell r="N126">
            <v>2700000</v>
          </cell>
          <cell r="O126">
            <v>2700000</v>
          </cell>
          <cell r="P126">
            <v>2700000</v>
          </cell>
          <cell r="Q126">
            <v>32400000</v>
          </cell>
          <cell r="S126">
            <v>32400000</v>
          </cell>
          <cell r="T126">
            <v>0</v>
          </cell>
        </row>
        <row r="127">
          <cell r="B127">
            <v>41030902</v>
          </cell>
          <cell r="C127" t="str">
            <v>Servicio Psicologico y Medico Rec. Humanos</v>
          </cell>
          <cell r="D127" t="str">
            <v>EGE</v>
          </cell>
          <cell r="E127">
            <v>0</v>
          </cell>
          <cell r="F127">
            <v>0</v>
          </cell>
          <cell r="G127">
            <v>0</v>
          </cell>
          <cell r="H127">
            <v>0</v>
          </cell>
          <cell r="I127">
            <v>0</v>
          </cell>
          <cell r="J127">
            <v>0</v>
          </cell>
          <cell r="K127">
            <v>0</v>
          </cell>
          <cell r="L127">
            <v>0</v>
          </cell>
          <cell r="M127">
            <v>0</v>
          </cell>
          <cell r="N127">
            <v>0</v>
          </cell>
          <cell r="O127">
            <v>0</v>
          </cell>
          <cell r="P127">
            <v>0</v>
          </cell>
          <cell r="Q127">
            <v>0</v>
          </cell>
          <cell r="S127">
            <v>0</v>
          </cell>
          <cell r="T127">
            <v>0</v>
          </cell>
        </row>
        <row r="128">
          <cell r="B128">
            <v>41030903</v>
          </cell>
          <cell r="C128" t="str">
            <v>Asistencia Auditoria</v>
          </cell>
          <cell r="D128" t="str">
            <v>JCV</v>
          </cell>
          <cell r="E128">
            <v>2700000</v>
          </cell>
          <cell r="F128">
            <v>2700000</v>
          </cell>
          <cell r="G128">
            <v>2700000</v>
          </cell>
          <cell r="H128">
            <v>2700000</v>
          </cell>
          <cell r="I128">
            <v>2700000</v>
          </cell>
          <cell r="J128">
            <v>2700000</v>
          </cell>
          <cell r="K128">
            <v>2700000</v>
          </cell>
          <cell r="L128">
            <v>2700000</v>
          </cell>
          <cell r="M128">
            <v>2700000</v>
          </cell>
          <cell r="N128">
            <v>2700000</v>
          </cell>
          <cell r="O128">
            <v>2700000</v>
          </cell>
          <cell r="P128">
            <v>2700000</v>
          </cell>
          <cell r="Q128">
            <v>32400000</v>
          </cell>
          <cell r="S128">
            <v>32400000</v>
          </cell>
          <cell r="T128">
            <v>0</v>
          </cell>
        </row>
        <row r="129">
          <cell r="B129" t="str">
            <v>OTROS SERVICIOS PROFESIONALES E INDEPENDIENTES</v>
          </cell>
          <cell r="E129">
            <v>8842689.7686145008</v>
          </cell>
          <cell r="F129">
            <v>8842775.6427119747</v>
          </cell>
          <cell r="G129">
            <v>8842861.6936960295</v>
          </cell>
          <cell r="H129">
            <v>9462947.9219310209</v>
          </cell>
          <cell r="I129">
            <v>8463034.3277820591</v>
          </cell>
          <cell r="J129">
            <v>8463120.9116150029</v>
          </cell>
          <cell r="K129">
            <v>8463207.6737964656</v>
          </cell>
          <cell r="L129">
            <v>9463294.6146938186</v>
          </cell>
          <cell r="M129">
            <v>8463381.7346751839</v>
          </cell>
          <cell r="N129">
            <v>8463469.0341094472</v>
          </cell>
          <cell r="O129">
            <v>8463556.5133662503</v>
          </cell>
          <cell r="P129">
            <v>9463644.172815999</v>
          </cell>
          <cell r="Q129">
            <v>105697984.00980777</v>
          </cell>
          <cell r="S129">
            <v>111481605.37092972</v>
          </cell>
          <cell r="T129">
            <v>5783621.3611219525</v>
          </cell>
        </row>
        <row r="130">
          <cell r="B130">
            <v>41030904</v>
          </cell>
          <cell r="C130" t="str">
            <v>Servicios Temporales</v>
          </cell>
          <cell r="D130" t="str">
            <v>TODOS</v>
          </cell>
          <cell r="E130">
            <v>3701000</v>
          </cell>
          <cell r="F130">
            <v>3701000</v>
          </cell>
          <cell r="G130">
            <v>3701000</v>
          </cell>
          <cell r="H130">
            <v>3321000</v>
          </cell>
          <cell r="I130">
            <v>3321000</v>
          </cell>
          <cell r="J130">
            <v>3321000</v>
          </cell>
          <cell r="K130">
            <v>3321000</v>
          </cell>
          <cell r="L130">
            <v>3321000</v>
          </cell>
          <cell r="M130">
            <v>3321000</v>
          </cell>
          <cell r="N130">
            <v>3321000</v>
          </cell>
          <cell r="O130">
            <v>3321000</v>
          </cell>
          <cell r="P130">
            <v>3321000</v>
          </cell>
          <cell r="Q130">
            <v>40992000</v>
          </cell>
          <cell r="S130">
            <v>44142000</v>
          </cell>
          <cell r="T130">
            <v>3150000</v>
          </cell>
        </row>
        <row r="131">
          <cell r="B131">
            <v>41030905</v>
          </cell>
          <cell r="C131" t="str">
            <v>Honorarios Reservado</v>
          </cell>
          <cell r="D131" t="str">
            <v>TODOS</v>
          </cell>
          <cell r="E131">
            <v>5141689.7686145008</v>
          </cell>
          <cell r="F131">
            <v>5141775.6427119747</v>
          </cell>
          <cell r="G131">
            <v>5141861.6936960295</v>
          </cell>
          <cell r="H131">
            <v>6141947.9219310209</v>
          </cell>
          <cell r="I131">
            <v>5142034.3277820591</v>
          </cell>
          <cell r="J131">
            <v>5142120.9116150029</v>
          </cell>
          <cell r="K131">
            <v>5142207.6737964656</v>
          </cell>
          <cell r="L131">
            <v>6142294.6146938186</v>
          </cell>
          <cell r="M131">
            <v>5142381.7346751839</v>
          </cell>
          <cell r="N131">
            <v>5142469.0341094472</v>
          </cell>
          <cell r="O131">
            <v>5142556.5133662503</v>
          </cell>
          <cell r="P131">
            <v>6142644.172815999</v>
          </cell>
          <cell r="Q131">
            <v>64705984.009807758</v>
          </cell>
          <cell r="S131">
            <v>67339605.370929718</v>
          </cell>
          <cell r="T131">
            <v>2633621.36112196</v>
          </cell>
        </row>
        <row r="132">
          <cell r="S132">
            <v>0</v>
          </cell>
          <cell r="T132">
            <v>0</v>
          </cell>
        </row>
        <row r="133">
          <cell r="A133" t="str">
            <v>PRIMAS DE SEGUROS</v>
          </cell>
          <cell r="E133">
            <v>958434.87006666663</v>
          </cell>
          <cell r="F133">
            <v>958434.87006666663</v>
          </cell>
          <cell r="G133">
            <v>958434.87006666663</v>
          </cell>
          <cell r="H133">
            <v>958434.87006666663</v>
          </cell>
          <cell r="I133">
            <v>958434.87006666663</v>
          </cell>
          <cell r="J133">
            <v>958434.87006666663</v>
          </cell>
          <cell r="K133">
            <v>958434.87006666663</v>
          </cell>
          <cell r="L133">
            <v>958434.87006666663</v>
          </cell>
          <cell r="M133">
            <v>958434.87006666663</v>
          </cell>
          <cell r="N133">
            <v>958434.87006666663</v>
          </cell>
          <cell r="O133">
            <v>958434.87006666663</v>
          </cell>
          <cell r="P133">
            <v>958434.87006666663</v>
          </cell>
          <cell r="Q133">
            <v>11501218.440800004</v>
          </cell>
          <cell r="S133">
            <v>11906462.440800002</v>
          </cell>
          <cell r="T133">
            <v>405243.99999999814</v>
          </cell>
        </row>
        <row r="134">
          <cell r="B134" t="str">
            <v>DEL PLAN DE SEGUROS INTEGRADOS</v>
          </cell>
          <cell r="S134">
            <v>0</v>
          </cell>
        </row>
        <row r="135">
          <cell r="B135">
            <v>41030401</v>
          </cell>
          <cell r="C135" t="str">
            <v>Seguros de Edificio</v>
          </cell>
          <cell r="D135" t="str">
            <v>R. Holadi</v>
          </cell>
          <cell r="E135">
            <v>434117.44786666665</v>
          </cell>
          <cell r="F135">
            <v>434117.44786666665</v>
          </cell>
          <cell r="G135">
            <v>434117.44786666665</v>
          </cell>
          <cell r="H135">
            <v>434117.44786666665</v>
          </cell>
          <cell r="I135">
            <v>434117.44786666665</v>
          </cell>
          <cell r="J135">
            <v>434117.44786666665</v>
          </cell>
          <cell r="K135">
            <v>434117.44786666665</v>
          </cell>
          <cell r="L135">
            <v>434117.44786666665</v>
          </cell>
          <cell r="M135">
            <v>434117.44786666665</v>
          </cell>
          <cell r="N135">
            <v>434117.44786666665</v>
          </cell>
          <cell r="O135">
            <v>434117.44786666665</v>
          </cell>
          <cell r="P135">
            <v>434117.44786666665</v>
          </cell>
          <cell r="Q135">
            <v>5209409.374400001</v>
          </cell>
          <cell r="S135">
            <v>5209409.374400001</v>
          </cell>
          <cell r="T135">
            <v>0</v>
          </cell>
        </row>
        <row r="136">
          <cell r="B136">
            <v>41030402</v>
          </cell>
          <cell r="C136" t="str">
            <v>Seguros de Automoviles</v>
          </cell>
          <cell r="D136" t="str">
            <v>R. Holadi</v>
          </cell>
          <cell r="E136">
            <v>446618.33886666666</v>
          </cell>
          <cell r="F136">
            <v>446618.33886666666</v>
          </cell>
          <cell r="G136">
            <v>446618.33886666666</v>
          </cell>
          <cell r="H136">
            <v>446618.33886666666</v>
          </cell>
          <cell r="I136">
            <v>446618.33886666666</v>
          </cell>
          <cell r="J136">
            <v>446618.33886666666</v>
          </cell>
          <cell r="K136">
            <v>446618.33886666666</v>
          </cell>
          <cell r="L136">
            <v>446618.33886666666</v>
          </cell>
          <cell r="M136">
            <v>446618.33886666666</v>
          </cell>
          <cell r="N136">
            <v>446618.33886666666</v>
          </cell>
          <cell r="O136">
            <v>446618.33886666666</v>
          </cell>
          <cell r="P136">
            <v>446618.33886666666</v>
          </cell>
          <cell r="Q136">
            <v>5359420.0664000018</v>
          </cell>
          <cell r="S136">
            <v>5764664.0664000008</v>
          </cell>
          <cell r="T136">
            <v>405243.99999999907</v>
          </cell>
        </row>
        <row r="137">
          <cell r="B137">
            <v>41030403</v>
          </cell>
          <cell r="C137" t="str">
            <v>Seguros de Activo Fijo</v>
          </cell>
          <cell r="D137" t="str">
            <v>R. Holadi</v>
          </cell>
          <cell r="E137">
            <v>77699.083333333328</v>
          </cell>
          <cell r="F137">
            <v>77699.083333333328</v>
          </cell>
          <cell r="G137">
            <v>77699.083333333328</v>
          </cell>
          <cell r="H137">
            <v>77699.083333333328</v>
          </cell>
          <cell r="I137">
            <v>77699.083333333328</v>
          </cell>
          <cell r="J137">
            <v>77699.083333333328</v>
          </cell>
          <cell r="K137">
            <v>77699.083333333328</v>
          </cell>
          <cell r="L137">
            <v>77699.083333333328</v>
          </cell>
          <cell r="M137">
            <v>77699.083333333328</v>
          </cell>
          <cell r="N137">
            <v>77699.083333333328</v>
          </cell>
          <cell r="O137">
            <v>77699.083333333328</v>
          </cell>
          <cell r="P137">
            <v>77699.083333333328</v>
          </cell>
          <cell r="Q137">
            <v>932389.00000000012</v>
          </cell>
          <cell r="S137">
            <v>932389.00000000012</v>
          </cell>
          <cell r="T137">
            <v>0</v>
          </cell>
        </row>
        <row r="138">
          <cell r="B138">
            <v>41030405</v>
          </cell>
          <cell r="C138" t="str">
            <v>Reservado</v>
          </cell>
          <cell r="D138" t="str">
            <v>R. Holadi</v>
          </cell>
          <cell r="E138">
            <v>0</v>
          </cell>
          <cell r="F138">
            <v>0</v>
          </cell>
          <cell r="G138">
            <v>0</v>
          </cell>
          <cell r="H138">
            <v>0</v>
          </cell>
          <cell r="I138">
            <v>0</v>
          </cell>
          <cell r="J138">
            <v>0</v>
          </cell>
          <cell r="K138">
            <v>0</v>
          </cell>
          <cell r="L138">
            <v>0</v>
          </cell>
          <cell r="M138">
            <v>0</v>
          </cell>
          <cell r="N138">
            <v>0</v>
          </cell>
          <cell r="O138">
            <v>0</v>
          </cell>
          <cell r="P138">
            <v>0</v>
          </cell>
          <cell r="Q138">
            <v>0</v>
          </cell>
          <cell r="S138">
            <v>0</v>
          </cell>
          <cell r="T138">
            <v>0</v>
          </cell>
        </row>
        <row r="139">
          <cell r="B139">
            <v>41030406</v>
          </cell>
          <cell r="C139" t="str">
            <v>Seguridad de Plantas</v>
          </cell>
          <cell r="D139" t="str">
            <v>R. Holadi</v>
          </cell>
          <cell r="E139">
            <v>0</v>
          </cell>
          <cell r="F139">
            <v>0</v>
          </cell>
          <cell r="G139">
            <v>0</v>
          </cell>
          <cell r="H139">
            <v>0</v>
          </cell>
          <cell r="I139">
            <v>0</v>
          </cell>
          <cell r="J139">
            <v>0</v>
          </cell>
          <cell r="K139">
            <v>0</v>
          </cell>
          <cell r="L139">
            <v>0</v>
          </cell>
          <cell r="M139">
            <v>0</v>
          </cell>
          <cell r="N139">
            <v>0</v>
          </cell>
          <cell r="O139">
            <v>0</v>
          </cell>
          <cell r="P139">
            <v>0</v>
          </cell>
          <cell r="Q139">
            <v>0</v>
          </cell>
          <cell r="S139">
            <v>0</v>
          </cell>
          <cell r="T139">
            <v>0</v>
          </cell>
        </row>
        <row r="140">
          <cell r="B140">
            <v>41030407</v>
          </cell>
          <cell r="C140" t="str">
            <v>Seguros de Responsabilidad Civil</v>
          </cell>
          <cell r="D140" t="str">
            <v>R. Holadi</v>
          </cell>
          <cell r="E140">
            <v>0</v>
          </cell>
          <cell r="F140">
            <v>0</v>
          </cell>
          <cell r="G140">
            <v>0</v>
          </cell>
          <cell r="H140">
            <v>0</v>
          </cell>
          <cell r="I140">
            <v>0</v>
          </cell>
          <cell r="J140">
            <v>0</v>
          </cell>
          <cell r="K140">
            <v>0</v>
          </cell>
          <cell r="L140">
            <v>0</v>
          </cell>
          <cell r="M140">
            <v>0</v>
          </cell>
          <cell r="N140">
            <v>0</v>
          </cell>
          <cell r="O140">
            <v>0</v>
          </cell>
          <cell r="P140">
            <v>0</v>
          </cell>
          <cell r="Q140">
            <v>0</v>
          </cell>
          <cell r="S140">
            <v>0</v>
          </cell>
          <cell r="T140">
            <v>0</v>
          </cell>
        </row>
        <row r="141">
          <cell r="S141">
            <v>0</v>
          </cell>
          <cell r="T141">
            <v>0</v>
          </cell>
        </row>
        <row r="142">
          <cell r="A142" t="str">
            <v>SERVICIOS BANCARIOS Y SIMILARES</v>
          </cell>
          <cell r="E142">
            <v>2400000</v>
          </cell>
          <cell r="F142">
            <v>1500000</v>
          </cell>
          <cell r="G142">
            <v>1500000</v>
          </cell>
          <cell r="H142">
            <v>1500000</v>
          </cell>
          <cell r="I142">
            <v>1500000</v>
          </cell>
          <cell r="J142">
            <v>1500000</v>
          </cell>
          <cell r="K142">
            <v>2400000</v>
          </cell>
          <cell r="L142">
            <v>1500000</v>
          </cell>
          <cell r="M142">
            <v>1500000</v>
          </cell>
          <cell r="N142">
            <v>1500000</v>
          </cell>
          <cell r="O142">
            <v>1500000</v>
          </cell>
          <cell r="P142">
            <v>1500000</v>
          </cell>
          <cell r="Q142">
            <v>19800000</v>
          </cell>
          <cell r="S142">
            <v>19800000</v>
          </cell>
          <cell r="T142">
            <v>0</v>
          </cell>
        </row>
        <row r="143">
          <cell r="B143" t="str">
            <v>GASTOS BANCARIOS</v>
          </cell>
          <cell r="S143">
            <v>0</v>
          </cell>
          <cell r="T143">
            <v>0</v>
          </cell>
        </row>
        <row r="144">
          <cell r="B144">
            <v>41031001</v>
          </cell>
          <cell r="C144" t="str">
            <v>Comisiones Bancarias</v>
          </cell>
          <cell r="D144" t="str">
            <v>GAR</v>
          </cell>
          <cell r="E144">
            <v>1500000</v>
          </cell>
          <cell r="F144">
            <v>1500000</v>
          </cell>
          <cell r="G144">
            <v>1500000</v>
          </cell>
          <cell r="H144">
            <v>1500000</v>
          </cell>
          <cell r="I144">
            <v>1500000</v>
          </cell>
          <cell r="J144">
            <v>1500000</v>
          </cell>
          <cell r="K144">
            <v>1500000</v>
          </cell>
          <cell r="L144">
            <v>1500000</v>
          </cell>
          <cell r="M144">
            <v>1500000</v>
          </cell>
          <cell r="N144">
            <v>1500000</v>
          </cell>
          <cell r="O144">
            <v>1500000</v>
          </cell>
          <cell r="P144">
            <v>1500000</v>
          </cell>
          <cell r="Q144">
            <v>18000000</v>
          </cell>
          <cell r="S144">
            <v>18000000</v>
          </cell>
          <cell r="T144">
            <v>0</v>
          </cell>
        </row>
        <row r="145">
          <cell r="B145">
            <v>41031002</v>
          </cell>
          <cell r="C145" t="str">
            <v>Imptos Cheques</v>
          </cell>
          <cell r="D145" t="str">
            <v>GAR</v>
          </cell>
          <cell r="E145">
            <v>900000</v>
          </cell>
          <cell r="F145">
            <v>0</v>
          </cell>
          <cell r="G145">
            <v>0</v>
          </cell>
          <cell r="H145">
            <v>0</v>
          </cell>
          <cell r="I145">
            <v>0</v>
          </cell>
          <cell r="J145">
            <v>0</v>
          </cell>
          <cell r="K145">
            <v>900000</v>
          </cell>
          <cell r="L145">
            <v>0</v>
          </cell>
          <cell r="M145">
            <v>0</v>
          </cell>
          <cell r="N145">
            <v>0</v>
          </cell>
          <cell r="O145">
            <v>0</v>
          </cell>
          <cell r="P145">
            <v>0</v>
          </cell>
          <cell r="Q145">
            <v>1800000</v>
          </cell>
          <cell r="S145">
            <v>1800000</v>
          </cell>
          <cell r="T145">
            <v>0</v>
          </cell>
        </row>
        <row r="146">
          <cell r="B146">
            <v>41031003</v>
          </cell>
          <cell r="C146" t="str">
            <v>Imptos Letras</v>
          </cell>
          <cell r="D146" t="str">
            <v>GAR</v>
          </cell>
          <cell r="E146">
            <v>0</v>
          </cell>
          <cell r="F146">
            <v>0</v>
          </cell>
          <cell r="G146">
            <v>0</v>
          </cell>
          <cell r="H146">
            <v>0</v>
          </cell>
          <cell r="I146">
            <v>0</v>
          </cell>
          <cell r="J146">
            <v>0</v>
          </cell>
          <cell r="K146">
            <v>0</v>
          </cell>
          <cell r="L146">
            <v>0</v>
          </cell>
          <cell r="M146">
            <v>0</v>
          </cell>
          <cell r="N146">
            <v>0</v>
          </cell>
          <cell r="O146">
            <v>0</v>
          </cell>
          <cell r="P146">
            <v>0</v>
          </cell>
          <cell r="Q146">
            <v>0</v>
          </cell>
          <cell r="S146">
            <v>0</v>
          </cell>
          <cell r="T146">
            <v>0</v>
          </cell>
        </row>
        <row r="147">
          <cell r="B147">
            <v>41031004</v>
          </cell>
          <cell r="C147" t="str">
            <v>Imptos Pagarés</v>
          </cell>
          <cell r="D147" t="str">
            <v>GAR</v>
          </cell>
          <cell r="E147">
            <v>0</v>
          </cell>
          <cell r="F147">
            <v>0</v>
          </cell>
          <cell r="G147">
            <v>0</v>
          </cell>
          <cell r="H147">
            <v>0</v>
          </cell>
          <cell r="I147">
            <v>0</v>
          </cell>
          <cell r="J147">
            <v>0</v>
          </cell>
          <cell r="K147">
            <v>0</v>
          </cell>
          <cell r="L147">
            <v>0</v>
          </cell>
          <cell r="M147">
            <v>0</v>
          </cell>
          <cell r="N147">
            <v>0</v>
          </cell>
          <cell r="O147">
            <v>0</v>
          </cell>
          <cell r="P147">
            <v>0</v>
          </cell>
          <cell r="Q147">
            <v>0</v>
          </cell>
          <cell r="S147">
            <v>0</v>
          </cell>
          <cell r="T147">
            <v>0</v>
          </cell>
        </row>
        <row r="148">
          <cell r="B148">
            <v>41031005</v>
          </cell>
          <cell r="C148" t="str">
            <v>Comisiones por Ventas Nacionales (Transbank)</v>
          </cell>
          <cell r="D148" t="str">
            <v>GAR</v>
          </cell>
          <cell r="E148">
            <v>0</v>
          </cell>
          <cell r="F148">
            <v>0</v>
          </cell>
          <cell r="G148">
            <v>0</v>
          </cell>
          <cell r="H148">
            <v>0</v>
          </cell>
          <cell r="I148">
            <v>0</v>
          </cell>
          <cell r="J148">
            <v>0</v>
          </cell>
          <cell r="K148">
            <v>0</v>
          </cell>
          <cell r="L148">
            <v>0</v>
          </cell>
          <cell r="M148">
            <v>0</v>
          </cell>
          <cell r="N148">
            <v>0</v>
          </cell>
          <cell r="O148">
            <v>0</v>
          </cell>
          <cell r="P148">
            <v>0</v>
          </cell>
          <cell r="Q148">
            <v>0</v>
          </cell>
          <cell r="S148">
            <v>0</v>
          </cell>
          <cell r="T148">
            <v>0</v>
          </cell>
        </row>
        <row r="149">
          <cell r="B149">
            <v>41031006</v>
          </cell>
          <cell r="C149" t="str">
            <v>Transporte de Valores</v>
          </cell>
          <cell r="D149" t="str">
            <v>GAR; PGT</v>
          </cell>
          <cell r="E149">
            <v>0</v>
          </cell>
          <cell r="F149">
            <v>0</v>
          </cell>
          <cell r="G149">
            <v>0</v>
          </cell>
          <cell r="H149">
            <v>0</v>
          </cell>
          <cell r="I149">
            <v>0</v>
          </cell>
          <cell r="J149">
            <v>0</v>
          </cell>
          <cell r="K149">
            <v>0</v>
          </cell>
          <cell r="L149">
            <v>0</v>
          </cell>
          <cell r="M149">
            <v>0</v>
          </cell>
          <cell r="N149">
            <v>0</v>
          </cell>
          <cell r="O149">
            <v>0</v>
          </cell>
          <cell r="P149">
            <v>0</v>
          </cell>
          <cell r="Q149">
            <v>0</v>
          </cell>
          <cell r="S149">
            <v>0</v>
          </cell>
          <cell r="T149">
            <v>0</v>
          </cell>
        </row>
        <row r="150">
          <cell r="S150">
            <v>0</v>
          </cell>
          <cell r="T150">
            <v>0</v>
          </cell>
        </row>
        <row r="151">
          <cell r="A151" t="str">
            <v>PUBLICIDAD Y RELACIONES PUBLICAS</v>
          </cell>
          <cell r="E151">
            <v>0</v>
          </cell>
          <cell r="F151">
            <v>0</v>
          </cell>
          <cell r="G151">
            <v>0</v>
          </cell>
          <cell r="H151">
            <v>0</v>
          </cell>
          <cell r="I151">
            <v>0</v>
          </cell>
          <cell r="J151">
            <v>0</v>
          </cell>
          <cell r="K151">
            <v>0</v>
          </cell>
          <cell r="L151">
            <v>0</v>
          </cell>
          <cell r="M151">
            <v>0</v>
          </cell>
          <cell r="N151">
            <v>0</v>
          </cell>
          <cell r="O151">
            <v>0</v>
          </cell>
          <cell r="P151">
            <v>0</v>
          </cell>
          <cell r="Q151">
            <v>0</v>
          </cell>
          <cell r="S151">
            <v>957756000</v>
          </cell>
          <cell r="T151">
            <v>957756000</v>
          </cell>
        </row>
        <row r="152">
          <cell r="B152">
            <v>41030701</v>
          </cell>
          <cell r="C152" t="str">
            <v>Publicidad en Medios</v>
          </cell>
          <cell r="D152" t="str">
            <v>ABB</v>
          </cell>
          <cell r="E152">
            <v>0</v>
          </cell>
          <cell r="F152">
            <v>0</v>
          </cell>
          <cell r="G152">
            <v>0</v>
          </cell>
          <cell r="H152">
            <v>0</v>
          </cell>
          <cell r="I152">
            <v>0</v>
          </cell>
          <cell r="J152">
            <v>0</v>
          </cell>
          <cell r="K152">
            <v>0</v>
          </cell>
          <cell r="L152">
            <v>0</v>
          </cell>
          <cell r="M152">
            <v>0</v>
          </cell>
          <cell r="N152">
            <v>0</v>
          </cell>
          <cell r="O152">
            <v>0</v>
          </cell>
          <cell r="P152">
            <v>0</v>
          </cell>
          <cell r="Q152">
            <v>0</v>
          </cell>
          <cell r="S152">
            <v>315920000</v>
          </cell>
          <cell r="T152">
            <v>315920000</v>
          </cell>
        </row>
        <row r="153">
          <cell r="B153">
            <v>41030702</v>
          </cell>
          <cell r="C153" t="str">
            <v>Capacitación Marketing y Supervisión de Estandares</v>
          </cell>
          <cell r="D153" t="str">
            <v>ABB</v>
          </cell>
          <cell r="E153">
            <v>0</v>
          </cell>
          <cell r="F153">
            <v>0</v>
          </cell>
          <cell r="G153">
            <v>0</v>
          </cell>
          <cell r="H153">
            <v>0</v>
          </cell>
          <cell r="I153">
            <v>0</v>
          </cell>
          <cell r="J153">
            <v>0</v>
          </cell>
          <cell r="K153">
            <v>0</v>
          </cell>
          <cell r="L153">
            <v>0</v>
          </cell>
          <cell r="M153">
            <v>0</v>
          </cell>
          <cell r="N153">
            <v>0</v>
          </cell>
          <cell r="O153">
            <v>0</v>
          </cell>
          <cell r="P153">
            <v>0</v>
          </cell>
          <cell r="Q153">
            <v>0</v>
          </cell>
          <cell r="S153">
            <v>186679999.99999997</v>
          </cell>
          <cell r="T153">
            <v>186679999.99999997</v>
          </cell>
        </row>
        <row r="154">
          <cell r="B154">
            <v>41030703</v>
          </cell>
          <cell r="C154" t="str">
            <v>Estudio de Mercado</v>
          </cell>
          <cell r="D154" t="str">
            <v>ABB</v>
          </cell>
          <cell r="E154">
            <v>0</v>
          </cell>
          <cell r="F154">
            <v>0</v>
          </cell>
          <cell r="G154">
            <v>0</v>
          </cell>
          <cell r="H154">
            <v>0</v>
          </cell>
          <cell r="I154">
            <v>0</v>
          </cell>
          <cell r="J154">
            <v>0</v>
          </cell>
          <cell r="K154">
            <v>0</v>
          </cell>
          <cell r="L154">
            <v>0</v>
          </cell>
          <cell r="M154">
            <v>0</v>
          </cell>
          <cell r="N154">
            <v>0</v>
          </cell>
          <cell r="O154">
            <v>0</v>
          </cell>
          <cell r="P154">
            <v>0</v>
          </cell>
          <cell r="Q154">
            <v>0</v>
          </cell>
          <cell r="S154">
            <v>21540000</v>
          </cell>
          <cell r="T154">
            <v>21540000</v>
          </cell>
        </row>
        <row r="155">
          <cell r="B155">
            <v>41030704</v>
          </cell>
          <cell r="C155" t="str">
            <v>Auspicios y Convenios</v>
          </cell>
          <cell r="D155" t="str">
            <v>ABB</v>
          </cell>
          <cell r="E155">
            <v>0</v>
          </cell>
          <cell r="F155">
            <v>0</v>
          </cell>
          <cell r="G155">
            <v>0</v>
          </cell>
          <cell r="H155">
            <v>0</v>
          </cell>
          <cell r="I155">
            <v>0</v>
          </cell>
          <cell r="J155">
            <v>0</v>
          </cell>
          <cell r="K155">
            <v>0</v>
          </cell>
          <cell r="L155">
            <v>0</v>
          </cell>
          <cell r="M155">
            <v>0</v>
          </cell>
          <cell r="N155">
            <v>0</v>
          </cell>
          <cell r="O155">
            <v>0</v>
          </cell>
          <cell r="P155">
            <v>0</v>
          </cell>
          <cell r="Q155">
            <v>0</v>
          </cell>
          <cell r="S155">
            <v>114879999.99999999</v>
          </cell>
          <cell r="T155">
            <v>114879999.99999999</v>
          </cell>
        </row>
        <row r="156">
          <cell r="B156">
            <v>41030705</v>
          </cell>
          <cell r="C156" t="str">
            <v>Artículos Publicitarios y Producción</v>
          </cell>
          <cell r="D156" t="str">
            <v>ABB</v>
          </cell>
          <cell r="E156">
            <v>0</v>
          </cell>
          <cell r="F156">
            <v>0</v>
          </cell>
          <cell r="G156">
            <v>0</v>
          </cell>
          <cell r="H156">
            <v>0</v>
          </cell>
          <cell r="I156">
            <v>0</v>
          </cell>
          <cell r="J156">
            <v>0</v>
          </cell>
          <cell r="K156">
            <v>0</v>
          </cell>
          <cell r="L156">
            <v>0</v>
          </cell>
          <cell r="M156">
            <v>0</v>
          </cell>
          <cell r="N156">
            <v>0</v>
          </cell>
          <cell r="O156">
            <v>0</v>
          </cell>
          <cell r="P156">
            <v>0</v>
          </cell>
          <cell r="Q156">
            <v>0</v>
          </cell>
          <cell r="S156">
            <v>57439999.999999993</v>
          </cell>
          <cell r="T156">
            <v>57439999.999999993</v>
          </cell>
        </row>
        <row r="157">
          <cell r="B157">
            <v>41030706</v>
          </cell>
          <cell r="C157" t="str">
            <v>Materiales Punto de Venta</v>
          </cell>
          <cell r="D157" t="str">
            <v>ABB</v>
          </cell>
          <cell r="E157">
            <v>0</v>
          </cell>
          <cell r="F157">
            <v>0</v>
          </cell>
          <cell r="G157">
            <v>0</v>
          </cell>
          <cell r="H157">
            <v>0</v>
          </cell>
          <cell r="I157">
            <v>0</v>
          </cell>
          <cell r="J157">
            <v>0</v>
          </cell>
          <cell r="K157">
            <v>0</v>
          </cell>
          <cell r="L157">
            <v>0</v>
          </cell>
          <cell r="M157">
            <v>0</v>
          </cell>
          <cell r="N157">
            <v>0</v>
          </cell>
          <cell r="O157">
            <v>0</v>
          </cell>
          <cell r="P157">
            <v>0</v>
          </cell>
          <cell r="Q157">
            <v>0</v>
          </cell>
          <cell r="S157">
            <v>129240000</v>
          </cell>
          <cell r="T157">
            <v>129240000</v>
          </cell>
        </row>
        <row r="158">
          <cell r="B158">
            <v>41030707</v>
          </cell>
          <cell r="C158" t="str">
            <v>Promociones</v>
          </cell>
          <cell r="D158" t="str">
            <v>ABB</v>
          </cell>
          <cell r="E158">
            <v>0</v>
          </cell>
          <cell r="F158">
            <v>0</v>
          </cell>
          <cell r="G158">
            <v>0</v>
          </cell>
          <cell r="H158">
            <v>0</v>
          </cell>
          <cell r="I158">
            <v>0</v>
          </cell>
          <cell r="J158">
            <v>0</v>
          </cell>
          <cell r="K158">
            <v>0</v>
          </cell>
          <cell r="L158">
            <v>0</v>
          </cell>
          <cell r="M158">
            <v>0</v>
          </cell>
          <cell r="N158">
            <v>0</v>
          </cell>
          <cell r="O158">
            <v>0</v>
          </cell>
          <cell r="P158">
            <v>0</v>
          </cell>
          <cell r="Q158">
            <v>0</v>
          </cell>
          <cell r="S158">
            <v>132056000.00000004</v>
          </cell>
          <cell r="T158">
            <v>132056000.00000004</v>
          </cell>
        </row>
        <row r="159">
          <cell r="B159">
            <v>41030708</v>
          </cell>
          <cell r="C159" t="str">
            <v>Relaciones Públicas</v>
          </cell>
          <cell r="D159" t="str">
            <v>ABB</v>
          </cell>
          <cell r="E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row>
        <row r="160">
          <cell r="B160">
            <v>41030709</v>
          </cell>
          <cell r="C160" t="str">
            <v>Reservado 2</v>
          </cell>
          <cell r="D160" t="str">
            <v>ABB</v>
          </cell>
          <cell r="E160">
            <v>0</v>
          </cell>
          <cell r="F160">
            <v>0</v>
          </cell>
          <cell r="G160">
            <v>0</v>
          </cell>
          <cell r="H160">
            <v>0</v>
          </cell>
          <cell r="I160">
            <v>0</v>
          </cell>
          <cell r="J160">
            <v>0</v>
          </cell>
          <cell r="K160">
            <v>0</v>
          </cell>
          <cell r="L160">
            <v>0</v>
          </cell>
          <cell r="M160">
            <v>0</v>
          </cell>
          <cell r="N160">
            <v>0</v>
          </cell>
          <cell r="O160">
            <v>0</v>
          </cell>
          <cell r="P160">
            <v>0</v>
          </cell>
          <cell r="Q160">
            <v>0</v>
          </cell>
          <cell r="S160">
            <v>0</v>
          </cell>
          <cell r="T160">
            <v>0</v>
          </cell>
        </row>
        <row r="161">
          <cell r="B161">
            <v>41030710</v>
          </cell>
          <cell r="C161" t="str">
            <v>Reservado 3</v>
          </cell>
          <cell r="D161" t="str">
            <v>ABB</v>
          </cell>
          <cell r="E161">
            <v>0</v>
          </cell>
          <cell r="F161">
            <v>0</v>
          </cell>
          <cell r="G161">
            <v>0</v>
          </cell>
          <cell r="H161">
            <v>0</v>
          </cell>
          <cell r="I161">
            <v>0</v>
          </cell>
          <cell r="J161">
            <v>0</v>
          </cell>
          <cell r="K161">
            <v>0</v>
          </cell>
          <cell r="L161">
            <v>0</v>
          </cell>
          <cell r="M161">
            <v>0</v>
          </cell>
          <cell r="N161">
            <v>0</v>
          </cell>
          <cell r="O161">
            <v>0</v>
          </cell>
          <cell r="P161">
            <v>0</v>
          </cell>
          <cell r="Q161">
            <v>0</v>
          </cell>
          <cell r="S161">
            <v>0</v>
          </cell>
          <cell r="T161">
            <v>0</v>
          </cell>
        </row>
        <row r="162">
          <cell r="B162">
            <v>41030711</v>
          </cell>
          <cell r="C162" t="str">
            <v>Reservado 4</v>
          </cell>
          <cell r="D162" t="str">
            <v>ABB</v>
          </cell>
          <cell r="E162">
            <v>0</v>
          </cell>
          <cell r="F162">
            <v>0</v>
          </cell>
          <cell r="G162">
            <v>0</v>
          </cell>
          <cell r="H162">
            <v>0</v>
          </cell>
          <cell r="I162">
            <v>0</v>
          </cell>
          <cell r="J162">
            <v>0</v>
          </cell>
          <cell r="K162">
            <v>0</v>
          </cell>
          <cell r="L162">
            <v>0</v>
          </cell>
          <cell r="M162">
            <v>0</v>
          </cell>
          <cell r="N162">
            <v>0</v>
          </cell>
          <cell r="O162">
            <v>0</v>
          </cell>
          <cell r="P162">
            <v>0</v>
          </cell>
          <cell r="Q162">
            <v>0</v>
          </cell>
          <cell r="S162">
            <v>0</v>
          </cell>
          <cell r="T162">
            <v>0</v>
          </cell>
        </row>
        <row r="163">
          <cell r="S163">
            <v>0</v>
          </cell>
          <cell r="T163">
            <v>0</v>
          </cell>
        </row>
        <row r="164">
          <cell r="A164" t="str">
            <v>SUMINISTROS</v>
          </cell>
          <cell r="E164">
            <v>13334046.149078691</v>
          </cell>
          <cell r="F164">
            <v>13287009.057360576</v>
          </cell>
          <cell r="G164">
            <v>13389978.068748405</v>
          </cell>
          <cell r="H164">
            <v>13662953.195813576</v>
          </cell>
          <cell r="I164">
            <v>13295934.451153383</v>
          </cell>
          <cell r="J164">
            <v>13298921.847391069</v>
          </cell>
          <cell r="K164">
            <v>13301915.397175876</v>
          </cell>
          <cell r="L164">
            <v>13354915.113183107</v>
          </cell>
          <cell r="M164">
            <v>13955482.916344121</v>
          </cell>
          <cell r="N164">
            <v>13959097.420243077</v>
          </cell>
          <cell r="O164">
            <v>13962719.369428262</v>
          </cell>
          <cell r="P164">
            <v>14016348.779235747</v>
          </cell>
          <cell r="Q164">
            <v>162819321.76515585</v>
          </cell>
          <cell r="S164">
            <v>258627321.76515591</v>
          </cell>
          <cell r="T164">
            <v>95808000.00000006</v>
          </cell>
        </row>
        <row r="165">
          <cell r="B165" t="str">
            <v>DE ELECTRICIDAD</v>
          </cell>
          <cell r="S165">
            <v>0</v>
          </cell>
          <cell r="T165">
            <v>0</v>
          </cell>
        </row>
        <row r="166">
          <cell r="B166">
            <v>41030503</v>
          </cell>
          <cell r="C166" t="str">
            <v>Consumo de Electricidad</v>
          </cell>
          <cell r="D166" t="str">
            <v>OR, PGT, FAV, LEO</v>
          </cell>
          <cell r="E166">
            <v>670186.57802386046</v>
          </cell>
          <cell r="F166">
            <v>670186.57802386046</v>
          </cell>
          <cell r="G166">
            <v>670186.57802386046</v>
          </cell>
          <cell r="H166">
            <v>670186.57802386046</v>
          </cell>
          <cell r="I166">
            <v>670186.57802386046</v>
          </cell>
          <cell r="J166">
            <v>670186.57802386046</v>
          </cell>
          <cell r="K166">
            <v>670186.57802386046</v>
          </cell>
          <cell r="L166">
            <v>670186.57802386046</v>
          </cell>
          <cell r="M166">
            <v>832054.45090241649</v>
          </cell>
          <cell r="N166">
            <v>832054.45090241649</v>
          </cell>
          <cell r="O166">
            <v>832054.45090241649</v>
          </cell>
          <cell r="P166">
            <v>832054.45090241649</v>
          </cell>
          <cell r="Q166">
            <v>8689710.4278005492</v>
          </cell>
          <cell r="S166">
            <v>8689710.4278005492</v>
          </cell>
          <cell r="T166">
            <v>0</v>
          </cell>
        </row>
        <row r="167">
          <cell r="B167" t="str">
            <v>DE CARBURANTES Y COMBUSTIBLES</v>
          </cell>
          <cell r="S167">
            <v>0</v>
          </cell>
          <cell r="T167">
            <v>0</v>
          </cell>
        </row>
        <row r="168">
          <cell r="B168">
            <v>41030502</v>
          </cell>
          <cell r="C168" t="str">
            <v>Combustibles y Lubricantes</v>
          </cell>
          <cell r="D168" t="str">
            <v>NADIE</v>
          </cell>
          <cell r="E168">
            <v>0</v>
          </cell>
          <cell r="F168">
            <v>0</v>
          </cell>
          <cell r="G168">
            <v>0</v>
          </cell>
          <cell r="H168">
            <v>0</v>
          </cell>
          <cell r="I168">
            <v>0</v>
          </cell>
          <cell r="J168">
            <v>0</v>
          </cell>
          <cell r="K168">
            <v>0</v>
          </cell>
          <cell r="L168">
            <v>0</v>
          </cell>
          <cell r="M168">
            <v>0</v>
          </cell>
          <cell r="N168">
            <v>0</v>
          </cell>
          <cell r="O168">
            <v>0</v>
          </cell>
          <cell r="P168">
            <v>0</v>
          </cell>
          <cell r="Q168">
            <v>0</v>
          </cell>
          <cell r="S168">
            <v>0</v>
          </cell>
          <cell r="T168">
            <v>0</v>
          </cell>
        </row>
        <row r="169">
          <cell r="B169" t="str">
            <v>DE AGUA</v>
          </cell>
          <cell r="S169">
            <v>0</v>
          </cell>
          <cell r="T169">
            <v>0</v>
          </cell>
        </row>
        <row r="170">
          <cell r="B170">
            <v>41030501</v>
          </cell>
          <cell r="C170" t="str">
            <v>Consumo de Agua Potable</v>
          </cell>
          <cell r="D170" t="str">
            <v>OR, PGT, FAV, LEO</v>
          </cell>
          <cell r="E170">
            <v>20000</v>
          </cell>
          <cell r="F170">
            <v>20000</v>
          </cell>
          <cell r="G170">
            <v>20000</v>
          </cell>
          <cell r="H170">
            <v>20000</v>
          </cell>
          <cell r="I170">
            <v>20000</v>
          </cell>
          <cell r="J170">
            <v>20000</v>
          </cell>
          <cell r="K170">
            <v>20000</v>
          </cell>
          <cell r="L170">
            <v>20000</v>
          </cell>
          <cell r="M170">
            <v>25000</v>
          </cell>
          <cell r="N170">
            <v>25000</v>
          </cell>
          <cell r="O170">
            <v>25000</v>
          </cell>
          <cell r="P170">
            <v>25000</v>
          </cell>
          <cell r="Q170">
            <v>260000</v>
          </cell>
          <cell r="S170">
            <v>260000</v>
          </cell>
          <cell r="T170">
            <v>0</v>
          </cell>
        </row>
        <row r="171">
          <cell r="B171" t="str">
            <v>TELECOMUNICACIONE</v>
          </cell>
          <cell r="S171">
            <v>0</v>
          </cell>
          <cell r="T171">
            <v>0</v>
          </cell>
        </row>
        <row r="172">
          <cell r="B172">
            <v>41030505</v>
          </cell>
          <cell r="C172" t="str">
            <v>Telefonia y Comunicaciones</v>
          </cell>
          <cell r="D172" t="str">
            <v>TODOS</v>
          </cell>
          <cell r="E172">
            <v>5598298</v>
          </cell>
          <cell r="F172">
            <v>5598298</v>
          </cell>
          <cell r="G172">
            <v>5598298</v>
          </cell>
          <cell r="H172">
            <v>5598298</v>
          </cell>
          <cell r="I172">
            <v>5598298</v>
          </cell>
          <cell r="J172">
            <v>5598298</v>
          </cell>
          <cell r="K172">
            <v>5598298</v>
          </cell>
          <cell r="L172">
            <v>5598298</v>
          </cell>
          <cell r="M172">
            <v>5598298</v>
          </cell>
          <cell r="N172">
            <v>5598298</v>
          </cell>
          <cell r="O172">
            <v>5598298</v>
          </cell>
          <cell r="P172">
            <v>5598298</v>
          </cell>
          <cell r="Q172">
            <v>67179576</v>
          </cell>
          <cell r="S172">
            <v>158187576</v>
          </cell>
          <cell r="T172">
            <v>91008000</v>
          </cell>
        </row>
        <row r="173">
          <cell r="B173" t="str">
            <v>CORREOS Y MENSAJEROS</v>
          </cell>
          <cell r="S173">
            <v>0</v>
          </cell>
          <cell r="T173">
            <v>0</v>
          </cell>
        </row>
        <row r="174">
          <cell r="B174">
            <v>41030509</v>
          </cell>
          <cell r="C174" t="str">
            <v>Gastos de Correos y Correspondencia</v>
          </cell>
          <cell r="D174" t="str">
            <v>TODOS</v>
          </cell>
          <cell r="E174">
            <v>198200</v>
          </cell>
          <cell r="F174">
            <v>198200</v>
          </cell>
          <cell r="G174">
            <v>198200</v>
          </cell>
          <cell r="H174">
            <v>298200</v>
          </cell>
          <cell r="I174">
            <v>198200</v>
          </cell>
          <cell r="J174">
            <v>198200</v>
          </cell>
          <cell r="K174">
            <v>198200</v>
          </cell>
          <cell r="L174">
            <v>198200</v>
          </cell>
          <cell r="M174">
            <v>198200</v>
          </cell>
          <cell r="N174">
            <v>198200</v>
          </cell>
          <cell r="O174">
            <v>198200</v>
          </cell>
          <cell r="P174">
            <v>198200</v>
          </cell>
          <cell r="Q174">
            <v>2478400</v>
          </cell>
          <cell r="S174">
            <v>2778400</v>
          </cell>
          <cell r="T174">
            <v>300000</v>
          </cell>
        </row>
        <row r="175">
          <cell r="B175" t="str">
            <v>MATERIALES</v>
          </cell>
          <cell r="E175">
            <v>3405527.666666667</v>
          </cell>
          <cell r="F175">
            <v>3355527.666666667</v>
          </cell>
          <cell r="G175">
            <v>3355527.666666667</v>
          </cell>
          <cell r="H175">
            <v>3405527.666666667</v>
          </cell>
          <cell r="I175">
            <v>3355527.666666667</v>
          </cell>
          <cell r="J175">
            <v>3355527.666666667</v>
          </cell>
          <cell r="K175">
            <v>3355527.666666667</v>
          </cell>
          <cell r="L175">
            <v>3405527.666666667</v>
          </cell>
          <cell r="M175">
            <v>3355527.666666667</v>
          </cell>
          <cell r="N175">
            <v>3355527.666666667</v>
          </cell>
          <cell r="O175">
            <v>3355527.666666667</v>
          </cell>
          <cell r="P175">
            <v>3405527.666666667</v>
          </cell>
          <cell r="Q175">
            <v>40466331.999999993</v>
          </cell>
          <cell r="S175">
            <v>40586332</v>
          </cell>
          <cell r="T175">
            <v>120000.00000000745</v>
          </cell>
        </row>
        <row r="176">
          <cell r="B176">
            <v>41030506</v>
          </cell>
          <cell r="C176" t="str">
            <v>Articulos de Escritorio</v>
          </cell>
          <cell r="D176" t="str">
            <v>TODOS</v>
          </cell>
          <cell r="E176">
            <v>703522.33333333337</v>
          </cell>
          <cell r="F176">
            <v>653522.33333333337</v>
          </cell>
          <cell r="G176">
            <v>653522.33333333337</v>
          </cell>
          <cell r="H176">
            <v>703522.33333333337</v>
          </cell>
          <cell r="I176">
            <v>653522.33333333337</v>
          </cell>
          <cell r="J176">
            <v>653522.33333333337</v>
          </cell>
          <cell r="K176">
            <v>653522.33333333337</v>
          </cell>
          <cell r="L176">
            <v>703522.33333333337</v>
          </cell>
          <cell r="M176">
            <v>653522.33333333337</v>
          </cell>
          <cell r="N176">
            <v>653522.33333333337</v>
          </cell>
          <cell r="O176">
            <v>653522.33333333337</v>
          </cell>
          <cell r="P176">
            <v>703522.33333333337</v>
          </cell>
          <cell r="Q176">
            <v>8042267.9999999991</v>
          </cell>
          <cell r="S176">
            <v>8102268</v>
          </cell>
          <cell r="T176">
            <v>60000.000000000931</v>
          </cell>
        </row>
        <row r="177">
          <cell r="B177">
            <v>41030508</v>
          </cell>
          <cell r="C177" t="str">
            <v>Materiales e Insumos</v>
          </cell>
          <cell r="D177" t="str">
            <v>TODOS</v>
          </cell>
          <cell r="E177">
            <v>2702005.3333333335</v>
          </cell>
          <cell r="F177">
            <v>2702005.3333333335</v>
          </cell>
          <cell r="G177">
            <v>2702005.3333333335</v>
          </cell>
          <cell r="H177">
            <v>2702005.3333333335</v>
          </cell>
          <cell r="I177">
            <v>2702005.3333333335</v>
          </cell>
          <cell r="J177">
            <v>2702005.3333333335</v>
          </cell>
          <cell r="K177">
            <v>2702005.3333333335</v>
          </cell>
          <cell r="L177">
            <v>2702005.3333333335</v>
          </cell>
          <cell r="M177">
            <v>2702005.3333333335</v>
          </cell>
          <cell r="N177">
            <v>2702005.3333333335</v>
          </cell>
          <cell r="O177">
            <v>2702005.3333333335</v>
          </cell>
          <cell r="P177">
            <v>2702005.3333333335</v>
          </cell>
          <cell r="Q177">
            <v>32424063.999999996</v>
          </cell>
          <cell r="S177">
            <v>32484063.999999996</v>
          </cell>
          <cell r="T177">
            <v>60000</v>
          </cell>
        </row>
        <row r="178">
          <cell r="B178" t="str">
            <v>FORMULARIOS IMPRESOS Y FOTOCOPIAS</v>
          </cell>
          <cell r="S178">
            <v>0</v>
          </cell>
          <cell r="T178">
            <v>0</v>
          </cell>
        </row>
        <row r="179">
          <cell r="B179">
            <v>41030507</v>
          </cell>
          <cell r="C179" t="str">
            <v>Formularios Impresos y Fotocopias</v>
          </cell>
          <cell r="D179" t="str">
            <v>TODOS</v>
          </cell>
          <cell r="E179">
            <v>937238.58666666667</v>
          </cell>
          <cell r="F179">
            <v>937238.58666666667</v>
          </cell>
          <cell r="G179">
            <v>937238.58666666667</v>
          </cell>
          <cell r="H179">
            <v>937238.58666666667</v>
          </cell>
          <cell r="I179">
            <v>937238.58666666667</v>
          </cell>
          <cell r="J179">
            <v>937238.58666666667</v>
          </cell>
          <cell r="K179">
            <v>937238.58666666667</v>
          </cell>
          <cell r="L179">
            <v>937238.58666666667</v>
          </cell>
          <cell r="M179">
            <v>937238.58666666667</v>
          </cell>
          <cell r="N179">
            <v>937238.58666666667</v>
          </cell>
          <cell r="O179">
            <v>937238.58666666667</v>
          </cell>
          <cell r="P179">
            <v>937238.58666666667</v>
          </cell>
          <cell r="Q179">
            <v>11246863.039999999</v>
          </cell>
          <cell r="S179">
            <v>11426863.039999999</v>
          </cell>
          <cell r="T179">
            <v>180000</v>
          </cell>
        </row>
        <row r="180">
          <cell r="B180" t="str">
            <v>ARTICULOS DE ASEO</v>
          </cell>
          <cell r="S180">
            <v>0</v>
          </cell>
          <cell r="T180">
            <v>0</v>
          </cell>
        </row>
        <row r="181">
          <cell r="B181">
            <v>41030511</v>
          </cell>
          <cell r="C181" t="str">
            <v>Gastos y Artículos de Aseo</v>
          </cell>
          <cell r="D181" t="str">
            <v>TODOS</v>
          </cell>
          <cell r="E181">
            <v>961176</v>
          </cell>
          <cell r="F181">
            <v>961176</v>
          </cell>
          <cell r="G181">
            <v>961176</v>
          </cell>
          <cell r="H181">
            <v>961176</v>
          </cell>
          <cell r="I181">
            <v>961176</v>
          </cell>
          <cell r="J181">
            <v>961176</v>
          </cell>
          <cell r="K181">
            <v>961176</v>
          </cell>
          <cell r="L181">
            <v>961176</v>
          </cell>
          <cell r="M181">
            <v>1149411.2</v>
          </cell>
          <cell r="N181">
            <v>1149411.2</v>
          </cell>
          <cell r="O181">
            <v>1149411.2</v>
          </cell>
          <cell r="P181">
            <v>1149411.2</v>
          </cell>
          <cell r="Q181">
            <v>12287052.799999997</v>
          </cell>
          <cell r="S181">
            <v>12287052.799999997</v>
          </cell>
          <cell r="T181">
            <v>0</v>
          </cell>
        </row>
        <row r="182">
          <cell r="B182" t="str">
            <v>GASTOS VARIOS GENERALES</v>
          </cell>
          <cell r="E182">
            <v>105000</v>
          </cell>
          <cell r="F182">
            <v>105000</v>
          </cell>
          <cell r="G182">
            <v>205000</v>
          </cell>
          <cell r="H182">
            <v>325000</v>
          </cell>
          <cell r="I182">
            <v>105000</v>
          </cell>
          <cell r="J182">
            <v>105000</v>
          </cell>
          <cell r="K182">
            <v>105000</v>
          </cell>
          <cell r="L182">
            <v>105000</v>
          </cell>
          <cell r="M182">
            <v>105000</v>
          </cell>
          <cell r="N182">
            <v>105000</v>
          </cell>
          <cell r="O182">
            <v>105000</v>
          </cell>
          <cell r="P182">
            <v>105000</v>
          </cell>
          <cell r="Q182">
            <v>1580000</v>
          </cell>
          <cell r="S182">
            <v>5780000</v>
          </cell>
          <cell r="T182">
            <v>4200000</v>
          </cell>
        </row>
        <row r="183">
          <cell r="B183">
            <v>41030510</v>
          </cell>
          <cell r="C183" t="str">
            <v>Gastos Varios</v>
          </cell>
          <cell r="D183" t="str">
            <v>TODOS</v>
          </cell>
          <cell r="E183">
            <v>105000</v>
          </cell>
          <cell r="F183">
            <v>105000</v>
          </cell>
          <cell r="G183">
            <v>205000</v>
          </cell>
          <cell r="H183">
            <v>325000</v>
          </cell>
          <cell r="I183">
            <v>105000</v>
          </cell>
          <cell r="J183">
            <v>105000</v>
          </cell>
          <cell r="K183">
            <v>105000</v>
          </cell>
          <cell r="L183">
            <v>105000</v>
          </cell>
          <cell r="M183">
            <v>105000</v>
          </cell>
          <cell r="N183">
            <v>105000</v>
          </cell>
          <cell r="O183">
            <v>105000</v>
          </cell>
          <cell r="P183">
            <v>105000</v>
          </cell>
          <cell r="Q183">
            <v>1580000</v>
          </cell>
          <cell r="S183">
            <v>5780000</v>
          </cell>
          <cell r="T183">
            <v>4200000</v>
          </cell>
        </row>
        <row r="184">
          <cell r="B184">
            <v>41030909</v>
          </cell>
          <cell r="C184" t="str">
            <v>Reservado</v>
          </cell>
          <cell r="E184">
            <v>0</v>
          </cell>
          <cell r="F184">
            <v>0</v>
          </cell>
          <cell r="G184">
            <v>0</v>
          </cell>
          <cell r="H184">
            <v>0</v>
          </cell>
          <cell r="I184">
            <v>0</v>
          </cell>
          <cell r="J184">
            <v>0</v>
          </cell>
          <cell r="K184">
            <v>0</v>
          </cell>
          <cell r="L184">
            <v>0</v>
          </cell>
          <cell r="M184">
            <v>0</v>
          </cell>
          <cell r="N184">
            <v>0</v>
          </cell>
          <cell r="O184">
            <v>0</v>
          </cell>
          <cell r="P184">
            <v>0</v>
          </cell>
          <cell r="Q184">
            <v>0</v>
          </cell>
          <cell r="S184">
            <v>0</v>
          </cell>
          <cell r="T184">
            <v>0</v>
          </cell>
        </row>
        <row r="185">
          <cell r="B185">
            <v>41030910</v>
          </cell>
          <cell r="C185" t="str">
            <v>Reservado 2</v>
          </cell>
          <cell r="E185">
            <v>0</v>
          </cell>
          <cell r="F185">
            <v>0</v>
          </cell>
          <cell r="G185">
            <v>0</v>
          </cell>
          <cell r="H185">
            <v>0</v>
          </cell>
          <cell r="I185">
            <v>0</v>
          </cell>
          <cell r="J185">
            <v>0</v>
          </cell>
          <cell r="K185">
            <v>0</v>
          </cell>
          <cell r="L185">
            <v>0</v>
          </cell>
          <cell r="M185">
            <v>0</v>
          </cell>
          <cell r="N185">
            <v>0</v>
          </cell>
          <cell r="O185">
            <v>0</v>
          </cell>
          <cell r="P185">
            <v>0</v>
          </cell>
          <cell r="Q185">
            <v>0</v>
          </cell>
          <cell r="S185">
            <v>0</v>
          </cell>
          <cell r="T185">
            <v>0</v>
          </cell>
        </row>
        <row r="186">
          <cell r="B186" t="str">
            <v>SERVICIO DE SEGURIDAD Y VIGILANCIA</v>
          </cell>
          <cell r="S186">
            <v>0</v>
          </cell>
          <cell r="T186">
            <v>0</v>
          </cell>
        </row>
        <row r="187">
          <cell r="B187">
            <v>41030404</v>
          </cell>
          <cell r="C187" t="str">
            <v>Seguridad EE/SS</v>
          </cell>
          <cell r="D187" t="str">
            <v>AD, PGT</v>
          </cell>
          <cell r="E187">
            <v>0</v>
          </cell>
          <cell r="F187">
            <v>0</v>
          </cell>
          <cell r="G187">
            <v>0</v>
          </cell>
          <cell r="H187">
            <v>0</v>
          </cell>
          <cell r="I187">
            <v>0</v>
          </cell>
          <cell r="J187">
            <v>0</v>
          </cell>
          <cell r="K187">
            <v>0</v>
          </cell>
          <cell r="L187">
            <v>0</v>
          </cell>
          <cell r="M187">
            <v>0</v>
          </cell>
          <cell r="N187">
            <v>0</v>
          </cell>
          <cell r="O187">
            <v>0</v>
          </cell>
          <cell r="P187">
            <v>0</v>
          </cell>
          <cell r="Q187">
            <v>0</v>
          </cell>
          <cell r="S187">
            <v>0</v>
          </cell>
          <cell r="T187">
            <v>0</v>
          </cell>
        </row>
        <row r="188">
          <cell r="B188" t="str">
            <v>GASTOS COMUNES OFICINA CENTRAL</v>
          </cell>
          <cell r="E188">
            <v>1438419.3177214991</v>
          </cell>
          <cell r="F188">
            <v>1441382.2260033845</v>
          </cell>
          <cell r="G188">
            <v>1444351.237391213</v>
          </cell>
          <cell r="H188">
            <v>1447326.3644563837</v>
          </cell>
          <cell r="I188">
            <v>1450307.6197961906</v>
          </cell>
          <cell r="J188">
            <v>1453295.0160338762</v>
          </cell>
          <cell r="K188">
            <v>1456288.5658186844</v>
          </cell>
          <cell r="L188">
            <v>1459288.281825915</v>
          </cell>
          <cell r="M188">
            <v>1754753.0121083716</v>
          </cell>
          <cell r="N188">
            <v>1758367.5160073279</v>
          </cell>
          <cell r="O188">
            <v>1761989.4651925131</v>
          </cell>
          <cell r="P188">
            <v>1765618.8749999974</v>
          </cell>
          <cell r="Q188">
            <v>18631387.497355357</v>
          </cell>
          <cell r="S188">
            <v>18631387.497355357</v>
          </cell>
          <cell r="T188">
            <v>0</v>
          </cell>
        </row>
        <row r="189">
          <cell r="B189">
            <v>41020003</v>
          </cell>
          <cell r="C189" t="str">
            <v>Serv. de Administracion y Mantencion</v>
          </cell>
          <cell r="D189" t="str">
            <v>OR,</v>
          </cell>
          <cell r="E189">
            <v>0</v>
          </cell>
          <cell r="F189">
            <v>0</v>
          </cell>
          <cell r="G189">
            <v>0</v>
          </cell>
          <cell r="H189">
            <v>0</v>
          </cell>
          <cell r="I189">
            <v>0</v>
          </cell>
          <cell r="J189">
            <v>0</v>
          </cell>
          <cell r="K189">
            <v>0</v>
          </cell>
          <cell r="L189">
            <v>0</v>
          </cell>
          <cell r="M189">
            <v>0</v>
          </cell>
          <cell r="N189">
            <v>0</v>
          </cell>
          <cell r="O189">
            <v>0</v>
          </cell>
          <cell r="P189">
            <v>0</v>
          </cell>
          <cell r="Q189">
            <v>0</v>
          </cell>
          <cell r="S189">
            <v>0</v>
          </cell>
          <cell r="T189">
            <v>0</v>
          </cell>
        </row>
        <row r="190">
          <cell r="B190">
            <v>41030504</v>
          </cell>
          <cell r="C190" t="str">
            <v>Gastos Comunes</v>
          </cell>
          <cell r="D190" t="str">
            <v>OR</v>
          </cell>
          <cell r="E190">
            <v>1438419.3177214991</v>
          </cell>
          <cell r="F190">
            <v>1441382.2260033845</v>
          </cell>
          <cell r="G190">
            <v>1444351.237391213</v>
          </cell>
          <cell r="H190">
            <v>1447326.3644563837</v>
          </cell>
          <cell r="I190">
            <v>1450307.6197961906</v>
          </cell>
          <cell r="J190">
            <v>1453295.0160338762</v>
          </cell>
          <cell r="K190">
            <v>1456288.5658186844</v>
          </cell>
          <cell r="L190">
            <v>1459288.281825915</v>
          </cell>
          <cell r="M190">
            <v>1754753.0121083716</v>
          </cell>
          <cell r="N190">
            <v>1758367.5160073279</v>
          </cell>
          <cell r="O190">
            <v>1761989.4651925131</v>
          </cell>
          <cell r="P190">
            <v>1765618.8749999974</v>
          </cell>
          <cell r="Q190">
            <v>18631387.497355357</v>
          </cell>
          <cell r="S190">
            <v>18631387.497355357</v>
          </cell>
          <cell r="T190">
            <v>0</v>
          </cell>
        </row>
        <row r="191">
          <cell r="S191">
            <v>0</v>
          </cell>
          <cell r="T191">
            <v>0</v>
          </cell>
        </row>
        <row r="192">
          <cell r="A192" t="str">
            <v>OTROS SERVICIOS</v>
          </cell>
          <cell r="E192">
            <v>2140105</v>
          </cell>
          <cell r="F192">
            <v>2140105</v>
          </cell>
          <cell r="G192">
            <v>2140105</v>
          </cell>
          <cell r="H192">
            <v>2140105</v>
          </cell>
          <cell r="I192">
            <v>2140105</v>
          </cell>
          <cell r="J192">
            <v>2140105</v>
          </cell>
          <cell r="K192">
            <v>2140105</v>
          </cell>
          <cell r="L192">
            <v>2140105</v>
          </cell>
          <cell r="M192">
            <v>2140105</v>
          </cell>
          <cell r="N192">
            <v>2140105</v>
          </cell>
          <cell r="O192">
            <v>2140105</v>
          </cell>
          <cell r="P192">
            <v>2140105</v>
          </cell>
          <cell r="Q192">
            <v>25681260</v>
          </cell>
          <cell r="S192">
            <v>25825260</v>
          </cell>
          <cell r="T192">
            <v>144000</v>
          </cell>
        </row>
        <row r="193">
          <cell r="B193" t="str">
            <v>SERV. CORP. UNIDAD DE SIST. DE INFORMACIÓN</v>
          </cell>
          <cell r="S193">
            <v>0</v>
          </cell>
          <cell r="T193">
            <v>0</v>
          </cell>
        </row>
        <row r="194">
          <cell r="B194">
            <v>41030906</v>
          </cell>
          <cell r="C194" t="str">
            <v>Servicio de Informacion Comercial</v>
          </cell>
          <cell r="D194" t="str">
            <v>GAR, FRL, AD, LGC</v>
          </cell>
          <cell r="E194">
            <v>441244</v>
          </cell>
          <cell r="F194">
            <v>441244</v>
          </cell>
          <cell r="G194">
            <v>441244</v>
          </cell>
          <cell r="H194">
            <v>441244</v>
          </cell>
          <cell r="I194">
            <v>441244</v>
          </cell>
          <cell r="J194">
            <v>441244</v>
          </cell>
          <cell r="K194">
            <v>441244</v>
          </cell>
          <cell r="L194">
            <v>441244</v>
          </cell>
          <cell r="M194">
            <v>441244</v>
          </cell>
          <cell r="N194">
            <v>441244</v>
          </cell>
          <cell r="O194">
            <v>441244</v>
          </cell>
          <cell r="P194">
            <v>441244</v>
          </cell>
          <cell r="Q194">
            <v>5294928</v>
          </cell>
          <cell r="S194">
            <v>5294928</v>
          </cell>
          <cell r="T194">
            <v>0</v>
          </cell>
        </row>
        <row r="195">
          <cell r="B195" t="str">
            <v>SUSCRIPCIONES</v>
          </cell>
          <cell r="S195">
            <v>0</v>
          </cell>
          <cell r="T195">
            <v>0</v>
          </cell>
        </row>
        <row r="196">
          <cell r="B196">
            <v>41030602</v>
          </cell>
          <cell r="C196" t="str">
            <v>Suscripciones</v>
          </cell>
          <cell r="D196" t="str">
            <v>TODOS</v>
          </cell>
          <cell r="E196">
            <v>310000</v>
          </cell>
          <cell r="F196">
            <v>310000</v>
          </cell>
          <cell r="G196">
            <v>310000</v>
          </cell>
          <cell r="H196">
            <v>310000</v>
          </cell>
          <cell r="I196">
            <v>310000</v>
          </cell>
          <cell r="J196">
            <v>310000</v>
          </cell>
          <cell r="K196">
            <v>310000</v>
          </cell>
          <cell r="L196">
            <v>310000</v>
          </cell>
          <cell r="M196">
            <v>310000</v>
          </cell>
          <cell r="N196">
            <v>310000</v>
          </cell>
          <cell r="O196">
            <v>310000</v>
          </cell>
          <cell r="P196">
            <v>310000</v>
          </cell>
          <cell r="Q196">
            <v>3720000</v>
          </cell>
          <cell r="S196">
            <v>3864000</v>
          </cell>
          <cell r="T196">
            <v>144000</v>
          </cell>
        </row>
        <row r="197">
          <cell r="B197" t="str">
            <v>GASTOS DE PROYECTOS</v>
          </cell>
          <cell r="S197">
            <v>0</v>
          </cell>
          <cell r="T197">
            <v>0</v>
          </cell>
        </row>
        <row r="198">
          <cell r="B198">
            <v>41030901</v>
          </cell>
          <cell r="C198" t="str">
            <v>Gastos de Proyectos</v>
          </cell>
          <cell r="D198" t="str">
            <v>PAS</v>
          </cell>
          <cell r="E198">
            <v>1388861</v>
          </cell>
          <cell r="F198">
            <v>1388861</v>
          </cell>
          <cell r="G198">
            <v>1388861</v>
          </cell>
          <cell r="H198">
            <v>1388861</v>
          </cell>
          <cell r="I198">
            <v>1388861</v>
          </cell>
          <cell r="J198">
            <v>1388861</v>
          </cell>
          <cell r="K198">
            <v>1388861</v>
          </cell>
          <cell r="L198">
            <v>1388861</v>
          </cell>
          <cell r="M198">
            <v>1388861</v>
          </cell>
          <cell r="N198">
            <v>1388861</v>
          </cell>
          <cell r="O198">
            <v>1388861</v>
          </cell>
          <cell r="P198">
            <v>1388861</v>
          </cell>
          <cell r="Q198">
            <v>16666332</v>
          </cell>
          <cell r="S198">
            <v>16666332</v>
          </cell>
          <cell r="T198">
            <v>0</v>
          </cell>
        </row>
        <row r="199">
          <cell r="B199" t="str">
            <v>GASTOS ANALISIS DE MUESTRAS</v>
          </cell>
          <cell r="E199">
            <v>0</v>
          </cell>
          <cell r="F199">
            <v>0</v>
          </cell>
          <cell r="G199">
            <v>0</v>
          </cell>
          <cell r="H199">
            <v>0</v>
          </cell>
          <cell r="I199">
            <v>0</v>
          </cell>
          <cell r="J199">
            <v>0</v>
          </cell>
          <cell r="K199">
            <v>0</v>
          </cell>
          <cell r="L199">
            <v>0</v>
          </cell>
          <cell r="M199">
            <v>0</v>
          </cell>
          <cell r="N199">
            <v>0</v>
          </cell>
          <cell r="O199">
            <v>0</v>
          </cell>
          <cell r="P199">
            <v>0</v>
          </cell>
          <cell r="Q199">
            <v>0</v>
          </cell>
          <cell r="S199">
            <v>0</v>
          </cell>
          <cell r="T199">
            <v>0</v>
          </cell>
        </row>
        <row r="200">
          <cell r="B200">
            <v>41030907</v>
          </cell>
          <cell r="C200" t="str">
            <v>Gastos Analisis Muestras Lubricantes</v>
          </cell>
          <cell r="D200" t="str">
            <v>LGC</v>
          </cell>
          <cell r="E200">
            <v>0</v>
          </cell>
          <cell r="F200">
            <v>0</v>
          </cell>
          <cell r="G200">
            <v>0</v>
          </cell>
          <cell r="H200">
            <v>0</v>
          </cell>
          <cell r="I200">
            <v>0</v>
          </cell>
          <cell r="J200">
            <v>0</v>
          </cell>
          <cell r="K200">
            <v>0</v>
          </cell>
          <cell r="L200">
            <v>0</v>
          </cell>
          <cell r="M200">
            <v>0</v>
          </cell>
          <cell r="N200">
            <v>0</v>
          </cell>
          <cell r="O200">
            <v>0</v>
          </cell>
          <cell r="P200">
            <v>0</v>
          </cell>
          <cell r="Q200">
            <v>0</v>
          </cell>
          <cell r="S200">
            <v>0</v>
          </cell>
          <cell r="T200">
            <v>0</v>
          </cell>
        </row>
        <row r="201">
          <cell r="B201">
            <v>41030908</v>
          </cell>
          <cell r="C201" t="str">
            <v>Gastos Analisis Muestras Combustibles</v>
          </cell>
          <cell r="D201" t="str">
            <v>FAV, AD</v>
          </cell>
          <cell r="E201">
            <v>0</v>
          </cell>
          <cell r="F201">
            <v>0</v>
          </cell>
          <cell r="G201">
            <v>0</v>
          </cell>
          <cell r="H201">
            <v>0</v>
          </cell>
          <cell r="I201">
            <v>0</v>
          </cell>
          <cell r="J201">
            <v>0</v>
          </cell>
          <cell r="K201">
            <v>0</v>
          </cell>
          <cell r="L201">
            <v>0</v>
          </cell>
          <cell r="M201">
            <v>0</v>
          </cell>
          <cell r="N201">
            <v>0</v>
          </cell>
          <cell r="O201">
            <v>0</v>
          </cell>
          <cell r="P201">
            <v>0</v>
          </cell>
          <cell r="Q201">
            <v>0</v>
          </cell>
          <cell r="S201">
            <v>0</v>
          </cell>
          <cell r="T201">
            <v>0</v>
          </cell>
        </row>
        <row r="202">
          <cell r="S202">
            <v>0</v>
          </cell>
          <cell r="T202">
            <v>0</v>
          </cell>
        </row>
        <row r="203">
          <cell r="A203" t="str">
            <v>TOTAL SERVICIOS EXTERIORES</v>
          </cell>
          <cell r="E203">
            <v>78899611.732125744</v>
          </cell>
          <cell r="F203">
            <v>77976916.53933908</v>
          </cell>
          <cell r="G203">
            <v>78186777.58998467</v>
          </cell>
          <cell r="H203">
            <v>79284194.99991475</v>
          </cell>
          <cell r="I203">
            <v>80071668.88522023</v>
          </cell>
          <cell r="J203">
            <v>80439199.362231135</v>
          </cell>
          <cell r="K203">
            <v>81446786.547517121</v>
          </cell>
          <cell r="L203">
            <v>82184430.557887942</v>
          </cell>
          <cell r="M203">
            <v>83649099.358151659</v>
          </cell>
          <cell r="N203">
            <v>83755754.301765293</v>
          </cell>
          <cell r="O203">
            <v>83892474.449379906</v>
          </cell>
          <cell r="P203">
            <v>85239259.935305074</v>
          </cell>
          <cell r="Q203">
            <v>975026174.25882256</v>
          </cell>
          <cell r="S203">
            <v>3296486571.0833588</v>
          </cell>
          <cell r="T203">
            <v>2321460396.8245363</v>
          </cell>
        </row>
        <row r="205">
          <cell r="A205" t="str">
            <v>FLETES</v>
          </cell>
          <cell r="E205">
            <v>0</v>
          </cell>
          <cell r="F205">
            <v>0</v>
          </cell>
          <cell r="G205">
            <v>0</v>
          </cell>
          <cell r="H205">
            <v>0</v>
          </cell>
          <cell r="I205">
            <v>0</v>
          </cell>
          <cell r="J205">
            <v>0</v>
          </cell>
          <cell r="K205">
            <v>0</v>
          </cell>
          <cell r="L205">
            <v>0</v>
          </cell>
          <cell r="M205">
            <v>0</v>
          </cell>
          <cell r="N205">
            <v>0</v>
          </cell>
          <cell r="O205">
            <v>0</v>
          </cell>
          <cell r="P205">
            <v>0</v>
          </cell>
          <cell r="Q205">
            <v>0</v>
          </cell>
          <cell r="S205">
            <v>0</v>
          </cell>
          <cell r="T205">
            <v>0</v>
          </cell>
        </row>
        <row r="206">
          <cell r="B206" t="str">
            <v>OPERACIONES</v>
          </cell>
          <cell r="S206">
            <v>0</v>
          </cell>
          <cell r="T206">
            <v>0</v>
          </cell>
        </row>
        <row r="207">
          <cell r="B207">
            <v>41020005</v>
          </cell>
          <cell r="C207" t="str">
            <v>Costo Flete Combustibles</v>
          </cell>
          <cell r="D207" t="str">
            <v>FAV</v>
          </cell>
          <cell r="E207">
            <v>0</v>
          </cell>
          <cell r="F207">
            <v>0</v>
          </cell>
          <cell r="G207">
            <v>0</v>
          </cell>
          <cell r="H207">
            <v>0</v>
          </cell>
          <cell r="I207">
            <v>0</v>
          </cell>
          <cell r="J207">
            <v>0</v>
          </cell>
          <cell r="K207">
            <v>0</v>
          </cell>
          <cell r="L207">
            <v>0</v>
          </cell>
          <cell r="M207">
            <v>0</v>
          </cell>
          <cell r="N207">
            <v>0</v>
          </cell>
          <cell r="O207">
            <v>0</v>
          </cell>
          <cell r="P207">
            <v>0</v>
          </cell>
          <cell r="Q207">
            <v>0</v>
          </cell>
          <cell r="S207">
            <v>0</v>
          </cell>
          <cell r="T207">
            <v>0</v>
          </cell>
        </row>
        <row r="208">
          <cell r="B208" t="str">
            <v>LUBRICANTES</v>
          </cell>
          <cell r="S208">
            <v>0</v>
          </cell>
          <cell r="T208">
            <v>0</v>
          </cell>
        </row>
        <row r="209">
          <cell r="B209">
            <v>41020011</v>
          </cell>
          <cell r="C209" t="str">
            <v>Costo Fletes  Lubricantes</v>
          </cell>
          <cell r="D209" t="str">
            <v>LGC</v>
          </cell>
          <cell r="E209">
            <v>0</v>
          </cell>
          <cell r="F209">
            <v>0</v>
          </cell>
          <cell r="G209">
            <v>0</v>
          </cell>
          <cell r="H209">
            <v>0</v>
          </cell>
          <cell r="I209">
            <v>0</v>
          </cell>
          <cell r="J209">
            <v>0</v>
          </cell>
          <cell r="K209">
            <v>0</v>
          </cell>
          <cell r="L209">
            <v>0</v>
          </cell>
          <cell r="M209">
            <v>0</v>
          </cell>
          <cell r="N209">
            <v>0</v>
          </cell>
          <cell r="O209">
            <v>0</v>
          </cell>
          <cell r="P209">
            <v>0</v>
          </cell>
          <cell r="Q209">
            <v>0</v>
          </cell>
          <cell r="S209">
            <v>0</v>
          </cell>
          <cell r="T209">
            <v>0</v>
          </cell>
        </row>
        <row r="210">
          <cell r="S210">
            <v>0</v>
          </cell>
          <cell r="T210">
            <v>0</v>
          </cell>
        </row>
        <row r="211">
          <cell r="A211" t="str">
            <v>AMORTIZACIONES</v>
          </cell>
          <cell r="E211">
            <v>0</v>
          </cell>
          <cell r="F211">
            <v>0</v>
          </cell>
          <cell r="G211">
            <v>0</v>
          </cell>
          <cell r="H211">
            <v>0</v>
          </cell>
          <cell r="I211">
            <v>0</v>
          </cell>
          <cell r="J211">
            <v>0</v>
          </cell>
          <cell r="K211">
            <v>0</v>
          </cell>
          <cell r="L211">
            <v>0</v>
          </cell>
          <cell r="M211">
            <v>0</v>
          </cell>
          <cell r="N211">
            <v>0</v>
          </cell>
          <cell r="O211">
            <v>0</v>
          </cell>
          <cell r="P211">
            <v>0</v>
          </cell>
          <cell r="Q211">
            <v>0</v>
          </cell>
          <cell r="S211">
            <v>0</v>
          </cell>
          <cell r="T211">
            <v>0</v>
          </cell>
        </row>
        <row r="212">
          <cell r="B212" t="str">
            <v>DEPRECIACIONES</v>
          </cell>
          <cell r="E212">
            <v>0</v>
          </cell>
          <cell r="F212">
            <v>0</v>
          </cell>
          <cell r="G212">
            <v>0</v>
          </cell>
          <cell r="H212">
            <v>0</v>
          </cell>
          <cell r="I212">
            <v>0</v>
          </cell>
          <cell r="J212">
            <v>0</v>
          </cell>
          <cell r="K212">
            <v>0</v>
          </cell>
          <cell r="L212">
            <v>0</v>
          </cell>
          <cell r="M212">
            <v>0</v>
          </cell>
          <cell r="N212">
            <v>0</v>
          </cell>
          <cell r="O212">
            <v>0</v>
          </cell>
          <cell r="P212">
            <v>0</v>
          </cell>
          <cell r="Q212">
            <v>0</v>
          </cell>
          <cell r="S212">
            <v>0</v>
          </cell>
          <cell r="T212">
            <v>0</v>
          </cell>
        </row>
        <row r="213">
          <cell r="B213">
            <v>41031201</v>
          </cell>
          <cell r="C213" t="str">
            <v>Depreciacion del Ejercicio</v>
          </cell>
          <cell r="D213" t="str">
            <v>J. Carcamo</v>
          </cell>
          <cell r="E213">
            <v>0</v>
          </cell>
          <cell r="F213">
            <v>0</v>
          </cell>
          <cell r="G213">
            <v>0</v>
          </cell>
          <cell r="H213">
            <v>0</v>
          </cell>
          <cell r="I213">
            <v>0</v>
          </cell>
          <cell r="J213">
            <v>0</v>
          </cell>
          <cell r="K213">
            <v>0</v>
          </cell>
          <cell r="L213">
            <v>0</v>
          </cell>
          <cell r="M213">
            <v>0</v>
          </cell>
          <cell r="N213">
            <v>0</v>
          </cell>
          <cell r="O213">
            <v>0</v>
          </cell>
          <cell r="P213">
            <v>0</v>
          </cell>
          <cell r="Q213">
            <v>0</v>
          </cell>
          <cell r="S213">
            <v>0</v>
          </cell>
          <cell r="T213">
            <v>0</v>
          </cell>
        </row>
        <row r="214">
          <cell r="B214">
            <v>41031203</v>
          </cell>
          <cell r="C214" t="str">
            <v>Depreciacion Activo Leasing</v>
          </cell>
          <cell r="D214" t="str">
            <v>J. Carcamo</v>
          </cell>
          <cell r="E214">
            <v>0</v>
          </cell>
          <cell r="F214">
            <v>0</v>
          </cell>
          <cell r="G214">
            <v>0</v>
          </cell>
          <cell r="H214">
            <v>0</v>
          </cell>
          <cell r="I214">
            <v>0</v>
          </cell>
          <cell r="J214">
            <v>0</v>
          </cell>
          <cell r="K214">
            <v>0</v>
          </cell>
          <cell r="L214">
            <v>0</v>
          </cell>
          <cell r="M214">
            <v>0</v>
          </cell>
          <cell r="N214">
            <v>0</v>
          </cell>
          <cell r="O214">
            <v>0</v>
          </cell>
          <cell r="P214">
            <v>0</v>
          </cell>
          <cell r="Q214">
            <v>0</v>
          </cell>
          <cell r="S214">
            <v>0</v>
          </cell>
          <cell r="T214">
            <v>0</v>
          </cell>
        </row>
        <row r="215">
          <cell r="B215" t="str">
            <v>AMORTIZACIONES</v>
          </cell>
          <cell r="E215">
            <v>0</v>
          </cell>
          <cell r="F215">
            <v>0</v>
          </cell>
          <cell r="G215">
            <v>0</v>
          </cell>
          <cell r="H215">
            <v>0</v>
          </cell>
          <cell r="I215">
            <v>0</v>
          </cell>
          <cell r="J215">
            <v>0</v>
          </cell>
          <cell r="K215">
            <v>0</v>
          </cell>
          <cell r="L215">
            <v>0</v>
          </cell>
          <cell r="M215">
            <v>0</v>
          </cell>
          <cell r="N215">
            <v>0</v>
          </cell>
          <cell r="O215">
            <v>0</v>
          </cell>
          <cell r="P215">
            <v>0</v>
          </cell>
          <cell r="S215">
            <v>0</v>
          </cell>
          <cell r="T215">
            <v>0</v>
          </cell>
        </row>
        <row r="216">
          <cell r="B216">
            <v>41031202</v>
          </cell>
          <cell r="C216" t="str">
            <v>Amortizacion del Ejercicio</v>
          </cell>
          <cell r="D216" t="str">
            <v>J. Carcamo</v>
          </cell>
          <cell r="E216">
            <v>0</v>
          </cell>
          <cell r="F216">
            <v>0</v>
          </cell>
          <cell r="G216">
            <v>0</v>
          </cell>
          <cell r="H216">
            <v>0</v>
          </cell>
          <cell r="I216">
            <v>0</v>
          </cell>
          <cell r="J216">
            <v>0</v>
          </cell>
          <cell r="K216">
            <v>0</v>
          </cell>
          <cell r="L216">
            <v>0</v>
          </cell>
          <cell r="M216">
            <v>0</v>
          </cell>
          <cell r="N216">
            <v>0</v>
          </cell>
          <cell r="O216">
            <v>0</v>
          </cell>
          <cell r="P216">
            <v>0</v>
          </cell>
          <cell r="Q216">
            <v>0</v>
          </cell>
          <cell r="S216">
            <v>0</v>
          </cell>
          <cell r="T216">
            <v>0</v>
          </cell>
        </row>
        <row r="217">
          <cell r="S217">
            <v>0</v>
          </cell>
          <cell r="T217">
            <v>0</v>
          </cell>
        </row>
        <row r="218">
          <cell r="A218" t="str">
            <v>OTROS GASTOS DE EXPLOTACION</v>
          </cell>
          <cell r="E218">
            <v>0</v>
          </cell>
          <cell r="F218">
            <v>0</v>
          </cell>
          <cell r="G218">
            <v>0</v>
          </cell>
          <cell r="H218">
            <v>0</v>
          </cell>
          <cell r="I218">
            <v>0</v>
          </cell>
          <cell r="J218">
            <v>0</v>
          </cell>
          <cell r="K218">
            <v>0</v>
          </cell>
          <cell r="L218">
            <v>0</v>
          </cell>
          <cell r="M218">
            <v>0</v>
          </cell>
          <cell r="N218">
            <v>0</v>
          </cell>
          <cell r="O218">
            <v>0</v>
          </cell>
          <cell r="P218">
            <v>0</v>
          </cell>
          <cell r="Q218">
            <v>0</v>
          </cell>
          <cell r="S218">
            <v>0</v>
          </cell>
          <cell r="T218">
            <v>0</v>
          </cell>
        </row>
        <row r="219">
          <cell r="B219" t="str">
            <v>AJUSTE VOLUMÉTRICO</v>
          </cell>
          <cell r="E219">
            <v>0</v>
          </cell>
          <cell r="F219">
            <v>0</v>
          </cell>
          <cell r="G219">
            <v>0</v>
          </cell>
          <cell r="H219">
            <v>0</v>
          </cell>
          <cell r="I219">
            <v>0</v>
          </cell>
          <cell r="J219">
            <v>0</v>
          </cell>
          <cell r="K219">
            <v>0</v>
          </cell>
          <cell r="L219">
            <v>0</v>
          </cell>
          <cell r="M219">
            <v>0</v>
          </cell>
          <cell r="N219">
            <v>0</v>
          </cell>
          <cell r="O219">
            <v>0</v>
          </cell>
          <cell r="P219">
            <v>0</v>
          </cell>
          <cell r="Q219">
            <v>0</v>
          </cell>
          <cell r="S219">
            <v>0</v>
          </cell>
          <cell r="T219">
            <v>0</v>
          </cell>
        </row>
        <row r="220">
          <cell r="B220">
            <v>41010102</v>
          </cell>
          <cell r="C220" t="str">
            <v>Ajustes Volumetricos</v>
          </cell>
          <cell r="D220" t="str">
            <v>FAV</v>
          </cell>
          <cell r="E220">
            <v>0</v>
          </cell>
          <cell r="F220">
            <v>0</v>
          </cell>
          <cell r="G220">
            <v>0</v>
          </cell>
          <cell r="H220">
            <v>0</v>
          </cell>
          <cell r="I220">
            <v>0</v>
          </cell>
          <cell r="J220">
            <v>0</v>
          </cell>
          <cell r="K220">
            <v>0</v>
          </cell>
          <cell r="L220">
            <v>0</v>
          </cell>
          <cell r="M220">
            <v>0</v>
          </cell>
          <cell r="N220">
            <v>0</v>
          </cell>
          <cell r="O220">
            <v>0</v>
          </cell>
          <cell r="P220">
            <v>0</v>
          </cell>
          <cell r="Q220">
            <v>0</v>
          </cell>
          <cell r="S220">
            <v>0</v>
          </cell>
          <cell r="T220">
            <v>0</v>
          </cell>
        </row>
        <row r="221">
          <cell r="B221">
            <v>41020002</v>
          </cell>
          <cell r="C221" t="str">
            <v>Ajuste Volumetrico</v>
          </cell>
          <cell r="E221">
            <v>0</v>
          </cell>
          <cell r="F221">
            <v>0</v>
          </cell>
          <cell r="G221">
            <v>0</v>
          </cell>
          <cell r="H221">
            <v>0</v>
          </cell>
          <cell r="I221">
            <v>0</v>
          </cell>
          <cell r="J221">
            <v>0</v>
          </cell>
          <cell r="K221">
            <v>0</v>
          </cell>
          <cell r="L221">
            <v>0</v>
          </cell>
          <cell r="M221">
            <v>0</v>
          </cell>
          <cell r="N221">
            <v>0</v>
          </cell>
          <cell r="O221">
            <v>0</v>
          </cell>
          <cell r="P221">
            <v>0</v>
          </cell>
          <cell r="Q221">
            <v>0</v>
          </cell>
          <cell r="S221">
            <v>0</v>
          </cell>
          <cell r="T221">
            <v>0</v>
          </cell>
        </row>
        <row r="222">
          <cell r="B222" t="str">
            <v>DESCUENTO POR VOLÚMEN</v>
          </cell>
          <cell r="E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row>
        <row r="223">
          <cell r="B223">
            <v>41020019</v>
          </cell>
          <cell r="C223" t="str">
            <v>Notas de Crédito diferencia precio</v>
          </cell>
          <cell r="D223" t="str">
            <v>AD, FR, LGC</v>
          </cell>
          <cell r="E223">
            <v>0</v>
          </cell>
          <cell r="F223">
            <v>0</v>
          </cell>
          <cell r="G223">
            <v>0</v>
          </cell>
          <cell r="H223">
            <v>0</v>
          </cell>
          <cell r="I223">
            <v>0</v>
          </cell>
          <cell r="J223">
            <v>0</v>
          </cell>
          <cell r="K223">
            <v>0</v>
          </cell>
          <cell r="L223">
            <v>0</v>
          </cell>
          <cell r="M223">
            <v>0</v>
          </cell>
          <cell r="N223">
            <v>0</v>
          </cell>
          <cell r="O223">
            <v>0</v>
          </cell>
          <cell r="P223">
            <v>0</v>
          </cell>
          <cell r="Q223">
            <v>0</v>
          </cell>
          <cell r="S223">
            <v>0</v>
          </cell>
          <cell r="T223">
            <v>0</v>
          </cell>
        </row>
        <row r="224">
          <cell r="B224" t="str">
            <v>ALMACENAMIENTO</v>
          </cell>
          <cell r="S224">
            <v>0</v>
          </cell>
          <cell r="T224">
            <v>0</v>
          </cell>
        </row>
        <row r="225">
          <cell r="B225">
            <v>41020007</v>
          </cell>
          <cell r="C225" t="str">
            <v>Almacenamiento</v>
          </cell>
          <cell r="D225" t="str">
            <v>FAV</v>
          </cell>
          <cell r="E225">
            <v>0</v>
          </cell>
          <cell r="F225">
            <v>0</v>
          </cell>
          <cell r="G225">
            <v>0</v>
          </cell>
          <cell r="H225">
            <v>0</v>
          </cell>
          <cell r="I225">
            <v>0</v>
          </cell>
          <cell r="J225">
            <v>0</v>
          </cell>
          <cell r="K225">
            <v>0</v>
          </cell>
          <cell r="L225">
            <v>0</v>
          </cell>
          <cell r="M225">
            <v>0</v>
          </cell>
          <cell r="N225">
            <v>0</v>
          </cell>
          <cell r="O225">
            <v>0</v>
          </cell>
          <cell r="P225">
            <v>0</v>
          </cell>
          <cell r="Q225">
            <v>0</v>
          </cell>
          <cell r="S225">
            <v>0</v>
          </cell>
          <cell r="T225">
            <v>0</v>
          </cell>
        </row>
        <row r="226">
          <cell r="B226" t="str">
            <v>BOMBEO</v>
          </cell>
          <cell r="S226">
            <v>0</v>
          </cell>
          <cell r="T226">
            <v>0</v>
          </cell>
        </row>
        <row r="227">
          <cell r="B227">
            <v>41020008</v>
          </cell>
          <cell r="C227" t="str">
            <v>Bombeo</v>
          </cell>
          <cell r="D227" t="str">
            <v>FAV</v>
          </cell>
          <cell r="E227">
            <v>0</v>
          </cell>
          <cell r="F227">
            <v>0</v>
          </cell>
          <cell r="G227">
            <v>0</v>
          </cell>
          <cell r="H227">
            <v>0</v>
          </cell>
          <cell r="I227">
            <v>0</v>
          </cell>
          <cell r="J227">
            <v>0</v>
          </cell>
          <cell r="K227">
            <v>0</v>
          </cell>
          <cell r="L227">
            <v>0</v>
          </cell>
          <cell r="M227">
            <v>0</v>
          </cell>
          <cell r="N227">
            <v>0</v>
          </cell>
          <cell r="O227">
            <v>0</v>
          </cell>
          <cell r="P227">
            <v>0</v>
          </cell>
          <cell r="Q227">
            <v>0</v>
          </cell>
          <cell r="S227">
            <v>0</v>
          </cell>
          <cell r="T227">
            <v>0</v>
          </cell>
        </row>
        <row r="228">
          <cell r="B228" t="str">
            <v>GASTOS DE ADMINISTRACIÓN CODELCO</v>
          </cell>
          <cell r="S228">
            <v>0</v>
          </cell>
          <cell r="T228">
            <v>0</v>
          </cell>
        </row>
        <row r="229">
          <cell r="B229">
            <v>41020009</v>
          </cell>
          <cell r="C229" t="str">
            <v>Gastos de Administracion Codelco</v>
          </cell>
          <cell r="D229" t="str">
            <v>FRL</v>
          </cell>
          <cell r="E229">
            <v>0</v>
          </cell>
          <cell r="F229">
            <v>0</v>
          </cell>
          <cell r="G229">
            <v>0</v>
          </cell>
          <cell r="H229">
            <v>0</v>
          </cell>
          <cell r="I229">
            <v>0</v>
          </cell>
          <cell r="J229">
            <v>0</v>
          </cell>
          <cell r="K229">
            <v>0</v>
          </cell>
          <cell r="L229">
            <v>0</v>
          </cell>
          <cell r="M229">
            <v>0</v>
          </cell>
          <cell r="N229">
            <v>0</v>
          </cell>
          <cell r="O229">
            <v>0</v>
          </cell>
          <cell r="P229">
            <v>0</v>
          </cell>
          <cell r="Q229">
            <v>0</v>
          </cell>
          <cell r="S229">
            <v>0</v>
          </cell>
          <cell r="T229">
            <v>0</v>
          </cell>
        </row>
        <row r="230">
          <cell r="S230">
            <v>0</v>
          </cell>
          <cell r="T230">
            <v>0</v>
          </cell>
        </row>
        <row r="231">
          <cell r="A231" t="str">
            <v>VARIACION DE PROVISIONES DE TRAFICO</v>
          </cell>
          <cell r="E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row>
        <row r="232">
          <cell r="B232" t="str">
            <v>PROVISIÓN DE DEUDORES INCOBRABLES</v>
          </cell>
          <cell r="S232">
            <v>0</v>
          </cell>
          <cell r="T232">
            <v>0</v>
          </cell>
        </row>
        <row r="233">
          <cell r="B233">
            <v>41031301</v>
          </cell>
          <cell r="C233" t="str">
            <v>Deudores Incobrables</v>
          </cell>
          <cell r="D233" t="str">
            <v>AD, FRL, LGC</v>
          </cell>
          <cell r="E233">
            <v>0</v>
          </cell>
          <cell r="F233">
            <v>0</v>
          </cell>
          <cell r="G233">
            <v>0</v>
          </cell>
          <cell r="H233">
            <v>0</v>
          </cell>
          <cell r="I233">
            <v>0</v>
          </cell>
          <cell r="J233">
            <v>0</v>
          </cell>
          <cell r="K233">
            <v>0</v>
          </cell>
          <cell r="L233">
            <v>0</v>
          </cell>
          <cell r="M233">
            <v>0</v>
          </cell>
          <cell r="N233">
            <v>0</v>
          </cell>
          <cell r="O233">
            <v>0</v>
          </cell>
          <cell r="P233">
            <v>0</v>
          </cell>
          <cell r="Q233">
            <v>0</v>
          </cell>
          <cell r="S233">
            <v>0</v>
          </cell>
          <cell r="T233">
            <v>0</v>
          </cell>
        </row>
        <row r="234">
          <cell r="B234" t="str">
            <v>PROVISIÓN DE EXISTENCIAS</v>
          </cell>
          <cell r="S234">
            <v>0</v>
          </cell>
          <cell r="T234">
            <v>0</v>
          </cell>
        </row>
        <row r="235">
          <cell r="B235">
            <v>41031305</v>
          </cell>
          <cell r="C235" t="str">
            <v>Existencias</v>
          </cell>
          <cell r="D235" t="str">
            <v>JCV</v>
          </cell>
          <cell r="E235">
            <v>0</v>
          </cell>
          <cell r="F235">
            <v>0</v>
          </cell>
          <cell r="G235">
            <v>0</v>
          </cell>
          <cell r="H235">
            <v>0</v>
          </cell>
          <cell r="I235">
            <v>0</v>
          </cell>
          <cell r="J235">
            <v>0</v>
          </cell>
          <cell r="K235">
            <v>0</v>
          </cell>
          <cell r="L235">
            <v>0</v>
          </cell>
          <cell r="M235">
            <v>0</v>
          </cell>
          <cell r="N235">
            <v>0</v>
          </cell>
          <cell r="O235">
            <v>0</v>
          </cell>
          <cell r="P235">
            <v>0</v>
          </cell>
          <cell r="Q235">
            <v>0</v>
          </cell>
          <cell r="S235">
            <v>0</v>
          </cell>
          <cell r="T235">
            <v>0</v>
          </cell>
        </row>
        <row r="236">
          <cell r="B236" t="str">
            <v>GASTOS PROV. AMPM INTERNACIONAL</v>
          </cell>
          <cell r="S236">
            <v>0</v>
          </cell>
          <cell r="T236">
            <v>0</v>
          </cell>
        </row>
        <row r="237">
          <cell r="B237">
            <v>41031304</v>
          </cell>
          <cell r="C237" t="str">
            <v>Royalties AM-PM Internacional</v>
          </cell>
          <cell r="D237" t="str">
            <v>AD</v>
          </cell>
          <cell r="E237">
            <v>0</v>
          </cell>
          <cell r="F237">
            <v>0</v>
          </cell>
          <cell r="G237">
            <v>0</v>
          </cell>
          <cell r="H237">
            <v>0</v>
          </cell>
          <cell r="I237">
            <v>0</v>
          </cell>
          <cell r="J237">
            <v>0</v>
          </cell>
          <cell r="K237">
            <v>0</v>
          </cell>
          <cell r="L237">
            <v>0</v>
          </cell>
          <cell r="M237">
            <v>0</v>
          </cell>
          <cell r="N237">
            <v>0</v>
          </cell>
          <cell r="O237">
            <v>0</v>
          </cell>
          <cell r="P237">
            <v>0</v>
          </cell>
          <cell r="Q237">
            <v>0</v>
          </cell>
          <cell r="S237">
            <v>0</v>
          </cell>
          <cell r="T237">
            <v>0</v>
          </cell>
        </row>
        <row r="238">
          <cell r="S238">
            <v>0</v>
          </cell>
          <cell r="T238">
            <v>0</v>
          </cell>
        </row>
        <row r="239">
          <cell r="A239" t="str">
            <v>GASTO NÚCLEO GESTIÓN CORPORATIVO</v>
          </cell>
          <cell r="E239">
            <v>0</v>
          </cell>
          <cell r="F239">
            <v>0</v>
          </cell>
          <cell r="G239">
            <v>0</v>
          </cell>
          <cell r="H239">
            <v>0</v>
          </cell>
          <cell r="I239">
            <v>0</v>
          </cell>
          <cell r="J239">
            <v>0</v>
          </cell>
          <cell r="K239">
            <v>0</v>
          </cell>
          <cell r="L239">
            <v>0</v>
          </cell>
          <cell r="M239">
            <v>0</v>
          </cell>
          <cell r="N239">
            <v>0</v>
          </cell>
          <cell r="O239">
            <v>0</v>
          </cell>
          <cell r="P239">
            <v>0</v>
          </cell>
          <cell r="Q239">
            <v>0</v>
          </cell>
          <cell r="S239">
            <v>0</v>
          </cell>
          <cell r="T239">
            <v>0</v>
          </cell>
        </row>
        <row r="240">
          <cell r="B240" t="str">
            <v>GASTO CORPORATIVO</v>
          </cell>
          <cell r="S240">
            <v>0</v>
          </cell>
          <cell r="T240">
            <v>0</v>
          </cell>
        </row>
        <row r="241">
          <cell r="B241">
            <v>41031401</v>
          </cell>
          <cell r="C241" t="str">
            <v>Gasto Corporativo incluido en la Vicepresidencia</v>
          </cell>
          <cell r="D241" t="str">
            <v>PS</v>
          </cell>
          <cell r="E241">
            <v>0</v>
          </cell>
          <cell r="F241">
            <v>0</v>
          </cell>
          <cell r="G241">
            <v>0</v>
          </cell>
          <cell r="H241">
            <v>0</v>
          </cell>
          <cell r="I241">
            <v>0</v>
          </cell>
          <cell r="J241">
            <v>0</v>
          </cell>
          <cell r="K241">
            <v>0</v>
          </cell>
          <cell r="L241">
            <v>0</v>
          </cell>
          <cell r="M241">
            <v>0</v>
          </cell>
          <cell r="N241">
            <v>0</v>
          </cell>
          <cell r="O241">
            <v>0</v>
          </cell>
          <cell r="P241">
            <v>0</v>
          </cell>
          <cell r="Q241">
            <v>0</v>
          </cell>
          <cell r="S241">
            <v>0</v>
          </cell>
          <cell r="T241">
            <v>0</v>
          </cell>
        </row>
        <row r="242">
          <cell r="B242">
            <v>41031402</v>
          </cell>
          <cell r="C242" t="str">
            <v>Gasto Corporativo ajeno a la Vicepresidencia</v>
          </cell>
          <cell r="D242" t="str">
            <v>PS</v>
          </cell>
          <cell r="E242">
            <v>0</v>
          </cell>
          <cell r="F242">
            <v>0</v>
          </cell>
          <cell r="G242">
            <v>0</v>
          </cell>
          <cell r="H242">
            <v>0</v>
          </cell>
          <cell r="I242">
            <v>0</v>
          </cell>
          <cell r="J242">
            <v>0</v>
          </cell>
          <cell r="K242">
            <v>0</v>
          </cell>
          <cell r="L242">
            <v>0</v>
          </cell>
          <cell r="M242">
            <v>0</v>
          </cell>
          <cell r="N242">
            <v>0</v>
          </cell>
          <cell r="O242">
            <v>0</v>
          </cell>
          <cell r="P242">
            <v>0</v>
          </cell>
          <cell r="Q242">
            <v>0</v>
          </cell>
          <cell r="S242">
            <v>0</v>
          </cell>
          <cell r="T242">
            <v>0</v>
          </cell>
        </row>
        <row r="243">
          <cell r="B243">
            <v>41031403</v>
          </cell>
          <cell r="C243" t="str">
            <v>Gastos US Sistemas de Información</v>
          </cell>
          <cell r="D243" t="str">
            <v>PS</v>
          </cell>
          <cell r="E243">
            <v>0</v>
          </cell>
          <cell r="F243">
            <v>0</v>
          </cell>
          <cell r="G243">
            <v>0</v>
          </cell>
          <cell r="H243">
            <v>0</v>
          </cell>
          <cell r="I243">
            <v>0</v>
          </cell>
          <cell r="J243">
            <v>0</v>
          </cell>
          <cell r="K243">
            <v>0</v>
          </cell>
          <cell r="L243">
            <v>0</v>
          </cell>
          <cell r="M243">
            <v>0</v>
          </cell>
          <cell r="N243">
            <v>0</v>
          </cell>
          <cell r="O243">
            <v>0</v>
          </cell>
          <cell r="P243">
            <v>0</v>
          </cell>
          <cell r="Q243">
            <v>0</v>
          </cell>
          <cell r="S243">
            <v>0</v>
          </cell>
          <cell r="T243">
            <v>0</v>
          </cell>
        </row>
        <row r="244">
          <cell r="S244">
            <v>0</v>
          </cell>
          <cell r="T244">
            <v>0</v>
          </cell>
        </row>
        <row r="245">
          <cell r="A245" t="str">
            <v>TRIBUTOS</v>
          </cell>
          <cell r="E245">
            <v>8966389</v>
          </cell>
          <cell r="F245">
            <v>8966389</v>
          </cell>
          <cell r="G245">
            <v>8966389</v>
          </cell>
          <cell r="H245">
            <v>8966389</v>
          </cell>
          <cell r="I245">
            <v>8966389</v>
          </cell>
          <cell r="J245">
            <v>8966389</v>
          </cell>
          <cell r="K245">
            <v>9403114</v>
          </cell>
          <cell r="L245">
            <v>9403114</v>
          </cell>
          <cell r="M245">
            <v>9403114</v>
          </cell>
          <cell r="N245">
            <v>9403114</v>
          </cell>
          <cell r="O245">
            <v>9403114</v>
          </cell>
          <cell r="P245">
            <v>9403114</v>
          </cell>
          <cell r="Q245">
            <v>110217018</v>
          </cell>
          <cell r="S245">
            <v>110217018</v>
          </cell>
          <cell r="T245">
            <v>0</v>
          </cell>
        </row>
        <row r="246">
          <cell r="B246" t="str">
            <v>IMPUESTOS ESPECÍFICOS</v>
          </cell>
          <cell r="S246">
            <v>0</v>
          </cell>
          <cell r="T246">
            <v>0</v>
          </cell>
        </row>
        <row r="247">
          <cell r="B247" t="str">
            <v>IMPUESTOS ESPECÍFICOS</v>
          </cell>
          <cell r="E247">
            <v>0</v>
          </cell>
          <cell r="F247">
            <v>0</v>
          </cell>
          <cell r="G247">
            <v>0</v>
          </cell>
          <cell r="H247">
            <v>0</v>
          </cell>
          <cell r="I247">
            <v>0</v>
          </cell>
          <cell r="J247">
            <v>0</v>
          </cell>
          <cell r="K247">
            <v>0</v>
          </cell>
          <cell r="L247">
            <v>0</v>
          </cell>
          <cell r="M247">
            <v>0</v>
          </cell>
          <cell r="N247">
            <v>0</v>
          </cell>
          <cell r="O247">
            <v>0</v>
          </cell>
          <cell r="P247">
            <v>0</v>
          </cell>
          <cell r="Q247">
            <v>0</v>
          </cell>
          <cell r="S247">
            <v>0</v>
          </cell>
          <cell r="T247">
            <v>0</v>
          </cell>
        </row>
        <row r="248">
          <cell r="B248" t="str">
            <v>GASTOS RECHAZADOS</v>
          </cell>
          <cell r="E248">
            <v>231889</v>
          </cell>
          <cell r="F248">
            <v>231889</v>
          </cell>
          <cell r="G248">
            <v>231889</v>
          </cell>
          <cell r="H248">
            <v>231889</v>
          </cell>
          <cell r="I248">
            <v>231889</v>
          </cell>
          <cell r="J248">
            <v>231889</v>
          </cell>
          <cell r="K248">
            <v>231889</v>
          </cell>
          <cell r="L248">
            <v>231889</v>
          </cell>
          <cell r="M248">
            <v>231889</v>
          </cell>
          <cell r="N248">
            <v>231889</v>
          </cell>
          <cell r="O248">
            <v>231889</v>
          </cell>
          <cell r="P248">
            <v>231889</v>
          </cell>
          <cell r="Q248">
            <v>2782668</v>
          </cell>
          <cell r="S248">
            <v>2782668</v>
          </cell>
          <cell r="T248">
            <v>0</v>
          </cell>
        </row>
        <row r="249">
          <cell r="B249">
            <v>41031101</v>
          </cell>
          <cell r="C249" t="str">
            <v>Gastos Rechazados art. 21</v>
          </cell>
          <cell r="D249" t="str">
            <v>EGE</v>
          </cell>
          <cell r="E249">
            <v>100000</v>
          </cell>
          <cell r="F249">
            <v>100000</v>
          </cell>
          <cell r="G249">
            <v>100000</v>
          </cell>
          <cell r="H249">
            <v>100000</v>
          </cell>
          <cell r="I249">
            <v>100000</v>
          </cell>
          <cell r="J249">
            <v>100000</v>
          </cell>
          <cell r="K249">
            <v>100000</v>
          </cell>
          <cell r="L249">
            <v>100000</v>
          </cell>
          <cell r="M249">
            <v>100000</v>
          </cell>
          <cell r="N249">
            <v>100000</v>
          </cell>
          <cell r="O249">
            <v>100000</v>
          </cell>
          <cell r="P249">
            <v>100000</v>
          </cell>
          <cell r="Q249">
            <v>1200000</v>
          </cell>
          <cell r="S249">
            <v>1200000</v>
          </cell>
          <cell r="T249">
            <v>0</v>
          </cell>
        </row>
        <row r="250">
          <cell r="B250">
            <v>41031102</v>
          </cell>
          <cell r="C250" t="str">
            <v>Gastos Rechazados art. 21 Afectos al 35%</v>
          </cell>
          <cell r="D250" t="str">
            <v>TODOS</v>
          </cell>
          <cell r="E250">
            <v>131889</v>
          </cell>
          <cell r="F250">
            <v>131889</v>
          </cell>
          <cell r="G250">
            <v>131889</v>
          </cell>
          <cell r="H250">
            <v>131889</v>
          </cell>
          <cell r="I250">
            <v>131889</v>
          </cell>
          <cell r="J250">
            <v>131889</v>
          </cell>
          <cell r="K250">
            <v>131889</v>
          </cell>
          <cell r="L250">
            <v>131889</v>
          </cell>
          <cell r="M250">
            <v>131889</v>
          </cell>
          <cell r="N250">
            <v>131889</v>
          </cell>
          <cell r="O250">
            <v>131889</v>
          </cell>
          <cell r="P250">
            <v>131889</v>
          </cell>
          <cell r="Q250">
            <v>1582668</v>
          </cell>
          <cell r="S250">
            <v>1582668</v>
          </cell>
          <cell r="T250">
            <v>0</v>
          </cell>
        </row>
        <row r="251">
          <cell r="B251" t="str">
            <v>CONTRIBUCIONES Y PATENTES</v>
          </cell>
          <cell r="S251">
            <v>0</v>
          </cell>
          <cell r="T251">
            <v>0</v>
          </cell>
        </row>
        <row r="252">
          <cell r="B252">
            <v>41030603</v>
          </cell>
          <cell r="C252" t="str">
            <v>Contribuciones y Patentes</v>
          </cell>
          <cell r="D252" t="str">
            <v>FAV, PGT, LGC, OR, AD, FRL</v>
          </cell>
          <cell r="E252">
            <v>8734500</v>
          </cell>
          <cell r="F252">
            <v>8734500</v>
          </cell>
          <cell r="G252">
            <v>8734500</v>
          </cell>
          <cell r="H252">
            <v>8734500</v>
          </cell>
          <cell r="I252">
            <v>8734500</v>
          </cell>
          <cell r="J252">
            <v>8734500</v>
          </cell>
          <cell r="K252">
            <v>9171225</v>
          </cell>
          <cell r="L252">
            <v>9171225</v>
          </cell>
          <cell r="M252">
            <v>9171225</v>
          </cell>
          <cell r="N252">
            <v>9171225</v>
          </cell>
          <cell r="O252">
            <v>9171225</v>
          </cell>
          <cell r="P252">
            <v>9171225</v>
          </cell>
          <cell r="Q252">
            <v>107434350</v>
          </cell>
          <cell r="S252">
            <v>107434350</v>
          </cell>
          <cell r="T252">
            <v>0</v>
          </cell>
        </row>
        <row r="253">
          <cell r="S253">
            <v>0</v>
          </cell>
          <cell r="T253">
            <v>0</v>
          </cell>
        </row>
        <row r="254">
          <cell r="A254" t="str">
            <v>TOTAL GASTOS OPERATIVOS</v>
          </cell>
          <cell r="E254">
            <v>194689797.75781327</v>
          </cell>
          <cell r="F254">
            <v>193491796.41380894</v>
          </cell>
          <cell r="G254">
            <v>194672575.0641197</v>
          </cell>
          <cell r="H254">
            <v>195281433.0929572</v>
          </cell>
          <cell r="I254">
            <v>195807323.37806508</v>
          </cell>
          <cell r="J254">
            <v>196641490.48575237</v>
          </cell>
          <cell r="K254">
            <v>200181599.75978506</v>
          </cell>
          <cell r="L254">
            <v>200234919.55668879</v>
          </cell>
          <cell r="M254">
            <v>202145705.44547689</v>
          </cell>
          <cell r="N254">
            <v>202288244.39714158</v>
          </cell>
          <cell r="O254">
            <v>203014150.07939121</v>
          </cell>
          <cell r="P254">
            <v>204299182.90084931</v>
          </cell>
          <cell r="Q254">
            <v>2382748218.3318491</v>
          </cell>
          <cell r="S254">
            <v>5207461631.6991587</v>
          </cell>
          <cell r="T254">
            <v>2824713413.3673096</v>
          </cell>
        </row>
        <row r="256">
          <cell r="A256" t="str">
            <v>RESULTADO OPERATIVO</v>
          </cell>
          <cell r="E256">
            <v>194689797.75781327</v>
          </cell>
          <cell r="F256">
            <v>193491796.41380894</v>
          </cell>
          <cell r="G256">
            <v>194672575.0641197</v>
          </cell>
          <cell r="H256">
            <v>195281433.0929572</v>
          </cell>
          <cell r="I256">
            <v>195807323.37806508</v>
          </cell>
          <cell r="J256">
            <v>196641490.48575237</v>
          </cell>
          <cell r="K256">
            <v>200181599.75978506</v>
          </cell>
          <cell r="L256">
            <v>200234919.55668879</v>
          </cell>
          <cell r="M256">
            <v>202145705.44547689</v>
          </cell>
          <cell r="N256">
            <v>202288244.39714158</v>
          </cell>
          <cell r="O256">
            <v>203014150.07939121</v>
          </cell>
          <cell r="P256">
            <v>204299182.90084931</v>
          </cell>
          <cell r="Q256">
            <v>2382748218.3318491</v>
          </cell>
          <cell r="S256">
            <v>18532424718.565086</v>
          </cell>
          <cell r="T256">
            <v>16149676500.233238</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uadraturas"/>
      <sheetName val="Fecu"/>
      <sheetName val="Ratios"/>
      <sheetName val="Dep a plazo"/>
      <sheetName val="Valores Negociables"/>
      <sheetName val="Acciones"/>
      <sheetName val="Instr de rta fija"/>
      <sheetName val="Deud cp y lp"/>
      <sheetName val="Gtos Antic"/>
      <sheetName val="Nota Saldos EERR"/>
      <sheetName val="Saldo E.E.R.R."/>
      <sheetName val="Transacc EERR"/>
      <sheetName val="Existencias"/>
      <sheetName val="Impto dif e Impto rta"/>
      <sheetName val="Nota Otros act circulantes"/>
      <sheetName val="Operac de CC y CV"/>
      <sheetName val="Activo Fijo"/>
      <sheetName val="Transac de retroarr"/>
      <sheetName val="Inversión EERR"/>
      <sheetName val="Inversion O Soc"/>
      <sheetName val="Menor Valor"/>
      <sheetName val="Mayor V"/>
      <sheetName val="Intang"/>
      <sheetName val="Nota Otros Activos LP"/>
      <sheetName val="Obligaciones Banco CP"/>
      <sheetName val="Otros pasivos circ"/>
      <sheetName val="Oblig con Bcos LP"/>
      <sheetName val="oblig c públ c y l plaz"/>
      <sheetName val="Prov y Castigos"/>
      <sheetName val="Otros pas LP"/>
      <sheetName val="Movimien acciona"/>
      <sheetName val="Patrimonio"/>
      <sheetName val="Otros Ing Egr Fuera Expl"/>
      <sheetName val="C Monetaria"/>
      <sheetName val="Dif Cambio"/>
      <sheetName val="Nota Estado de Flujo "/>
      <sheetName val="Contr derivados"/>
      <sheetName val="Conting y restricc1"/>
      <sheetName val="Gtias"/>
      <sheetName val="Mon Nac Ext-Act"/>
      <sheetName val="Mon Nac Ext-Pas"/>
      <sheetName val="Acreedores Vario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C ajustes IFRS"/>
      <sheetName val="Bce IFR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7"/>
  <sheetViews>
    <sheetView tabSelected="1" topLeftCell="B49" zoomScaleNormal="100" workbookViewId="0">
      <pane xSplit="2" topLeftCell="W1" activePane="topRight" state="frozen"/>
      <selection activeCell="B175" sqref="B175"/>
      <selection pane="topRight" activeCell="Z62" sqref="Z62:AA67"/>
    </sheetView>
  </sheetViews>
  <sheetFormatPr baseColWidth="10" defaultColWidth="11.453125" defaultRowHeight="12"/>
  <cols>
    <col min="1" max="1" width="1.26953125" style="1" customWidth="1"/>
    <col min="2" max="2" width="50" style="1" customWidth="1"/>
    <col min="3" max="3" width="10" style="1" customWidth="1"/>
    <col min="4" max="27" width="12.6328125" style="1" customWidth="1"/>
    <col min="28" max="16384" width="11.453125" style="1"/>
  </cols>
  <sheetData>
    <row r="1" spans="1:27" ht="200" customHeight="1">
      <c r="B1" s="59" t="s">
        <v>201</v>
      </c>
      <c r="C1" s="59"/>
      <c r="D1" s="57"/>
      <c r="E1" s="57"/>
      <c r="F1" s="57"/>
      <c r="G1" s="57"/>
      <c r="I1" s="1" t="s">
        <v>0</v>
      </c>
    </row>
    <row r="2" spans="1:27" ht="13" customHeight="1">
      <c r="B2" s="56"/>
      <c r="C2" s="56"/>
    </row>
    <row r="3" spans="1:27" ht="15" customHeight="1">
      <c r="A3" s="60" t="s">
        <v>129</v>
      </c>
      <c r="B3" s="60"/>
      <c r="C3" s="3"/>
      <c r="D3" s="3"/>
      <c r="E3" s="3"/>
      <c r="F3" s="3"/>
      <c r="G3" s="3"/>
      <c r="H3" s="3"/>
      <c r="I3" s="3"/>
      <c r="J3" s="3"/>
      <c r="K3" s="3"/>
      <c r="L3" s="3"/>
      <c r="M3" s="3"/>
      <c r="N3" s="3"/>
      <c r="O3" s="3"/>
      <c r="P3" s="3"/>
      <c r="Q3" s="3"/>
      <c r="R3" s="3"/>
      <c r="S3" s="3"/>
      <c r="T3" s="3"/>
      <c r="U3" s="3"/>
      <c r="V3" s="3"/>
      <c r="W3" s="3"/>
      <c r="X3" s="3"/>
      <c r="Y3" s="3"/>
      <c r="Z3" s="3"/>
      <c r="AA3" s="3"/>
    </row>
    <row r="4" spans="1:27" ht="38.25" customHeight="1">
      <c r="B4" s="30" t="s">
        <v>35</v>
      </c>
      <c r="C4" s="30" t="s">
        <v>36</v>
      </c>
      <c r="D4" s="30" t="s">
        <v>153</v>
      </c>
      <c r="E4" s="30" t="s">
        <v>154</v>
      </c>
      <c r="F4" s="30" t="s">
        <v>155</v>
      </c>
      <c r="G4" s="30" t="s">
        <v>156</v>
      </c>
      <c r="H4" s="30" t="s">
        <v>157</v>
      </c>
      <c r="I4" s="30" t="s">
        <v>158</v>
      </c>
      <c r="J4" s="30" t="s">
        <v>159</v>
      </c>
      <c r="K4" s="30" t="s">
        <v>160</v>
      </c>
      <c r="L4" s="30" t="s">
        <v>161</v>
      </c>
      <c r="M4" s="30" t="s">
        <v>162</v>
      </c>
      <c r="N4" s="30" t="s">
        <v>163</v>
      </c>
      <c r="O4" s="30" t="s">
        <v>164</v>
      </c>
      <c r="P4" s="30" t="s">
        <v>165</v>
      </c>
      <c r="Q4" s="30" t="s">
        <v>166</v>
      </c>
      <c r="R4" s="30" t="s">
        <v>167</v>
      </c>
      <c r="S4" s="30" t="s">
        <v>168</v>
      </c>
      <c r="T4" s="30" t="s">
        <v>169</v>
      </c>
      <c r="U4" s="30" t="s">
        <v>170</v>
      </c>
      <c r="V4" s="30" t="s">
        <v>171</v>
      </c>
      <c r="W4" s="30" t="s">
        <v>172</v>
      </c>
      <c r="X4" s="30" t="s">
        <v>197</v>
      </c>
      <c r="Y4" s="30" t="s">
        <v>198</v>
      </c>
      <c r="Z4" s="30" t="s">
        <v>203</v>
      </c>
      <c r="AA4" s="30" t="s">
        <v>204</v>
      </c>
    </row>
    <row r="5" spans="1:27" ht="6.75" customHeight="1">
      <c r="B5" s="6"/>
      <c r="C5" s="14"/>
      <c r="D5" s="14"/>
      <c r="E5" s="14"/>
      <c r="F5" s="14"/>
      <c r="G5" s="14"/>
      <c r="H5" s="14"/>
      <c r="I5" s="14"/>
      <c r="J5" s="14"/>
      <c r="K5" s="14"/>
      <c r="L5" s="14"/>
      <c r="M5" s="14"/>
      <c r="N5" s="14"/>
      <c r="O5" s="14"/>
      <c r="P5" s="14"/>
      <c r="Q5" s="14"/>
      <c r="R5" s="14"/>
      <c r="S5" s="14"/>
      <c r="T5" s="14"/>
      <c r="U5" s="14"/>
      <c r="V5" s="14"/>
      <c r="W5" s="14"/>
      <c r="X5" s="14"/>
      <c r="Y5" s="14"/>
      <c r="Z5" s="14"/>
      <c r="AA5" s="14"/>
    </row>
    <row r="6" spans="1:27" s="4" customFormat="1">
      <c r="B6" s="4" t="s">
        <v>11</v>
      </c>
      <c r="C6" s="21" t="s">
        <v>37</v>
      </c>
      <c r="D6" s="2">
        <v>566362.62300000002</v>
      </c>
      <c r="E6" s="2">
        <v>565323.69900000002</v>
      </c>
      <c r="F6" s="2">
        <v>577511.69299999997</v>
      </c>
      <c r="G6" s="2">
        <v>621403.10199999996</v>
      </c>
      <c r="H6" s="2">
        <v>2330601.1170000001</v>
      </c>
      <c r="I6" s="2">
        <v>596771.99</v>
      </c>
      <c r="J6" s="2">
        <v>592639.42000000004</v>
      </c>
      <c r="K6" s="2">
        <v>620841.92000000004</v>
      </c>
      <c r="L6" s="2">
        <v>595220.06000000006</v>
      </c>
      <c r="M6" s="2">
        <v>2221868.6549999998</v>
      </c>
      <c r="N6" s="2">
        <v>551189.64300000004</v>
      </c>
      <c r="O6" s="2">
        <v>542640.57499999995</v>
      </c>
      <c r="P6" s="2">
        <v>568696.72499999998</v>
      </c>
      <c r="Q6" s="2">
        <v>595031.49300000002</v>
      </c>
      <c r="R6" s="2">
        <v>2257558.4360000002</v>
      </c>
      <c r="S6" s="2">
        <v>566071.38</v>
      </c>
      <c r="T6" s="2">
        <v>555369.71</v>
      </c>
      <c r="U6" s="2">
        <v>577089.91099999996</v>
      </c>
      <c r="V6" s="2">
        <v>596884.14199999999</v>
      </c>
      <c r="W6" s="2">
        <v>2295415.1430000002</v>
      </c>
      <c r="X6" s="2">
        <v>568717.20900000003</v>
      </c>
      <c r="Y6" s="2">
        <v>568717.20900000003</v>
      </c>
      <c r="Z6" s="2">
        <v>558967.74899999995</v>
      </c>
      <c r="AA6" s="2">
        <v>558967.74899999995</v>
      </c>
    </row>
    <row r="7" spans="1:27" s="4" customFormat="1" ht="12.5" thickBot="1">
      <c r="B7" s="4" t="s">
        <v>12</v>
      </c>
      <c r="C7" s="21" t="s">
        <v>37</v>
      </c>
      <c r="D7" s="2">
        <v>-423266.18099999998</v>
      </c>
      <c r="E7" s="2">
        <v>-420377.96500000003</v>
      </c>
      <c r="F7" s="2">
        <v>-432307.09399999998</v>
      </c>
      <c r="G7" s="2">
        <v>-459248.71899999998</v>
      </c>
      <c r="H7" s="2">
        <v>-1735199.959</v>
      </c>
      <c r="I7" s="2">
        <v>-441001.01</v>
      </c>
      <c r="J7" s="2">
        <v>-434233.09600000002</v>
      </c>
      <c r="K7" s="2">
        <v>-456790.30200000003</v>
      </c>
      <c r="L7" s="2">
        <v>-431677.63</v>
      </c>
      <c r="M7" s="2">
        <v>-1611324.5109999999</v>
      </c>
      <c r="N7" s="2">
        <v>-395470.43400000001</v>
      </c>
      <c r="O7" s="2">
        <v>-388147.58600000001</v>
      </c>
      <c r="P7" s="2">
        <v>-410632.587</v>
      </c>
      <c r="Q7" s="2">
        <v>-425849.625</v>
      </c>
      <c r="R7" s="2">
        <v>-1620100.2320000001</v>
      </c>
      <c r="S7" s="2">
        <v>-404811.51899999997</v>
      </c>
      <c r="T7" s="2">
        <v>-397364.74800000002</v>
      </c>
      <c r="U7" s="2">
        <v>-411983.685</v>
      </c>
      <c r="V7" s="2">
        <v>-427462.69199999998</v>
      </c>
      <c r="W7" s="2">
        <v>-1641622.6440000001</v>
      </c>
      <c r="X7" s="2">
        <v>-402500.81099999999</v>
      </c>
      <c r="Y7" s="2">
        <v>-402500.81099999999</v>
      </c>
      <c r="Z7" s="2">
        <v>-395218.91700000002</v>
      </c>
      <c r="AA7" s="2">
        <v>-395218.91700000002</v>
      </c>
    </row>
    <row r="8" spans="1:27" s="4" customFormat="1">
      <c r="B8" s="16" t="s">
        <v>13</v>
      </c>
      <c r="C8" s="22" t="s">
        <v>37</v>
      </c>
      <c r="D8" s="17">
        <v>143096.44200000004</v>
      </c>
      <c r="E8" s="17">
        <v>144945.734</v>
      </c>
      <c r="F8" s="17">
        <v>145204.59899999999</v>
      </c>
      <c r="G8" s="17">
        <v>162154.38299999997</v>
      </c>
      <c r="H8" s="17">
        <v>595401.15800000005</v>
      </c>
      <c r="I8" s="17">
        <v>155770.97999999998</v>
      </c>
      <c r="J8" s="17">
        <v>158406.32400000002</v>
      </c>
      <c r="K8" s="17">
        <v>164051.61800000002</v>
      </c>
      <c r="L8" s="17">
        <v>163542.43000000005</v>
      </c>
      <c r="M8" s="17">
        <v>610544.14399999985</v>
      </c>
      <c r="N8" s="17">
        <v>155719.20900000003</v>
      </c>
      <c r="O8" s="17">
        <v>154492.98899999994</v>
      </c>
      <c r="P8" s="17">
        <v>158064.13799999998</v>
      </c>
      <c r="Q8" s="17">
        <v>169181.86800000002</v>
      </c>
      <c r="R8" s="17">
        <v>637458.20400000014</v>
      </c>
      <c r="S8" s="17">
        <v>161259.86100000003</v>
      </c>
      <c r="T8" s="17">
        <v>158004.96199999994</v>
      </c>
      <c r="U8" s="17">
        <v>165106.22599999997</v>
      </c>
      <c r="V8" s="17">
        <v>169421.45</v>
      </c>
      <c r="W8" s="17">
        <v>653792.49900000007</v>
      </c>
      <c r="X8" s="17">
        <v>166216.39800000004</v>
      </c>
      <c r="Y8" s="17">
        <v>166216.39800000004</v>
      </c>
      <c r="Z8" s="17">
        <v>163748.83199999994</v>
      </c>
      <c r="AA8" s="17">
        <v>163748.83199999994</v>
      </c>
    </row>
    <row r="9" spans="1:27" s="8" customFormat="1">
      <c r="B9" s="9" t="s">
        <v>14</v>
      </c>
      <c r="C9" s="25" t="s">
        <v>38</v>
      </c>
      <c r="D9" s="10">
        <v>0.25265869637022292</v>
      </c>
      <c r="E9" s="10">
        <v>0.25639422910519094</v>
      </c>
      <c r="F9" s="10">
        <v>0.25143144417683677</v>
      </c>
      <c r="G9" s="10">
        <v>0.26094878264704896</v>
      </c>
      <c r="H9" s="10">
        <v>0.25547106866850439</v>
      </c>
      <c r="I9" s="10">
        <v>0.26102260597049803</v>
      </c>
      <c r="J9" s="10">
        <v>0.26728955019563161</v>
      </c>
      <c r="K9" s="10">
        <v>0.26424056223523051</v>
      </c>
      <c r="L9" s="10">
        <v>0.27475960739629646</v>
      </c>
      <c r="M9" s="10">
        <v>0.27478858510653048</v>
      </c>
      <c r="N9" s="10">
        <v>0.28251475871798998</v>
      </c>
      <c r="O9" s="10">
        <v>0.28470592896596419</v>
      </c>
      <c r="P9" s="10">
        <v>0.27794100273744321</v>
      </c>
      <c r="Q9" s="10">
        <v>0.28432422483560887</v>
      </c>
      <c r="R9" s="10">
        <v>0.2823662031665789</v>
      </c>
      <c r="S9" s="10">
        <v>0.28487548867070445</v>
      </c>
      <c r="T9" s="10">
        <v>0.28450410448203944</v>
      </c>
      <c r="U9" s="10">
        <v>0.28610139053358008</v>
      </c>
      <c r="V9" s="10">
        <v>0.28384310803150808</v>
      </c>
      <c r="W9" s="10">
        <v>0.284825383762836</v>
      </c>
      <c r="X9" s="10">
        <v>0.29226546228883332</v>
      </c>
      <c r="Y9" s="10">
        <v>0.29226546228883332</v>
      </c>
      <c r="Z9" s="10">
        <v>0.29294862233634872</v>
      </c>
      <c r="AA9" s="10">
        <v>0.29294862233634872</v>
      </c>
    </row>
    <row r="10" spans="1:27" s="4" customFormat="1">
      <c r="B10" s="11"/>
      <c r="C10" s="23"/>
      <c r="D10" s="15"/>
      <c r="E10" s="15"/>
      <c r="F10" s="15"/>
      <c r="G10" s="15"/>
      <c r="H10" s="15"/>
      <c r="I10" s="15"/>
      <c r="J10" s="15"/>
      <c r="K10" s="15"/>
      <c r="L10" s="15"/>
      <c r="M10" s="15"/>
      <c r="N10" s="15"/>
      <c r="O10" s="15"/>
      <c r="P10" s="15"/>
      <c r="Q10" s="15"/>
      <c r="R10" s="15"/>
      <c r="S10" s="15"/>
      <c r="T10" s="15"/>
      <c r="U10" s="15"/>
      <c r="V10" s="15"/>
      <c r="W10" s="15"/>
      <c r="X10" s="15"/>
      <c r="Y10" s="15"/>
      <c r="Z10" s="15"/>
      <c r="AA10" s="15"/>
    </row>
    <row r="11" spans="1:27" s="4" customFormat="1" ht="12.5" thickBot="1">
      <c r="B11" s="4" t="s">
        <v>15</v>
      </c>
      <c r="C11" s="21" t="s">
        <v>37</v>
      </c>
      <c r="D11" s="2">
        <v>-5255.6239999999998</v>
      </c>
      <c r="E11" s="2">
        <v>-4508.2569999999996</v>
      </c>
      <c r="F11" s="2">
        <v>-4949.8029999999999</v>
      </c>
      <c r="G11" s="2">
        <v>-5599.9409999999998</v>
      </c>
      <c r="H11" s="2">
        <v>-20313.625</v>
      </c>
      <c r="I11" s="2">
        <v>-5708.2179999999998</v>
      </c>
      <c r="J11" s="2">
        <v>-5213.9560000000001</v>
      </c>
      <c r="K11" s="2">
        <v>-5592.7460000000001</v>
      </c>
      <c r="L11" s="2">
        <v>-6227.66</v>
      </c>
      <c r="M11" s="2">
        <v>-22742.58</v>
      </c>
      <c r="N11" s="2">
        <v>-5990.53</v>
      </c>
      <c r="O11" s="2">
        <v>-5845.0320000000002</v>
      </c>
      <c r="P11" s="2">
        <v>-6222.8069999999998</v>
      </c>
      <c r="Q11" s="2">
        <v>-6619.6760000000004</v>
      </c>
      <c r="R11" s="2">
        <v>-24678.044999999998</v>
      </c>
      <c r="S11" s="2">
        <v>-6886.1019999999999</v>
      </c>
      <c r="T11" s="2">
        <v>-6696.5280000000002</v>
      </c>
      <c r="U11" s="2">
        <v>-6981.0680000000002</v>
      </c>
      <c r="V11" s="2">
        <v>-7824.5219999999999</v>
      </c>
      <c r="W11" s="2">
        <v>-28388.22</v>
      </c>
      <c r="X11" s="2">
        <v>-7637.8119999999999</v>
      </c>
      <c r="Y11" s="2">
        <v>-7637.8119999999999</v>
      </c>
      <c r="Z11" s="2">
        <v>-7265.0860000000002</v>
      </c>
      <c r="AA11" s="2">
        <v>-7265.0860000000002</v>
      </c>
    </row>
    <row r="12" spans="1:27" s="11" customFormat="1">
      <c r="B12" s="16" t="s">
        <v>16</v>
      </c>
      <c r="C12" s="22" t="s">
        <v>37</v>
      </c>
      <c r="D12" s="17">
        <v>137840.81800000003</v>
      </c>
      <c r="E12" s="17">
        <v>140437.47699999998</v>
      </c>
      <c r="F12" s="17">
        <v>140254.79599999997</v>
      </c>
      <c r="G12" s="17">
        <v>156554.44199999998</v>
      </c>
      <c r="H12" s="17">
        <v>575087.53300000005</v>
      </c>
      <c r="I12" s="17">
        <v>150062.76199999999</v>
      </c>
      <c r="J12" s="17">
        <v>153192.36800000002</v>
      </c>
      <c r="K12" s="17">
        <v>158458.872</v>
      </c>
      <c r="L12" s="17">
        <v>157314.77000000005</v>
      </c>
      <c r="M12" s="17">
        <v>587801.5639999999</v>
      </c>
      <c r="N12" s="17">
        <v>149728.67900000003</v>
      </c>
      <c r="O12" s="17">
        <v>148647.95699999994</v>
      </c>
      <c r="P12" s="17">
        <v>151841.33099999998</v>
      </c>
      <c r="Q12" s="17">
        <v>162562.19200000001</v>
      </c>
      <c r="R12" s="17">
        <v>612780.1590000001</v>
      </c>
      <c r="S12" s="17">
        <v>154373.75900000002</v>
      </c>
      <c r="T12" s="17">
        <v>151308.43399999995</v>
      </c>
      <c r="U12" s="17">
        <v>158125.15799999997</v>
      </c>
      <c r="V12" s="17">
        <v>161596.92800000001</v>
      </c>
      <c r="W12" s="17">
        <v>625404.2790000001</v>
      </c>
      <c r="X12" s="17">
        <v>158578.58600000004</v>
      </c>
      <c r="Y12" s="17">
        <v>158578.58600000004</v>
      </c>
      <c r="Z12" s="17">
        <v>156483.74599999993</v>
      </c>
      <c r="AA12" s="17">
        <v>156483.74599999993</v>
      </c>
    </row>
    <row r="13" spans="1:27" s="8" customFormat="1">
      <c r="B13" s="9" t="s">
        <v>17</v>
      </c>
      <c r="C13" s="25" t="s">
        <v>38</v>
      </c>
      <c r="D13" s="10">
        <v>0.24337908682932283</v>
      </c>
      <c r="E13" s="10">
        <v>0.24841958199951561</v>
      </c>
      <c r="F13" s="10">
        <v>0.24286053027154894</v>
      </c>
      <c r="G13" s="10">
        <v>0.25193701398677598</v>
      </c>
      <c r="H13" s="10">
        <v>0.246755023330747</v>
      </c>
      <c r="I13" s="10">
        <v>0.25145744859774666</v>
      </c>
      <c r="J13" s="10">
        <v>0.25849169466317312</v>
      </c>
      <c r="K13" s="10">
        <v>0.25523223689534363</v>
      </c>
      <c r="L13" s="10">
        <v>0.26429682158225654</v>
      </c>
      <c r="M13" s="10">
        <v>0.26455279553867234</v>
      </c>
      <c r="N13" s="10">
        <v>0.27164639412500718</v>
      </c>
      <c r="O13" s="10">
        <v>0.27393446758012879</v>
      </c>
      <c r="P13" s="10">
        <v>0.26699877865482691</v>
      </c>
      <c r="Q13" s="10">
        <v>0.2731993077885711</v>
      </c>
      <c r="R13" s="10">
        <v>0.27143490473085591</v>
      </c>
      <c r="S13" s="10">
        <v>0.27271076485089218</v>
      </c>
      <c r="T13" s="10">
        <v>0.2724463204880222</v>
      </c>
      <c r="U13" s="10">
        <v>0.27400437087176865</v>
      </c>
      <c r="V13" s="10">
        <v>0.27073416200760786</v>
      </c>
      <c r="W13" s="10">
        <v>0.2724580261253422</v>
      </c>
      <c r="X13" s="10">
        <v>0.27883556799491893</v>
      </c>
      <c r="Y13" s="10">
        <v>0.27883556799491893</v>
      </c>
      <c r="Z13" s="10">
        <v>0.27995129643875022</v>
      </c>
      <c r="AA13" s="10">
        <v>0.27995129643875022</v>
      </c>
    </row>
    <row r="14" spans="1:27" s="11" customFormat="1">
      <c r="B14" s="12"/>
      <c r="C14" s="24"/>
      <c r="D14" s="13"/>
      <c r="E14" s="13"/>
      <c r="F14" s="13"/>
      <c r="G14" s="13"/>
      <c r="H14" s="13"/>
      <c r="I14" s="13"/>
      <c r="J14" s="13"/>
      <c r="K14" s="13"/>
      <c r="L14" s="13"/>
      <c r="M14" s="13"/>
      <c r="N14" s="13"/>
      <c r="O14" s="13"/>
      <c r="P14" s="13"/>
      <c r="Q14" s="13"/>
      <c r="R14" s="13"/>
      <c r="S14" s="13"/>
      <c r="T14" s="13"/>
      <c r="U14" s="13"/>
      <c r="V14" s="13"/>
      <c r="W14" s="13"/>
      <c r="X14" s="13"/>
      <c r="Y14" s="13"/>
      <c r="Z14" s="13"/>
      <c r="AA14" s="13"/>
    </row>
    <row r="15" spans="1:27" s="4" customFormat="1">
      <c r="B15" s="4" t="s">
        <v>18</v>
      </c>
      <c r="C15" s="21" t="s">
        <v>37</v>
      </c>
      <c r="D15" s="2">
        <v>-110095.902</v>
      </c>
      <c r="E15" s="2">
        <v>-114236.257</v>
      </c>
      <c r="F15" s="2">
        <v>-116108.78400000001</v>
      </c>
      <c r="G15" s="2">
        <v>-120699.92299999998</v>
      </c>
      <c r="H15" s="2">
        <v>-461140.86599999998</v>
      </c>
      <c r="I15" s="2">
        <v>-117880.182</v>
      </c>
      <c r="J15" s="2">
        <v>-123512.44699999999</v>
      </c>
      <c r="K15" s="2">
        <v>-123313.71299999999</v>
      </c>
      <c r="L15" s="2">
        <v>-119143.54399999999</v>
      </c>
      <c r="M15" s="2">
        <v>-456671.04100000003</v>
      </c>
      <c r="N15" s="2">
        <v>-115944.05</v>
      </c>
      <c r="O15" s="2">
        <v>-117989.71</v>
      </c>
      <c r="P15" s="2">
        <v>-116868.368</v>
      </c>
      <c r="Q15" s="2">
        <v>-119942.10900000001</v>
      </c>
      <c r="R15" s="2">
        <v>-470744.23700000002</v>
      </c>
      <c r="S15" s="2">
        <v>-117786.26000000001</v>
      </c>
      <c r="T15" s="2">
        <v>-118445.81999999999</v>
      </c>
      <c r="U15" s="2">
        <v>-118089.38900000001</v>
      </c>
      <c r="V15" s="2">
        <v>-118580.443</v>
      </c>
      <c r="W15" s="2">
        <v>-472901.91200000001</v>
      </c>
      <c r="X15" s="2">
        <v>-120747.503595</v>
      </c>
      <c r="Y15" s="2">
        <v>-111443.416</v>
      </c>
      <c r="Z15" s="2">
        <v>-123291.99740500002</v>
      </c>
      <c r="AA15" s="2">
        <v>-113970.62300000001</v>
      </c>
    </row>
    <row r="16" spans="1:27" s="12" customFormat="1">
      <c r="B16" s="12" t="s">
        <v>19</v>
      </c>
      <c r="C16" s="21" t="s">
        <v>37</v>
      </c>
      <c r="D16" s="18">
        <v>27744.916000000027</v>
      </c>
      <c r="E16" s="18">
        <v>26201.219999999987</v>
      </c>
      <c r="F16" s="18">
        <v>24146.011999999959</v>
      </c>
      <c r="G16" s="18">
        <v>35854.519</v>
      </c>
      <c r="H16" s="18">
        <v>113946.66700000007</v>
      </c>
      <c r="I16" s="18">
        <v>32182.579999999987</v>
      </c>
      <c r="J16" s="18">
        <v>29679.921000000031</v>
      </c>
      <c r="K16" s="18">
        <v>35145.159000000014</v>
      </c>
      <c r="L16" s="18">
        <v>38171.226000000053</v>
      </c>
      <c r="M16" s="18">
        <v>131130.52299999987</v>
      </c>
      <c r="N16" s="18">
        <v>33784.62900000003</v>
      </c>
      <c r="O16" s="18">
        <v>30658.24699999993</v>
      </c>
      <c r="P16" s="18">
        <v>34972.962999999974</v>
      </c>
      <c r="Q16" s="18">
        <v>42620.082999999999</v>
      </c>
      <c r="R16" s="18">
        <v>142035.92200000008</v>
      </c>
      <c r="S16" s="18">
        <v>36587.499000000011</v>
      </c>
      <c r="T16" s="18">
        <v>32862.613999999958</v>
      </c>
      <c r="U16" s="18">
        <v>40035.768999999957</v>
      </c>
      <c r="V16" s="18">
        <v>43016.485000000015</v>
      </c>
      <c r="W16" s="18">
        <v>152502.36700000009</v>
      </c>
      <c r="X16" s="18">
        <v>37831.082405000037</v>
      </c>
      <c r="Y16" s="18">
        <v>47135.170000000042</v>
      </c>
      <c r="Z16" s="18">
        <v>33191.74859499991</v>
      </c>
      <c r="AA16" s="18">
        <v>42513.12299999992</v>
      </c>
    </row>
    <row r="17" spans="2:27" s="8" customFormat="1">
      <c r="B17" s="9" t="s">
        <v>20</v>
      </c>
      <c r="C17" s="25" t="s">
        <v>38</v>
      </c>
      <c r="D17" s="10">
        <v>4.8987900813504119E-2</v>
      </c>
      <c r="E17" s="10">
        <v>4.6347287485642777E-2</v>
      </c>
      <c r="F17" s="10">
        <v>4.181042962882478E-2</v>
      </c>
      <c r="G17" s="10">
        <v>5.7699291948497551E-2</v>
      </c>
      <c r="H17" s="10">
        <v>4.8891535393527433E-2</v>
      </c>
      <c r="I17" s="10">
        <v>5.3927765611117215E-2</v>
      </c>
      <c r="J17" s="10">
        <v>5.0080909231451441E-2</v>
      </c>
      <c r="K17" s="10">
        <v>5.6608869130486572E-2</v>
      </c>
      <c r="L17" s="10">
        <v>6.4129602755659904E-2</v>
      </c>
      <c r="M17" s="10">
        <v>5.901812544360318E-2</v>
      </c>
      <c r="N17" s="10">
        <v>6.129401999667114E-2</v>
      </c>
      <c r="O17" s="10">
        <v>5.6498257617392383E-2</v>
      </c>
      <c r="P17" s="10">
        <v>6.1496684370742551E-2</v>
      </c>
      <c r="Q17" s="10">
        <v>7.1626600442810509E-2</v>
      </c>
      <c r="R17" s="10">
        <v>6.291572334741552E-2</v>
      </c>
      <c r="S17" s="10">
        <v>6.4634073179958354E-2</v>
      </c>
      <c r="T17" s="10">
        <v>5.9172499702945559E-2</v>
      </c>
      <c r="U17" s="10">
        <v>6.9375271057199192E-2</v>
      </c>
      <c r="V17" s="10">
        <v>7.2068399833614641E-2</v>
      </c>
      <c r="W17" s="10">
        <v>6.6437815166056027E-2</v>
      </c>
      <c r="X17" s="10">
        <v>6.6520024023046631E-2</v>
      </c>
      <c r="Y17" s="10">
        <v>8.2879802569856886E-2</v>
      </c>
      <c r="Z17" s="10">
        <v>5.9380435909549965E-2</v>
      </c>
      <c r="AA17" s="10">
        <v>7.6056486400255488E-2</v>
      </c>
    </row>
    <row r="18" spans="2:27" s="4" customFormat="1">
      <c r="B18" s="4" t="s">
        <v>21</v>
      </c>
      <c r="C18" s="21" t="s">
        <v>37</v>
      </c>
      <c r="D18" s="2">
        <v>-14950.898999999999</v>
      </c>
      <c r="E18" s="2">
        <v>-14759.164000000001</v>
      </c>
      <c r="F18" s="2">
        <v>-15124.147000000001</v>
      </c>
      <c r="G18" s="2">
        <v>-14248.502</v>
      </c>
      <c r="H18" s="2">
        <v>-59082.712</v>
      </c>
      <c r="I18" s="2">
        <v>-13889.574000000001</v>
      </c>
      <c r="J18" s="2">
        <v>-13837.179</v>
      </c>
      <c r="K18" s="2">
        <v>-13517.823</v>
      </c>
      <c r="L18" s="2">
        <v>-12173.603999999999</v>
      </c>
      <c r="M18" s="2">
        <v>-51114.909</v>
      </c>
      <c r="N18" s="2">
        <v>-12560.258</v>
      </c>
      <c r="O18" s="2">
        <v>-12022.723</v>
      </c>
      <c r="P18" s="2">
        <v>-11815.664000000001</v>
      </c>
      <c r="Q18" s="2">
        <v>-11628.382</v>
      </c>
      <c r="R18" s="2">
        <v>-48027.027000000002</v>
      </c>
      <c r="S18" s="2">
        <v>-11792.222</v>
      </c>
      <c r="T18" s="2">
        <v>-13439.314</v>
      </c>
      <c r="U18" s="2">
        <v>-12266.308999999999</v>
      </c>
      <c r="V18" s="2">
        <v>-12450.562</v>
      </c>
      <c r="W18" s="2">
        <v>-49948.406999999999</v>
      </c>
      <c r="X18" s="2">
        <v>-12154.989000000001</v>
      </c>
      <c r="Y18" s="2">
        <v>-21037.847000000002</v>
      </c>
      <c r="Z18" s="2">
        <v>-12734.952999999998</v>
      </c>
      <c r="AA18" s="2">
        <v>-21737.210999999999</v>
      </c>
    </row>
    <row r="19" spans="2:27" s="4" customFormat="1">
      <c r="B19" s="4" t="s">
        <v>22</v>
      </c>
      <c r="C19" s="21" t="s">
        <v>37</v>
      </c>
      <c r="D19" s="2">
        <v>152.21600000000001</v>
      </c>
      <c r="E19" s="2">
        <v>-1725.2909999999999</v>
      </c>
      <c r="F19" s="2">
        <v>10408.824000000001</v>
      </c>
      <c r="G19" s="2">
        <v>1397.7529999999999</v>
      </c>
      <c r="H19" s="2">
        <v>10233.502</v>
      </c>
      <c r="I19" s="2">
        <v>-558.40499999999997</v>
      </c>
      <c r="J19" s="2">
        <v>-2056.1289999999999</v>
      </c>
      <c r="K19" s="2">
        <v>-1789.077</v>
      </c>
      <c r="L19" s="2">
        <v>331.64100000000002</v>
      </c>
      <c r="M19" s="2">
        <v>-4075.5120000000002</v>
      </c>
      <c r="N19" s="2">
        <v>443.798</v>
      </c>
      <c r="O19" s="2">
        <v>-119.309</v>
      </c>
      <c r="P19" s="2">
        <v>653.41600000000005</v>
      </c>
      <c r="Q19" s="2">
        <v>2396.6260000000002</v>
      </c>
      <c r="R19" s="2">
        <v>3374.5309999999999</v>
      </c>
      <c r="S19" s="2">
        <v>-8037.893</v>
      </c>
      <c r="T19" s="2">
        <v>200.71100000000001</v>
      </c>
      <c r="U19" s="2">
        <v>-1305.0429999999999</v>
      </c>
      <c r="V19" s="2">
        <v>-1509.8889999999999</v>
      </c>
      <c r="W19" s="2">
        <v>-10652.114</v>
      </c>
      <c r="X19" s="2">
        <v>-221.67699999999999</v>
      </c>
      <c r="Y19" s="2">
        <v>-221.67699999999999</v>
      </c>
      <c r="Z19" s="2">
        <v>-192.86199999999999</v>
      </c>
      <c r="AA19" s="2">
        <v>-192.86199999999999</v>
      </c>
    </row>
    <row r="20" spans="2:27" s="4" customFormat="1">
      <c r="B20" s="4" t="s">
        <v>23</v>
      </c>
      <c r="C20" s="21" t="s">
        <v>37</v>
      </c>
      <c r="D20" s="2">
        <v>410.24900000000002</v>
      </c>
      <c r="E20" s="2">
        <v>362.95699999999999</v>
      </c>
      <c r="F20" s="2">
        <v>403.28</v>
      </c>
      <c r="G20" s="2">
        <v>333.91</v>
      </c>
      <c r="H20" s="2">
        <v>1510.396</v>
      </c>
      <c r="I20" s="2">
        <v>393.03199999999998</v>
      </c>
      <c r="J20" s="2">
        <v>420.971</v>
      </c>
      <c r="K20" s="2">
        <v>343.88099999999997</v>
      </c>
      <c r="L20" s="2">
        <v>184.24100000000001</v>
      </c>
      <c r="M20" s="2">
        <v>1280.2829999999999</v>
      </c>
      <c r="N20" s="2">
        <v>307.46899999999999</v>
      </c>
      <c r="O20" s="2">
        <v>227.946</v>
      </c>
      <c r="P20" s="2">
        <v>156.97499999999999</v>
      </c>
      <c r="Q20" s="2">
        <v>323.69499999999999</v>
      </c>
      <c r="R20" s="2">
        <v>1016.085</v>
      </c>
      <c r="S20" s="2">
        <v>448.88299999999998</v>
      </c>
      <c r="T20" s="2">
        <v>347.32600000000002</v>
      </c>
      <c r="U20" s="2">
        <v>245.536</v>
      </c>
      <c r="V20" s="2">
        <v>226.01400000000001</v>
      </c>
      <c r="W20" s="2">
        <v>1267.759</v>
      </c>
      <c r="X20" s="2">
        <v>299.60899999999998</v>
      </c>
      <c r="Y20" s="2">
        <v>299.60899999999998</v>
      </c>
      <c r="Z20" s="2">
        <v>163.46299999999999</v>
      </c>
      <c r="AA20" s="2">
        <v>163.46299999999999</v>
      </c>
    </row>
    <row r="21" spans="2:27" s="4" customFormat="1">
      <c r="B21" s="4" t="s">
        <v>24</v>
      </c>
      <c r="C21" s="21" t="s">
        <v>37</v>
      </c>
      <c r="D21" s="2">
        <v>-18226.225999999999</v>
      </c>
      <c r="E21" s="2">
        <v>-17201.627</v>
      </c>
      <c r="F21" s="2">
        <v>-17367.593000000001</v>
      </c>
      <c r="G21" s="2">
        <v>-18436.508000000002</v>
      </c>
      <c r="H21" s="2">
        <v>-71231.953999999998</v>
      </c>
      <c r="I21" s="2">
        <v>-17487.059000000001</v>
      </c>
      <c r="J21" s="2">
        <v>-18339.537</v>
      </c>
      <c r="K21" s="2">
        <v>-18516.897000000001</v>
      </c>
      <c r="L21" s="2">
        <v>-18660.756000000001</v>
      </c>
      <c r="M21" s="2">
        <v>-72151.707999999999</v>
      </c>
      <c r="N21" s="2">
        <v>-16608.268</v>
      </c>
      <c r="O21" s="2">
        <v>-17204.766</v>
      </c>
      <c r="P21" s="2">
        <v>-17183.977999999999</v>
      </c>
      <c r="Q21" s="2">
        <v>-15151.96</v>
      </c>
      <c r="R21" s="2">
        <v>-66148.971999999994</v>
      </c>
      <c r="S21" s="2">
        <v>-17596.028999999999</v>
      </c>
      <c r="T21" s="2">
        <v>-18124.956999999999</v>
      </c>
      <c r="U21" s="2">
        <v>-10199.200999999999</v>
      </c>
      <c r="V21" s="2">
        <v>-10130.870000000001</v>
      </c>
      <c r="W21" s="2">
        <v>-56051.057000000001</v>
      </c>
      <c r="X21" s="2">
        <v>-10076.198</v>
      </c>
      <c r="Y21" s="2">
        <v>-12010.248</v>
      </c>
      <c r="Z21" s="2">
        <v>-10371.469999999999</v>
      </c>
      <c r="AA21" s="2">
        <v>-12544.858</v>
      </c>
    </row>
    <row r="22" spans="2:27" s="4" customFormat="1" ht="24">
      <c r="B22" s="4" t="s">
        <v>25</v>
      </c>
      <c r="C22" s="21" t="s">
        <v>37</v>
      </c>
      <c r="D22" s="2">
        <v>-129.29300000000001</v>
      </c>
      <c r="E22" s="2">
        <v>-517.62400000000002</v>
      </c>
      <c r="F22" s="2">
        <v>-391.32900000000001</v>
      </c>
      <c r="G22" s="2">
        <v>-65.948999999999998</v>
      </c>
      <c r="H22" s="2">
        <v>-1104.1949999999999</v>
      </c>
      <c r="I22" s="2">
        <v>-366.07400000000001</v>
      </c>
      <c r="J22" s="2">
        <v>-386.31599999999997</v>
      </c>
      <c r="K22" s="2">
        <v>-409.14800000000002</v>
      </c>
      <c r="L22" s="2">
        <v>-130.40100000000001</v>
      </c>
      <c r="M22" s="2">
        <v>-1291.9390000000001</v>
      </c>
      <c r="N22" s="2">
        <v>-334.22800000000001</v>
      </c>
      <c r="O22" s="2">
        <v>-469.928</v>
      </c>
      <c r="P22" s="2">
        <v>-503.44099999999997</v>
      </c>
      <c r="Q22" s="2">
        <v>-656.83100000000002</v>
      </c>
      <c r="R22" s="2">
        <v>-1964.4280000000001</v>
      </c>
      <c r="S22" s="2">
        <v>-714.65599999999995</v>
      </c>
      <c r="T22" s="2">
        <v>-393.423</v>
      </c>
      <c r="U22" s="2">
        <v>-1064.817</v>
      </c>
      <c r="V22" s="2">
        <v>-807.88</v>
      </c>
      <c r="W22" s="2">
        <v>-2980.7759999999998</v>
      </c>
      <c r="X22" s="2">
        <v>-955.31600000000003</v>
      </c>
      <c r="Y22" s="2">
        <v>-955.31600000000003</v>
      </c>
      <c r="Z22" s="2">
        <v>-1111.9690000000001</v>
      </c>
      <c r="AA22" s="2">
        <v>-1111.9690000000001</v>
      </c>
    </row>
    <row r="23" spans="2:27" s="4" customFormat="1">
      <c r="B23" s="4" t="s">
        <v>26</v>
      </c>
      <c r="C23" s="21" t="s">
        <v>37</v>
      </c>
      <c r="D23" s="2">
        <v>-6294.6869999999999</v>
      </c>
      <c r="E23" s="2">
        <v>-3839.88</v>
      </c>
      <c r="F23" s="2">
        <v>-18593.605</v>
      </c>
      <c r="G23" s="2">
        <v>-4466.3230000000003</v>
      </c>
      <c r="H23" s="2">
        <v>-33194.495000000003</v>
      </c>
      <c r="I23" s="2">
        <v>15366.352999999999</v>
      </c>
      <c r="J23" s="2">
        <v>4956.4030000000002</v>
      </c>
      <c r="K23" s="2">
        <v>1406.375</v>
      </c>
      <c r="L23" s="2">
        <v>-5458.0010000000002</v>
      </c>
      <c r="M23" s="2">
        <v>16173.289000000001</v>
      </c>
      <c r="N23" s="2">
        <v>2107.2840000000001</v>
      </c>
      <c r="O23" s="2">
        <v>-432.41199999999998</v>
      </c>
      <c r="P23" s="2">
        <v>412.762</v>
      </c>
      <c r="Q23" s="2">
        <v>6011.6549999999997</v>
      </c>
      <c r="R23" s="2">
        <v>8099.2889999999998</v>
      </c>
      <c r="S23" s="2">
        <v>-367.32</v>
      </c>
      <c r="T23" s="2">
        <v>1411.2619999999999</v>
      </c>
      <c r="U23" s="2">
        <v>-293.863</v>
      </c>
      <c r="V23" s="2">
        <v>-90.498000000000005</v>
      </c>
      <c r="W23" s="2">
        <v>659.58100000000002</v>
      </c>
      <c r="X23" s="2">
        <v>137.06</v>
      </c>
      <c r="Y23" s="2">
        <v>137.06</v>
      </c>
      <c r="Z23" s="2">
        <v>-18.489999999999998</v>
      </c>
      <c r="AA23" s="2">
        <v>-18.489999999999998</v>
      </c>
    </row>
    <row r="24" spans="2:27" s="4" customFormat="1">
      <c r="B24" s="4" t="s">
        <v>27</v>
      </c>
      <c r="C24" s="21" t="s">
        <v>37</v>
      </c>
      <c r="D24" s="2">
        <v>260.08600000000001</v>
      </c>
      <c r="E24" s="2">
        <v>-10573.297</v>
      </c>
      <c r="F24" s="2">
        <v>-10784.82</v>
      </c>
      <c r="G24" s="2">
        <v>-8028.8379999999997</v>
      </c>
      <c r="H24" s="2">
        <v>-29126.868999999999</v>
      </c>
      <c r="I24" s="2">
        <v>-4732.4369999999999</v>
      </c>
      <c r="J24" s="2">
        <v>-6413.8789999999999</v>
      </c>
      <c r="K24" s="2">
        <v>-4034.0479999999998</v>
      </c>
      <c r="L24" s="2">
        <v>-2840.0239999999999</v>
      </c>
      <c r="M24" s="2">
        <v>-17587.690999999999</v>
      </c>
      <c r="N24" s="2">
        <v>-2744.39</v>
      </c>
      <c r="O24" s="2">
        <v>-4416.57</v>
      </c>
      <c r="P24" s="2">
        <v>241.87700000000001</v>
      </c>
      <c r="Q24" s="2">
        <v>-3083.732</v>
      </c>
      <c r="R24" s="2">
        <v>-10002.815000000001</v>
      </c>
      <c r="S24" s="2">
        <v>-3646.5970000000002</v>
      </c>
      <c r="T24" s="2">
        <v>-4588.0569999999998</v>
      </c>
      <c r="U24" s="2">
        <v>-4744.7579999999998</v>
      </c>
      <c r="V24" s="2">
        <v>-4941.7150000000001</v>
      </c>
      <c r="W24" s="2">
        <v>-17921.127</v>
      </c>
      <c r="X24" s="2">
        <v>2.0569999999999999</v>
      </c>
      <c r="Y24" s="2">
        <v>1.101</v>
      </c>
      <c r="Z24" s="2">
        <v>-7871.95</v>
      </c>
      <c r="AA24" s="2">
        <v>-13705</v>
      </c>
    </row>
    <row r="25" spans="2:27" s="12" customFormat="1" ht="12.5" thickBot="1">
      <c r="B25" s="12" t="s">
        <v>28</v>
      </c>
      <c r="C25" s="21" t="s">
        <v>37</v>
      </c>
      <c r="D25" s="18">
        <v>-23979.871000000003</v>
      </c>
      <c r="E25" s="18">
        <v>-31769.471000000005</v>
      </c>
      <c r="F25" s="18">
        <v>-46734.067000000003</v>
      </c>
      <c r="G25" s="18">
        <v>-30663.708000000002</v>
      </c>
      <c r="H25" s="18">
        <v>-133147.11700000003</v>
      </c>
      <c r="I25" s="18">
        <v>-6826.1850000000031</v>
      </c>
      <c r="J25" s="18">
        <v>-19762.357999999997</v>
      </c>
      <c r="K25" s="18">
        <v>-21209.837</v>
      </c>
      <c r="L25" s="18">
        <v>-26904.941000000003</v>
      </c>
      <c r="M25" s="18">
        <v>-73577.766000000003</v>
      </c>
      <c r="N25" s="18">
        <f>SUM(N20:N24)</f>
        <v>-17272.133000000002</v>
      </c>
      <c r="O25" s="18">
        <v>-22295.73</v>
      </c>
      <c r="P25" s="18">
        <f>SUM(P20:P24)</f>
        <v>-16875.805</v>
      </c>
      <c r="Q25" s="18">
        <v>-12557.172999999999</v>
      </c>
      <c r="R25" s="18">
        <v>-69000.841</v>
      </c>
      <c r="S25" s="18">
        <f t="shared" ref="S25:Y25" si="0">SUM(S20:S24)</f>
        <v>-21875.718999999997</v>
      </c>
      <c r="T25" s="18">
        <f t="shared" si="0"/>
        <v>-21347.848999999998</v>
      </c>
      <c r="U25" s="18">
        <f t="shared" si="0"/>
        <v>-16057.102999999999</v>
      </c>
      <c r="V25" s="18">
        <f t="shared" si="0"/>
        <v>-15744.949000000001</v>
      </c>
      <c r="W25" s="18">
        <f t="shared" si="0"/>
        <v>-75025.62</v>
      </c>
      <c r="X25" s="18">
        <f t="shared" si="0"/>
        <v>-10592.788</v>
      </c>
      <c r="Y25" s="18">
        <f t="shared" si="0"/>
        <v>-12527.794</v>
      </c>
      <c r="Z25" s="18">
        <v>-19210.415999999997</v>
      </c>
      <c r="AA25" s="18">
        <v>-27216.853999999999</v>
      </c>
    </row>
    <row r="26" spans="2:27" s="11" customFormat="1">
      <c r="B26" s="16" t="s">
        <v>29</v>
      </c>
      <c r="C26" s="26" t="s">
        <v>37</v>
      </c>
      <c r="D26" s="19">
        <v>-11033.637999999975</v>
      </c>
      <c r="E26" s="19">
        <v>-22052.706000000017</v>
      </c>
      <c r="F26" s="19">
        <v>-27303.378000000044</v>
      </c>
      <c r="G26" s="19">
        <v>-7659.9380000000019</v>
      </c>
      <c r="H26" s="19">
        <v>-68049.659999999916</v>
      </c>
      <c r="I26" s="19">
        <v>10908.415999999983</v>
      </c>
      <c r="J26" s="19">
        <v>-5975.7449999999662</v>
      </c>
      <c r="K26" s="19">
        <v>-1371.5779999999868</v>
      </c>
      <c r="L26" s="19">
        <v>-575.67799999994895</v>
      </c>
      <c r="M26" s="19">
        <v>2362.3359999998793</v>
      </c>
      <c r="N26" s="19">
        <v>4396.036000000031</v>
      </c>
      <c r="O26" s="19">
        <v>-3779.5150000000704</v>
      </c>
      <c r="P26" s="19">
        <v>6934.9099999999744</v>
      </c>
      <c r="Q26" s="19">
        <v>20831.154000000002</v>
      </c>
      <c r="R26" s="19">
        <v>28382.585000000079</v>
      </c>
      <c r="S26" s="19">
        <v>-5118.3349999999864</v>
      </c>
      <c r="T26" s="19">
        <v>-1723.8380000000416</v>
      </c>
      <c r="U26" s="19">
        <v>10407.31399999996</v>
      </c>
      <c r="V26" s="19">
        <v>13311.085000000015</v>
      </c>
      <c r="W26" s="19">
        <v>16876.22600000009</v>
      </c>
      <c r="X26" s="19">
        <v>14861.628405000036</v>
      </c>
      <c r="Y26" s="19">
        <v>13347.852000000043</v>
      </c>
      <c r="Z26" s="19">
        <v>1053.5175949999139</v>
      </c>
      <c r="AA26" s="19">
        <v>1448.379999999921</v>
      </c>
    </row>
    <row r="27" spans="2:27" s="4" customFormat="1">
      <c r="B27" s="4" t="s">
        <v>30</v>
      </c>
      <c r="C27" s="20" t="s">
        <v>37</v>
      </c>
      <c r="D27" s="2">
        <v>1387.8969999999999</v>
      </c>
      <c r="E27" s="2">
        <v>9674.4110000000001</v>
      </c>
      <c r="F27" s="2">
        <v>10086.967000000001</v>
      </c>
      <c r="G27" s="2">
        <v>9663.9779999999992</v>
      </c>
      <c r="H27" s="2">
        <v>30813.253000000001</v>
      </c>
      <c r="I27" s="2">
        <v>570.59799999999996</v>
      </c>
      <c r="J27" s="2">
        <v>4830.2719999999999</v>
      </c>
      <c r="K27" s="2">
        <v>1847.4280000000001</v>
      </c>
      <c r="L27" s="2">
        <v>2160.7330000000002</v>
      </c>
      <c r="M27" s="2">
        <v>8566.3109999999997</v>
      </c>
      <c r="N27" s="2">
        <v>101.717</v>
      </c>
      <c r="O27" s="2">
        <v>4497.6899999999996</v>
      </c>
      <c r="P27" s="2">
        <v>-3396.8180000000002</v>
      </c>
      <c r="Q27" s="2">
        <v>-3286.4319999999998</v>
      </c>
      <c r="R27" s="2">
        <v>-2083.8429999999998</v>
      </c>
      <c r="S27" s="2">
        <v>5193.741</v>
      </c>
      <c r="T27" s="2">
        <v>16604.763999999999</v>
      </c>
      <c r="U27" s="2">
        <v>-3005.6039999999998</v>
      </c>
      <c r="V27" s="2">
        <v>-2456.4769999999999</v>
      </c>
      <c r="W27" s="2">
        <v>16336.424000000001</v>
      </c>
      <c r="X27" s="2">
        <v>-5608.0010000000002</v>
      </c>
      <c r="Y27" s="2">
        <v>-5608.0010000000002</v>
      </c>
      <c r="Z27" s="2">
        <v>4657.8239999999996</v>
      </c>
      <c r="AA27" s="2">
        <v>4657.8239999999996</v>
      </c>
    </row>
    <row r="28" spans="2:27" s="12" customFormat="1">
      <c r="B28" s="12" t="s">
        <v>31</v>
      </c>
      <c r="C28" s="20" t="s">
        <v>37</v>
      </c>
      <c r="D28" s="18">
        <v>-9645.7409999999763</v>
      </c>
      <c r="E28" s="18">
        <v>-12378.295000000016</v>
      </c>
      <c r="F28" s="18">
        <v>-17216.411000000044</v>
      </c>
      <c r="G28" s="18">
        <v>2004.0399999999972</v>
      </c>
      <c r="H28" s="18">
        <v>-37236.406999999919</v>
      </c>
      <c r="I28" s="18">
        <v>11479.013999999983</v>
      </c>
      <c r="J28" s="18">
        <v>-1145.4729999999663</v>
      </c>
      <c r="K28" s="18">
        <v>475.85000000001332</v>
      </c>
      <c r="L28" s="18">
        <v>1585.0550000000512</v>
      </c>
      <c r="M28" s="18">
        <v>10928.646999999879</v>
      </c>
      <c r="N28" s="18">
        <v>4497.7530000000306</v>
      </c>
      <c r="O28" s="18">
        <v>718.17499999992924</v>
      </c>
      <c r="P28" s="18">
        <v>3538.0919999999742</v>
      </c>
      <c r="Q28" s="18">
        <v>17544.722000000002</v>
      </c>
      <c r="R28" s="18">
        <v>26298.742000000078</v>
      </c>
      <c r="S28" s="18">
        <v>75.406000000013591</v>
      </c>
      <c r="T28" s="18">
        <v>14880.925999999958</v>
      </c>
      <c r="U28" s="18">
        <v>7401.7099999999609</v>
      </c>
      <c r="V28" s="18">
        <v>10854.608000000015</v>
      </c>
      <c r="W28" s="18">
        <v>33212.650000000089</v>
      </c>
      <c r="X28" s="18">
        <v>9253.6274050000357</v>
      </c>
      <c r="Y28" s="18">
        <v>7739.8510000000424</v>
      </c>
      <c r="Z28" s="18">
        <v>5711.3415949999135</v>
      </c>
      <c r="AA28" s="18">
        <v>6106.2039999999206</v>
      </c>
    </row>
    <row r="29" spans="2:27" s="12" customFormat="1" ht="12.5" thickBot="1">
      <c r="B29" s="12" t="s">
        <v>32</v>
      </c>
      <c r="C29" s="20" t="s">
        <v>37</v>
      </c>
      <c r="D29" s="18">
        <v>0</v>
      </c>
      <c r="E29" s="18">
        <v>0</v>
      </c>
      <c r="F29" s="18">
        <v>0</v>
      </c>
      <c r="G29" s="18">
        <v>0</v>
      </c>
      <c r="H29" s="18">
        <v>0</v>
      </c>
      <c r="I29" s="18">
        <v>0</v>
      </c>
      <c r="J29" s="18">
        <v>0</v>
      </c>
      <c r="K29" s="18">
        <v>0</v>
      </c>
      <c r="L29" s="18">
        <v>-184.89500000000001</v>
      </c>
      <c r="M29" s="18">
        <v>1280.904</v>
      </c>
      <c r="N29" s="18">
        <v>503.05900000000003</v>
      </c>
      <c r="O29" s="18">
        <v>-120.474</v>
      </c>
      <c r="P29" s="18">
        <v>160.143</v>
      </c>
      <c r="Q29" s="18">
        <v>795.64599999999996</v>
      </c>
      <c r="R29" s="18">
        <v>1338.374</v>
      </c>
      <c r="S29" s="18">
        <v>389.63400000000001</v>
      </c>
      <c r="T29" s="18">
        <v>-569.10400000000004</v>
      </c>
      <c r="U29" s="18">
        <v>0</v>
      </c>
      <c r="V29" s="18">
        <v>0</v>
      </c>
      <c r="W29" s="18">
        <v>-179.47</v>
      </c>
      <c r="X29" s="18">
        <v>0</v>
      </c>
      <c r="Y29" s="18">
        <v>0</v>
      </c>
      <c r="Z29" s="18">
        <v>0</v>
      </c>
      <c r="AA29" s="18">
        <v>0</v>
      </c>
    </row>
    <row r="30" spans="2:27" s="11" customFormat="1">
      <c r="B30" s="16" t="s">
        <v>33</v>
      </c>
      <c r="C30" s="26" t="s">
        <v>37</v>
      </c>
      <c r="D30" s="19">
        <v>-9645.7409999999763</v>
      </c>
      <c r="E30" s="19">
        <v>-12378.295000000016</v>
      </c>
      <c r="F30" s="19">
        <v>-17216.411000000044</v>
      </c>
      <c r="G30" s="19">
        <v>2004.0399999999972</v>
      </c>
      <c r="H30" s="19">
        <v>-37236.406999999919</v>
      </c>
      <c r="I30" s="19">
        <v>11479.013999999983</v>
      </c>
      <c r="J30" s="19">
        <v>-1145.4729999999663</v>
      </c>
      <c r="K30" s="19">
        <v>475.85000000001332</v>
      </c>
      <c r="L30" s="19">
        <v>1400.1600000000512</v>
      </c>
      <c r="M30" s="19">
        <v>12209.550999999879</v>
      </c>
      <c r="N30" s="19">
        <v>5000.8120000000308</v>
      </c>
      <c r="O30" s="19">
        <v>597.70099999992919</v>
      </c>
      <c r="P30" s="19">
        <v>3698.2349999999742</v>
      </c>
      <c r="Q30" s="19">
        <v>18340.368000000002</v>
      </c>
      <c r="R30" s="19">
        <v>27637.116000000078</v>
      </c>
      <c r="S30" s="19">
        <v>465.04000000001361</v>
      </c>
      <c r="T30" s="19">
        <v>14311.821999999958</v>
      </c>
      <c r="U30" s="19">
        <v>7401.7099999999609</v>
      </c>
      <c r="V30" s="19">
        <v>10854.608000000015</v>
      </c>
      <c r="W30" s="19">
        <v>33033.180000000088</v>
      </c>
      <c r="X30" s="19">
        <v>9253.6274050000357</v>
      </c>
      <c r="Y30" s="19">
        <v>7739.8510000000424</v>
      </c>
      <c r="Z30" s="19">
        <v>5711.3415949999135</v>
      </c>
      <c r="AA30" s="19">
        <v>6106.2039999999206</v>
      </c>
    </row>
    <row r="31" spans="2:27">
      <c r="B31" s="4"/>
      <c r="C31" s="4"/>
      <c r="D31" s="4"/>
      <c r="E31" s="4"/>
      <c r="F31" s="4"/>
      <c r="G31" s="4"/>
      <c r="H31" s="4"/>
      <c r="I31" s="4"/>
      <c r="J31" s="4"/>
      <c r="K31" s="4"/>
      <c r="L31" s="4"/>
      <c r="M31" s="4"/>
      <c r="N31" s="4"/>
      <c r="Q31" s="4"/>
      <c r="R31" s="4"/>
      <c r="S31" s="4"/>
      <c r="T31" s="4"/>
      <c r="U31" s="4"/>
      <c r="V31" s="4"/>
      <c r="W31" s="4"/>
      <c r="X31" s="4"/>
      <c r="Y31" s="4"/>
      <c r="Z31" s="4"/>
    </row>
    <row r="33" spans="1:27" ht="12.75" customHeight="1">
      <c r="A33" s="60" t="s">
        <v>130</v>
      </c>
      <c r="B33" s="60"/>
      <c r="C33" s="3"/>
      <c r="D33" s="3"/>
      <c r="E33" s="3"/>
      <c r="F33" s="3"/>
      <c r="G33" s="3"/>
      <c r="H33" s="3"/>
      <c r="I33" s="3"/>
      <c r="J33" s="3"/>
      <c r="K33" s="3"/>
      <c r="L33" s="3"/>
      <c r="M33" s="3"/>
      <c r="N33" s="3"/>
      <c r="O33" s="3"/>
      <c r="P33" s="3"/>
      <c r="Q33" s="3"/>
      <c r="R33" s="3"/>
      <c r="S33" s="3"/>
      <c r="T33" s="3"/>
      <c r="U33" s="3"/>
      <c r="V33" s="3"/>
      <c r="W33" s="3"/>
      <c r="X33" s="3"/>
      <c r="Y33" s="3"/>
      <c r="Z33" s="3"/>
      <c r="AA33" s="3"/>
    </row>
    <row r="34" spans="1:27" ht="23.25" customHeight="1">
      <c r="B34" s="30" t="s">
        <v>35</v>
      </c>
      <c r="C34" s="30" t="s">
        <v>36</v>
      </c>
      <c r="D34" s="30" t="s">
        <v>10</v>
      </c>
      <c r="E34" s="30" t="s">
        <v>9</v>
      </c>
      <c r="F34" s="30" t="s">
        <v>8</v>
      </c>
      <c r="G34" s="30" t="s">
        <v>2</v>
      </c>
      <c r="H34" s="30" t="s">
        <v>4</v>
      </c>
      <c r="I34" s="30" t="s">
        <v>7</v>
      </c>
      <c r="J34" s="30" t="s">
        <v>6</v>
      </c>
      <c r="K34" s="30" t="s">
        <v>5</v>
      </c>
      <c r="L34" s="30" t="s">
        <v>1</v>
      </c>
      <c r="M34" s="30" t="s">
        <v>3</v>
      </c>
      <c r="N34" s="30" t="s">
        <v>134</v>
      </c>
      <c r="O34" s="30" t="s">
        <v>138</v>
      </c>
      <c r="P34" s="30" t="s">
        <v>139</v>
      </c>
      <c r="Q34" s="30" t="s">
        <v>140</v>
      </c>
      <c r="R34" s="30" t="s">
        <v>141</v>
      </c>
      <c r="S34" s="30" t="s">
        <v>143</v>
      </c>
      <c r="T34" s="30" t="s">
        <v>146</v>
      </c>
      <c r="U34" s="30" t="s">
        <v>147</v>
      </c>
      <c r="V34" s="30" t="s">
        <v>149</v>
      </c>
      <c r="W34" s="30" t="s">
        <v>150</v>
      </c>
      <c r="X34" s="30" t="s">
        <v>199</v>
      </c>
      <c r="Y34" s="30" t="s">
        <v>199</v>
      </c>
      <c r="Z34" s="30" t="s">
        <v>202</v>
      </c>
      <c r="AA34" s="30" t="s">
        <v>202</v>
      </c>
    </row>
    <row r="35" spans="1:27">
      <c r="B35" s="46" t="s">
        <v>34</v>
      </c>
    </row>
    <row r="36" spans="1:27">
      <c r="B36" s="1" t="s">
        <v>116</v>
      </c>
      <c r="C36" s="21" t="s">
        <v>37</v>
      </c>
      <c r="D36" s="48">
        <v>347508.62089600001</v>
      </c>
      <c r="E36" s="48">
        <v>342420.16438799998</v>
      </c>
      <c r="F36" s="48">
        <v>351633.40308299998</v>
      </c>
      <c r="G36" s="48">
        <v>384782.916639</v>
      </c>
      <c r="H36" s="48">
        <v>1426345.105006</v>
      </c>
      <c r="I36" s="48">
        <v>368913.37991199997</v>
      </c>
      <c r="J36" s="48">
        <v>364647.743831</v>
      </c>
      <c r="K36" s="48">
        <v>392719.21898399998</v>
      </c>
      <c r="L36" s="48">
        <v>415151.444227</v>
      </c>
      <c r="M36" s="48">
        <v>1541431.7869539999</v>
      </c>
      <c r="N36" s="48">
        <v>389635.95854800002</v>
      </c>
      <c r="O36" s="48">
        <v>377243.951443</v>
      </c>
      <c r="P36" s="48">
        <v>396683.64611600002</v>
      </c>
      <c r="Q36" s="48">
        <v>413588.689014</v>
      </c>
      <c r="R36" s="48">
        <v>1577152.2451210001</v>
      </c>
      <c r="S36" s="48">
        <v>401340.09669500001</v>
      </c>
      <c r="T36" s="48">
        <v>383382.87675200001</v>
      </c>
      <c r="U36" s="48">
        <v>400149.998792</v>
      </c>
      <c r="V36" s="48">
        <v>411840.31731200003</v>
      </c>
      <c r="W36" s="48">
        <v>1596713.2895510001</v>
      </c>
      <c r="X36" s="48">
        <v>398607.79946100002</v>
      </c>
      <c r="Y36" s="48">
        <v>398607.79946100002</v>
      </c>
      <c r="Z36" s="48">
        <v>381504.25474100001</v>
      </c>
      <c r="AA36" s="48">
        <v>381504.25474100001</v>
      </c>
    </row>
    <row r="37" spans="1:27">
      <c r="B37" s="1" t="s">
        <v>117</v>
      </c>
      <c r="C37" s="21" t="s">
        <v>37</v>
      </c>
      <c r="D37" s="48">
        <v>135817.754655</v>
      </c>
      <c r="E37" s="48">
        <v>140802.872439</v>
      </c>
      <c r="F37" s="48">
        <v>146682.346923</v>
      </c>
      <c r="G37" s="48">
        <v>149416.95479399999</v>
      </c>
      <c r="H37" s="48">
        <v>572719.92881099996</v>
      </c>
      <c r="I37" s="48">
        <v>138964.867745</v>
      </c>
      <c r="J37" s="48">
        <v>141065.751422</v>
      </c>
      <c r="K37" s="48">
        <v>145422.737127</v>
      </c>
      <c r="L37" s="48">
        <v>149959.49802299999</v>
      </c>
      <c r="M37" s="48">
        <v>575412.85431700002</v>
      </c>
      <c r="N37" s="48">
        <v>135055.97469100001</v>
      </c>
      <c r="O37" s="48">
        <v>139442.00998100001</v>
      </c>
      <c r="P37" s="48">
        <v>146099.72852199999</v>
      </c>
      <c r="Q37" s="48">
        <v>150546.916536</v>
      </c>
      <c r="R37" s="48">
        <v>571144.62973000004</v>
      </c>
      <c r="S37" s="48">
        <v>139060.716017</v>
      </c>
      <c r="T37" s="48">
        <v>144447.273051</v>
      </c>
      <c r="U37" s="48">
        <v>148204.94035700001</v>
      </c>
      <c r="V37" s="48">
        <v>151506.76645599998</v>
      </c>
      <c r="W37" s="48">
        <v>583219.69588100002</v>
      </c>
      <c r="X37" s="48">
        <v>141842.86701099999</v>
      </c>
      <c r="Y37" s="48">
        <v>141842.86701099999</v>
      </c>
      <c r="Z37" s="48">
        <v>148723.78442899999</v>
      </c>
      <c r="AA37" s="48">
        <v>148723.78442899999</v>
      </c>
    </row>
    <row r="38" spans="1:27">
      <c r="B38" s="1" t="s">
        <v>118</v>
      </c>
      <c r="C38" s="21" t="s">
        <v>37</v>
      </c>
      <c r="D38" s="48">
        <v>11321.625613</v>
      </c>
      <c r="E38" s="48">
        <v>11496.058387999999</v>
      </c>
      <c r="F38" s="48">
        <v>11481.097682</v>
      </c>
      <c r="G38" s="48">
        <v>12680.027461</v>
      </c>
      <c r="H38" s="48">
        <v>46978.809143999999</v>
      </c>
      <c r="I38" s="48">
        <v>12104.069885000001</v>
      </c>
      <c r="J38" s="48">
        <v>11790.543831999999</v>
      </c>
      <c r="K38" s="48">
        <v>12086.418653999999</v>
      </c>
      <c r="L38" s="48">
        <v>13124.056565000001</v>
      </c>
      <c r="M38" s="48">
        <v>49105.088936</v>
      </c>
      <c r="N38" s="48">
        <v>12507.448162999999</v>
      </c>
      <c r="O38" s="48">
        <v>11996.967056</v>
      </c>
      <c r="P38" s="48">
        <v>11983.253575999999</v>
      </c>
      <c r="Q38" s="48">
        <v>12901.204497999999</v>
      </c>
      <c r="R38" s="48">
        <v>49388.873292999997</v>
      </c>
      <c r="S38" s="48">
        <v>12371.382261000001</v>
      </c>
      <c r="T38" s="48">
        <v>12546.767526</v>
      </c>
      <c r="U38" s="48">
        <v>12484.528759000001</v>
      </c>
      <c r="V38" s="48">
        <v>13820.054801</v>
      </c>
      <c r="W38" s="48">
        <v>51222.733347000001</v>
      </c>
      <c r="X38" s="48">
        <v>13158.66685</v>
      </c>
      <c r="Y38" s="48">
        <v>13158.66685</v>
      </c>
      <c r="Z38" s="48">
        <v>13176.184509999999</v>
      </c>
      <c r="AA38" s="48">
        <v>13176.184509999999</v>
      </c>
    </row>
    <row r="39" spans="1:27">
      <c r="B39" s="1" t="s">
        <v>123</v>
      </c>
      <c r="C39" s="21" t="s">
        <v>37</v>
      </c>
      <c r="D39" s="48">
        <v>2570.4911969999998</v>
      </c>
      <c r="E39" s="48">
        <v>2874.7590960000002</v>
      </c>
      <c r="F39" s="48">
        <v>3295.9208250000001</v>
      </c>
      <c r="G39" s="48">
        <v>3883.6040779999998</v>
      </c>
      <c r="H39" s="48">
        <v>12624.775196000001</v>
      </c>
      <c r="I39" s="48">
        <v>2567.6554679999999</v>
      </c>
      <c r="J39" s="48">
        <v>2973.3578649999999</v>
      </c>
      <c r="K39" s="48">
        <v>3371.4735129999999</v>
      </c>
      <c r="L39" s="48">
        <v>4128.1157089999997</v>
      </c>
      <c r="M39" s="48">
        <v>13040.602554999999</v>
      </c>
      <c r="N39" s="48">
        <v>2690.6928979999998</v>
      </c>
      <c r="O39" s="48">
        <v>2953.782545</v>
      </c>
      <c r="P39" s="48">
        <v>3420.9136389999999</v>
      </c>
      <c r="Q39" s="48">
        <v>4109.935786</v>
      </c>
      <c r="R39" s="48">
        <v>13175.324868</v>
      </c>
      <c r="S39" s="48">
        <v>2448.6043549999999</v>
      </c>
      <c r="T39" s="48">
        <v>2694.895896</v>
      </c>
      <c r="U39" s="48">
        <v>3182.0432890000002</v>
      </c>
      <c r="V39" s="48">
        <v>3584.8535700000002</v>
      </c>
      <c r="W39" s="48">
        <v>11910.39711</v>
      </c>
      <c r="X39" s="48">
        <v>1802.9933109999999</v>
      </c>
      <c r="Y39" s="48">
        <v>1802.9933109999999</v>
      </c>
      <c r="Z39" s="48">
        <v>1569.249026</v>
      </c>
      <c r="AA39" s="48">
        <v>1569.249026</v>
      </c>
    </row>
    <row r="40" spans="1:27">
      <c r="B40" s="1" t="s">
        <v>124</v>
      </c>
      <c r="C40" s="21" t="s">
        <v>37</v>
      </c>
      <c r="D40" s="48">
        <v>903.34578699999997</v>
      </c>
      <c r="E40" s="48">
        <v>992.59228299999995</v>
      </c>
      <c r="F40" s="48">
        <v>1195.5987170000001</v>
      </c>
      <c r="G40" s="48">
        <v>1196.7232200000001</v>
      </c>
      <c r="H40" s="48">
        <v>4288.2600069999999</v>
      </c>
      <c r="I40" s="48">
        <v>1124.0491500000001</v>
      </c>
      <c r="J40" s="48">
        <v>1511.1213</v>
      </c>
      <c r="K40" s="48">
        <v>895.423947</v>
      </c>
      <c r="L40" s="48">
        <v>1096.5316680000001</v>
      </c>
      <c r="M40" s="48">
        <v>4627.1260650000004</v>
      </c>
      <c r="N40" s="48">
        <v>789.62263499999995</v>
      </c>
      <c r="O40" s="48">
        <v>976.49147600000003</v>
      </c>
      <c r="P40" s="48">
        <v>388.30314199999998</v>
      </c>
      <c r="Q40" s="48">
        <v>1409.0091379999999</v>
      </c>
      <c r="R40" s="48">
        <v>3563.426391</v>
      </c>
      <c r="S40" s="48">
        <v>936.67828799999995</v>
      </c>
      <c r="T40" s="48">
        <v>1928.852529</v>
      </c>
      <c r="U40" s="48">
        <v>1730.0649539999999</v>
      </c>
      <c r="V40" s="48">
        <v>1979.195481</v>
      </c>
      <c r="W40" s="48">
        <v>6541.4630530000004</v>
      </c>
      <c r="X40" s="48">
        <v>1427.5942755865622</v>
      </c>
      <c r="Y40" s="48">
        <v>1427.5942755865622</v>
      </c>
      <c r="Z40" s="48">
        <v>1461.917272052</v>
      </c>
      <c r="AA40" s="48">
        <v>1461.917272052</v>
      </c>
    </row>
    <row r="41" spans="1:27">
      <c r="B41" s="6" t="s">
        <v>119</v>
      </c>
      <c r="C41" s="21" t="s">
        <v>37</v>
      </c>
      <c r="D41" s="49">
        <v>498121.83814800001</v>
      </c>
      <c r="E41" s="49">
        <v>498586.44659399998</v>
      </c>
      <c r="F41" s="49">
        <v>514288.36722999997</v>
      </c>
      <c r="G41" s="49">
        <v>551960.22619199997</v>
      </c>
      <c r="H41" s="49">
        <v>2062956.8781640001</v>
      </c>
      <c r="I41" s="49">
        <v>523674.02215999999</v>
      </c>
      <c r="J41" s="49">
        <v>521988.51825000002</v>
      </c>
      <c r="K41" s="49">
        <v>554495.27222499996</v>
      </c>
      <c r="L41" s="49">
        <v>583459.64619200001</v>
      </c>
      <c r="M41" s="49">
        <v>2183617.4588270001</v>
      </c>
      <c r="N41" s="49">
        <v>540679.69693500001</v>
      </c>
      <c r="O41" s="49">
        <v>532613.20250100002</v>
      </c>
      <c r="P41" s="49">
        <v>558575.84499500005</v>
      </c>
      <c r="Q41" s="49">
        <v>582555.75497200002</v>
      </c>
      <c r="R41" s="49">
        <v>2214424.4994029999</v>
      </c>
      <c r="S41" s="49">
        <v>556157.47761599999</v>
      </c>
      <c r="T41" s="49">
        <f>SUM(T36:T40)</f>
        <v>545000.66575400007</v>
      </c>
      <c r="U41" s="49">
        <f>SUM(U36:U40)</f>
        <v>565751.57615099999</v>
      </c>
      <c r="V41" s="49">
        <f>SUM(V36:V40)</f>
        <v>582731.1876200001</v>
      </c>
      <c r="W41" s="49">
        <f>SUM(W36:W40)</f>
        <v>2249607.5789419999</v>
      </c>
      <c r="X41" s="49">
        <v>556839.9209085867</v>
      </c>
      <c r="Y41" s="49">
        <v>556839.9209085867</v>
      </c>
      <c r="Z41" s="49">
        <v>546435.38997805212</v>
      </c>
      <c r="AA41" s="49">
        <v>546435.38997805212</v>
      </c>
    </row>
    <row r="42" spans="1:27">
      <c r="B42" s="6" t="s">
        <v>120</v>
      </c>
      <c r="C42" s="21" t="s">
        <v>37</v>
      </c>
      <c r="D42" s="49">
        <v>8420.1775062705801</v>
      </c>
      <c r="E42" s="49">
        <v>8181.8224752263104</v>
      </c>
      <c r="F42" s="49">
        <v>8723.0911254258499</v>
      </c>
      <c r="G42" s="49">
        <v>10662.8412695726</v>
      </c>
      <c r="H42" s="49">
        <v>35987.932376495402</v>
      </c>
      <c r="I42" s="49">
        <v>8567.0013144035493</v>
      </c>
      <c r="J42" s="49">
        <v>8839.5806838440603</v>
      </c>
      <c r="K42" s="49">
        <v>9078.0356332056108</v>
      </c>
      <c r="L42" s="49">
        <v>11760.2724857127</v>
      </c>
      <c r="M42" s="49">
        <v>38244.890117165967</v>
      </c>
      <c r="N42" s="49">
        <v>10509.806950685899</v>
      </c>
      <c r="O42" s="49">
        <v>10027.1618703845</v>
      </c>
      <c r="P42" s="49">
        <v>10120.8859201704</v>
      </c>
      <c r="Q42" s="49">
        <v>12475.5858589297</v>
      </c>
      <c r="R42" s="49">
        <v>43133.440600170397</v>
      </c>
      <c r="S42" s="49">
        <v>9913.7209541813208</v>
      </c>
      <c r="T42" s="49">
        <v>10402.372444799999</v>
      </c>
      <c r="U42" s="49">
        <v>11338.334849045599</v>
      </c>
      <c r="V42" s="49">
        <v>14153.054122641101</v>
      </c>
      <c r="W42" s="49">
        <v>45807.482370667902</v>
      </c>
      <c r="X42" s="49">
        <v>11877.2881124138</v>
      </c>
      <c r="Y42" s="49">
        <v>11877.2881124138</v>
      </c>
      <c r="Z42" s="49">
        <v>12532.371626349701</v>
      </c>
      <c r="AA42" s="49">
        <v>12532.371626349701</v>
      </c>
    </row>
    <row r="43" spans="1:27">
      <c r="B43" s="6" t="s">
        <v>121</v>
      </c>
      <c r="C43" s="21" t="s">
        <v>37</v>
      </c>
      <c r="D43" s="49">
        <v>506542.015654271</v>
      </c>
      <c r="E43" s="49">
        <v>506768.26906922599</v>
      </c>
      <c r="F43" s="49">
        <v>523011.45835542597</v>
      </c>
      <c r="G43" s="49">
        <v>562623.06746157305</v>
      </c>
      <c r="H43" s="49">
        <v>2098944.8105405001</v>
      </c>
      <c r="I43" s="49">
        <v>532241.02347440401</v>
      </c>
      <c r="J43" s="49">
        <v>530828.09893384401</v>
      </c>
      <c r="K43" s="49">
        <v>563573.30785820552</v>
      </c>
      <c r="L43" s="49">
        <v>595219.91867771302</v>
      </c>
      <c r="M43" s="49">
        <v>2221862.3489441662</v>
      </c>
      <c r="N43" s="49">
        <v>551189.50388568593</v>
      </c>
      <c r="O43" s="49">
        <v>542640.36437138496</v>
      </c>
      <c r="P43" s="49">
        <v>568696.73091517005</v>
      </c>
      <c r="Q43" s="49">
        <v>595031.34083093004</v>
      </c>
      <c r="R43" s="49">
        <v>2257557.9400031702</v>
      </c>
      <c r="S43" s="49">
        <v>566071.19857018127</v>
      </c>
      <c r="T43" s="49">
        <f>T41+T42</f>
        <v>555403.03819880006</v>
      </c>
      <c r="U43" s="49">
        <f>U41+U42</f>
        <v>577089.9110000456</v>
      </c>
      <c r="V43" s="49">
        <f>V41+V42</f>
        <v>596884.2417426412</v>
      </c>
      <c r="W43" s="49">
        <f>W41+W42</f>
        <v>2295415.061312668</v>
      </c>
      <c r="X43" s="49">
        <v>568717.20902100054</v>
      </c>
      <c r="Y43" s="49">
        <v>568717.20902100054</v>
      </c>
      <c r="Z43" s="49">
        <v>558967.76160440187</v>
      </c>
      <c r="AA43" s="49">
        <v>558967.76160440187</v>
      </c>
    </row>
    <row r="44" spans="1:27">
      <c r="D44" s="50"/>
      <c r="E44" s="50"/>
      <c r="F44" s="50"/>
      <c r="G44" s="50"/>
      <c r="H44" s="50"/>
      <c r="I44" s="50"/>
      <c r="J44" s="50"/>
      <c r="K44" s="50"/>
      <c r="L44" s="50"/>
      <c r="M44" s="50"/>
      <c r="N44" s="50"/>
      <c r="O44" s="50"/>
      <c r="P44" s="50"/>
      <c r="Q44" s="50"/>
      <c r="R44" s="50"/>
      <c r="S44" s="50"/>
      <c r="T44" s="50"/>
      <c r="U44" s="50"/>
      <c r="V44" s="50"/>
      <c r="W44" s="50"/>
      <c r="X44" s="50"/>
      <c r="Y44" s="50"/>
      <c r="Z44" s="50"/>
      <c r="AA44" s="50"/>
    </row>
    <row r="45" spans="1:27">
      <c r="B45" s="46" t="s">
        <v>144</v>
      </c>
      <c r="D45" s="50"/>
      <c r="E45" s="50"/>
      <c r="F45" s="50"/>
      <c r="G45" s="50"/>
      <c r="H45" s="50"/>
      <c r="I45" s="50"/>
      <c r="J45" s="50"/>
      <c r="K45" s="50"/>
      <c r="L45" s="50"/>
      <c r="M45" s="50"/>
      <c r="N45" s="50"/>
      <c r="O45" s="50"/>
      <c r="P45" s="50"/>
      <c r="Q45" s="50"/>
      <c r="R45" s="50"/>
      <c r="S45" s="50"/>
      <c r="T45" s="50"/>
      <c r="U45" s="50"/>
      <c r="V45" s="50"/>
      <c r="W45" s="50"/>
      <c r="Y45" s="50"/>
      <c r="Z45" s="50"/>
      <c r="AA45" s="50"/>
    </row>
    <row r="46" spans="1:27">
      <c r="B46" s="1" t="s">
        <v>116</v>
      </c>
      <c r="C46" s="29" t="s">
        <v>38</v>
      </c>
      <c r="D46" s="51">
        <v>8.356305636159167E-2</v>
      </c>
      <c r="E46" s="51">
        <v>0.10622340848264256</v>
      </c>
      <c r="F46" s="51">
        <v>6.2753243347818621E-2</v>
      </c>
      <c r="G46" s="51">
        <v>6.5762704140269523E-2</v>
      </c>
      <c r="H46" s="51">
        <v>7.8746942621599425E-2</v>
      </c>
      <c r="I46" s="51">
        <v>6.6797334109315987E-2</v>
      </c>
      <c r="J46" s="51">
        <v>5.3513270730686235E-2</v>
      </c>
      <c r="K46" s="51">
        <v>0.10826046197237549</v>
      </c>
      <c r="L46" s="51">
        <v>6.3825038159937453E-2</v>
      </c>
      <c r="M46" s="51">
        <v>7.3005708183051965E-2</v>
      </c>
      <c r="N46" s="51">
        <v>4.5946493112094311E-2</v>
      </c>
      <c r="O46" s="51">
        <v>3.3070378760205799E-2</v>
      </c>
      <c r="P46" s="51">
        <v>1.4667817845969378E-2</v>
      </c>
      <c r="Q46" s="51">
        <v>2.8611019737703192E-3</v>
      </c>
      <c r="R46" s="51">
        <v>2.3337464014380638E-2</v>
      </c>
      <c r="S46" s="51">
        <v>3.4452968854053578E-2</v>
      </c>
      <c r="T46" s="51">
        <v>1.7310545135699407E-2</v>
      </c>
      <c r="U46" s="51">
        <v>1.2253692676310379E-2</v>
      </c>
      <c r="V46" s="51">
        <v>-2.0894404991811388E-4</v>
      </c>
      <c r="W46" s="51">
        <v>1.6543251471809794E-2</v>
      </c>
      <c r="X46" s="51">
        <v>-5.3117872817479705E-3</v>
      </c>
      <c r="Y46" s="51">
        <v>-5.3117872817479705E-3</v>
      </c>
      <c r="Z46" s="51">
        <v>-3.5584080405886009E-3</v>
      </c>
      <c r="AA46" s="51">
        <v>-3.5584080405886009E-3</v>
      </c>
    </row>
    <row r="47" spans="1:27">
      <c r="B47" s="1" t="s">
        <v>117</v>
      </c>
      <c r="C47" s="29" t="s">
        <v>38</v>
      </c>
      <c r="D47" s="51">
        <v>8.123925204806115E-2</v>
      </c>
      <c r="E47" s="51">
        <v>8.6268397019343412E-2</v>
      </c>
      <c r="F47" s="51">
        <v>9.7073723976685011E-2</v>
      </c>
      <c r="G47" s="51">
        <v>3.1388359761269191E-2</v>
      </c>
      <c r="H47" s="51">
        <v>7.2903660470388321E-2</v>
      </c>
      <c r="I47" s="51">
        <v>2.7994361094804576E-2</v>
      </c>
      <c r="J47" s="51">
        <v>8.073485498430788E-3</v>
      </c>
      <c r="K47" s="51">
        <v>-4.128221573277524E-3</v>
      </c>
      <c r="L47" s="51">
        <v>6.981257414809372E-3</v>
      </c>
      <c r="M47" s="51">
        <v>9.4710150186665398E-3</v>
      </c>
      <c r="N47" s="51">
        <v>-2.6209398751557145E-2</v>
      </c>
      <c r="O47" s="51">
        <v>-1.2323474089944053E-2</v>
      </c>
      <c r="P47" s="51">
        <v>3.2991549950680543E-3</v>
      </c>
      <c r="Q47" s="51">
        <v>4.6619745654665756E-3</v>
      </c>
      <c r="R47" s="51">
        <v>-7.1938197866587839E-3</v>
      </c>
      <c r="S47" s="51">
        <v>4.0510089079023981E-2</v>
      </c>
      <c r="T47" s="51">
        <v>5.5387759892435273E-2</v>
      </c>
      <c r="U47" s="51">
        <v>2.83246965273527E-2</v>
      </c>
      <c r="V47" s="51">
        <v>1.3577180246272302E-2</v>
      </c>
      <c r="W47" s="51">
        <v>3.4430797534134694E-2</v>
      </c>
      <c r="X47" s="51">
        <v>2.4000954916388872E-2</v>
      </c>
      <c r="Y47" s="51">
        <v>2.4000954916388872E-2</v>
      </c>
      <c r="Z47" s="51">
        <v>2.6303391728082604E-2</v>
      </c>
      <c r="AA47" s="51">
        <v>2.6303391728082604E-2</v>
      </c>
    </row>
    <row r="48" spans="1:27">
      <c r="B48" s="1" t="s">
        <v>118</v>
      </c>
      <c r="C48" s="29" t="s">
        <v>38</v>
      </c>
      <c r="D48" s="51">
        <v>7.0075191331417264E-2</v>
      </c>
      <c r="E48" s="51">
        <v>0.1099550176657591</v>
      </c>
      <c r="F48" s="51">
        <v>0.11576606022522484</v>
      </c>
      <c r="G48" s="51">
        <v>0.10503144653270624</v>
      </c>
      <c r="H48" s="51">
        <v>0.10026282419638033</v>
      </c>
      <c r="I48" s="51">
        <v>9.1794877106020634E-2</v>
      </c>
      <c r="J48" s="51">
        <v>2.4553316164358741E-2</v>
      </c>
      <c r="K48" s="51">
        <v>5.1388582092919854E-2</v>
      </c>
      <c r="L48" s="51">
        <v>3.4748140811353023E-2</v>
      </c>
      <c r="M48" s="51">
        <v>4.9873786306744439E-2</v>
      </c>
      <c r="N48" s="51">
        <v>6.2706790820933112E-2</v>
      </c>
      <c r="O48" s="51">
        <v>4.786578499662264E-2</v>
      </c>
      <c r="P48" s="51">
        <v>2.5129306292478892E-2</v>
      </c>
      <c r="Q48" s="51">
        <v>1.368485694140964E-2</v>
      </c>
      <c r="R48" s="51">
        <v>3.684938963986828E-2</v>
      </c>
      <c r="S48" s="51">
        <v>-1.1583299609908004E-2</v>
      </c>
      <c r="T48" s="51">
        <v>3.0726080113681942E-2</v>
      </c>
      <c r="U48" s="51">
        <v>2.1447213714806068E-2</v>
      </c>
      <c r="V48" s="51">
        <v>5.3331222836573211E-2</v>
      </c>
      <c r="W48" s="51">
        <v>2.3684388556733493E-2</v>
      </c>
      <c r="X48" s="51">
        <v>6.126785109965116E-2</v>
      </c>
      <c r="Y48" s="51">
        <v>6.126785109965116E-2</v>
      </c>
      <c r="Z48" s="51">
        <v>4.6993541062319899E-2</v>
      </c>
      <c r="AA48" s="51">
        <v>4.6993541062319899E-2</v>
      </c>
    </row>
    <row r="49" spans="2:27">
      <c r="B49" s="6" t="s">
        <v>119</v>
      </c>
      <c r="C49" s="29" t="s">
        <v>38</v>
      </c>
      <c r="D49" s="52">
        <v>8.2648601374835984E-2</v>
      </c>
      <c r="E49" s="52">
        <v>0.10025500125353348</v>
      </c>
      <c r="F49" s="52">
        <v>7.3877556259038801E-2</v>
      </c>
      <c r="G49" s="52">
        <v>5.7403151366906435E-2</v>
      </c>
      <c r="H49" s="52">
        <v>7.7695080748830136E-2</v>
      </c>
      <c r="I49" s="52">
        <v>5.6296221992960138E-2</v>
      </c>
      <c r="J49" s="52">
        <v>3.9964616458237012E-2</v>
      </c>
      <c r="K49" s="52">
        <v>7.4527699195673147E-2</v>
      </c>
      <c r="L49" s="52">
        <v>4.7892737768871818E-2</v>
      </c>
      <c r="M49" s="52">
        <v>5.4630035685790279E-2</v>
      </c>
      <c r="N49" s="52">
        <v>2.7313846779588591E-2</v>
      </c>
      <c r="O49" s="52">
        <v>2.0831290203129127E-2</v>
      </c>
      <c r="P49" s="52">
        <v>1.1880784616350448E-2</v>
      </c>
      <c r="Q49" s="52">
        <v>3.5102773131043818E-3</v>
      </c>
      <c r="R49" s="52">
        <v>1.5468589357580331E-2</v>
      </c>
      <c r="S49" s="52">
        <v>3.4284728537706588E-2</v>
      </c>
      <c r="T49" s="52">
        <v>2.6873895518485735E-2</v>
      </c>
      <c r="U49" s="52">
        <v>1.6105221386042201E-2</v>
      </c>
      <c r="V49" s="52">
        <v>3.5125435713347919E-3</v>
      </c>
      <c r="W49" s="52">
        <v>2.0583444814713303E-2</v>
      </c>
      <c r="X49" s="52">
        <v>2.2441316171570858E-3</v>
      </c>
      <c r="Y49" s="52">
        <v>2.2441316171570858E-3</v>
      </c>
      <c r="Z49" s="52">
        <v>3.4454253792219891E-3</v>
      </c>
      <c r="AA49" s="52">
        <v>3.4454253792219891E-3</v>
      </c>
    </row>
    <row r="50" spans="2:27">
      <c r="B50" s="6" t="s">
        <v>120</v>
      </c>
      <c r="C50" s="29" t="s">
        <v>38</v>
      </c>
      <c r="D50" s="53">
        <v>0.12780341819934415</v>
      </c>
      <c r="E50" s="53">
        <v>9.5625318362273504E-2</v>
      </c>
      <c r="F50" s="53">
        <v>6.0114632610820173E-2</v>
      </c>
      <c r="G50" s="53">
        <v>6.9420346808402034E-3</v>
      </c>
      <c r="H50" s="53">
        <v>6.7141948150968744E-2</v>
      </c>
      <c r="I50" s="53">
        <v>-2.2395432597879128E-2</v>
      </c>
      <c r="J50" s="53">
        <v>-2.049995988805775E-2</v>
      </c>
      <c r="K50" s="53">
        <v>2.394215950102252E-2</v>
      </c>
      <c r="L50" s="53">
        <v>0.11485163885006178</v>
      </c>
      <c r="M50" s="53">
        <v>2.8732634644944355E-2</v>
      </c>
      <c r="N50" s="53">
        <v>0.22212192590647151</v>
      </c>
      <c r="O50" s="53">
        <v>0.11475617093052737</v>
      </c>
      <c r="P50" s="53">
        <v>0.11143447631271663</v>
      </c>
      <c r="Q50" s="53">
        <v>4.6897371155528944E-2</v>
      </c>
      <c r="R50" s="53">
        <v>0.1163844017436011</v>
      </c>
      <c r="S50" s="53">
        <v>2.9699264315887763E-3</v>
      </c>
      <c r="T50" s="53">
        <v>0.10915958559433792</v>
      </c>
      <c r="U50" s="53">
        <v>0.10253144944852655</v>
      </c>
      <c r="V50" s="53">
        <v>0.10587069074195377</v>
      </c>
      <c r="W50" s="53">
        <v>8.0522622811601385E-2</v>
      </c>
      <c r="X50" s="53">
        <v>0.11841243861522233</v>
      </c>
      <c r="Y50" s="53">
        <v>0.11841243861522233</v>
      </c>
      <c r="Z50" s="53">
        <v>0.11660493084389656</v>
      </c>
      <c r="AA50" s="53">
        <v>0.11660493084389656</v>
      </c>
    </row>
    <row r="51" spans="2:27">
      <c r="B51" s="6" t="s">
        <v>121</v>
      </c>
      <c r="C51" s="29" t="s">
        <v>38</v>
      </c>
      <c r="D51" s="53">
        <v>8.4042003045532443E-2</v>
      </c>
      <c r="E51" s="53">
        <v>9.9609523646645659E-2</v>
      </c>
      <c r="F51" s="53">
        <v>7.4167633184131887E-2</v>
      </c>
      <c r="G51" s="53">
        <v>5.6601149303638465E-2</v>
      </c>
      <c r="H51" s="53">
        <v>7.7712894378581643E-2</v>
      </c>
      <c r="I51" s="53">
        <v>5.4910081353358509E-2</v>
      </c>
      <c r="J51" s="53">
        <v>3.9605194919651643E-2</v>
      </c>
      <c r="K51" s="53">
        <v>7.2707830860225586E-2</v>
      </c>
      <c r="L51" s="53">
        <v>4.7774756712930078E-2</v>
      </c>
      <c r="M51" s="53">
        <v>5.37227424856217E-2</v>
      </c>
      <c r="N51" s="53">
        <v>2.9984698974906854E-2</v>
      </c>
      <c r="O51" s="53">
        <v>2.2323288511235662E-2</v>
      </c>
      <c r="P51" s="53">
        <v>1.3391956878009426E-2</v>
      </c>
      <c r="Q51" s="53">
        <v>4.2572248875281105E-3</v>
      </c>
      <c r="R51" s="53">
        <v>1.7036887161416825E-2</v>
      </c>
      <c r="S51" s="53">
        <v>3.2498324315303417E-2</v>
      </c>
      <c r="T51" s="53">
        <v>2.708216675056585E-2</v>
      </c>
      <c r="U51" s="53">
        <v>1.798775482092041E-2</v>
      </c>
      <c r="V51" s="53">
        <v>6.4659239354254439E-3</v>
      </c>
      <c r="W51" s="53">
        <v>2.1399738045226657E-2</v>
      </c>
      <c r="X51" s="53">
        <v>5.8635533311017785E-3</v>
      </c>
      <c r="Y51" s="53">
        <v>5.8635533311017785E-3</v>
      </c>
      <c r="Z51" s="53">
        <v>7.2830292527388263E-3</v>
      </c>
      <c r="AA51" s="53">
        <v>7.2830292527388263E-3</v>
      </c>
    </row>
    <row r="52" spans="2:27">
      <c r="B52" s="6"/>
      <c r="C52" s="33"/>
      <c r="D52" s="54"/>
      <c r="E52" s="54"/>
      <c r="F52" s="54"/>
      <c r="G52" s="54"/>
      <c r="H52" s="54"/>
      <c r="I52" s="54"/>
      <c r="J52" s="54"/>
      <c r="K52" s="54"/>
      <c r="L52" s="54"/>
      <c r="M52" s="54"/>
      <c r="N52" s="54"/>
      <c r="O52" s="54"/>
      <c r="P52" s="54"/>
      <c r="Q52" s="54"/>
      <c r="R52" s="54"/>
      <c r="S52" s="54"/>
      <c r="T52" s="54"/>
      <c r="U52" s="54"/>
      <c r="V52" s="54"/>
      <c r="W52" s="54"/>
      <c r="X52" s="54"/>
      <c r="Y52" s="54"/>
      <c r="Z52" s="54"/>
      <c r="AA52" s="54"/>
    </row>
    <row r="53" spans="2:27">
      <c r="B53" s="46" t="s">
        <v>122</v>
      </c>
      <c r="C53" s="33"/>
      <c r="D53" s="54"/>
      <c r="E53" s="54"/>
      <c r="F53" s="54"/>
      <c r="G53" s="54"/>
      <c r="H53" s="54"/>
      <c r="I53" s="54"/>
      <c r="J53" s="54"/>
      <c r="K53" s="54"/>
      <c r="L53" s="54"/>
      <c r="M53" s="54"/>
      <c r="N53" s="54"/>
      <c r="O53" s="54"/>
      <c r="P53" s="54"/>
      <c r="Q53" s="54"/>
      <c r="R53" s="54"/>
      <c r="S53" s="54"/>
      <c r="T53" s="54"/>
      <c r="U53" s="54"/>
      <c r="V53" s="54"/>
      <c r="W53" s="54"/>
      <c r="X53" s="54"/>
      <c r="Y53" s="54"/>
      <c r="Z53" s="54"/>
      <c r="AA53" s="54"/>
    </row>
    <row r="54" spans="2:27">
      <c r="B54" s="1" t="s">
        <v>116</v>
      </c>
      <c r="C54" s="29" t="s">
        <v>36</v>
      </c>
      <c r="D54" s="48">
        <v>291</v>
      </c>
      <c r="E54" s="48">
        <v>290</v>
      </c>
      <c r="F54" s="48">
        <v>290</v>
      </c>
      <c r="G54" s="48">
        <v>290</v>
      </c>
      <c r="H54" s="48">
        <v>290</v>
      </c>
      <c r="I54" s="48">
        <v>292</v>
      </c>
      <c r="J54" s="48">
        <v>294</v>
      </c>
      <c r="K54" s="48">
        <v>295</v>
      </c>
      <c r="L54" s="48">
        <v>295</v>
      </c>
      <c r="M54" s="48">
        <v>295</v>
      </c>
      <c r="N54" s="48">
        <v>292</v>
      </c>
      <c r="O54" s="1">
        <v>291</v>
      </c>
      <c r="P54" s="1">
        <v>289</v>
      </c>
      <c r="Q54" s="48">
        <v>289</v>
      </c>
      <c r="R54" s="48">
        <v>289</v>
      </c>
      <c r="S54" s="48">
        <v>289</v>
      </c>
      <c r="T54" s="48">
        <v>288</v>
      </c>
      <c r="U54" s="48">
        <v>289</v>
      </c>
      <c r="V54" s="48">
        <v>289</v>
      </c>
      <c r="W54" s="48">
        <v>289</v>
      </c>
      <c r="X54" s="48">
        <v>289</v>
      </c>
      <c r="Y54" s="48">
        <v>289</v>
      </c>
      <c r="Z54" s="48">
        <v>289</v>
      </c>
      <c r="AA54" s="48">
        <v>289</v>
      </c>
    </row>
    <row r="55" spans="2:27">
      <c r="B55" s="1" t="s">
        <v>117</v>
      </c>
      <c r="C55" s="29" t="s">
        <v>36</v>
      </c>
      <c r="D55" s="48">
        <v>101</v>
      </c>
      <c r="E55" s="48">
        <v>100</v>
      </c>
      <c r="F55" s="48">
        <v>100</v>
      </c>
      <c r="G55" s="48">
        <v>100</v>
      </c>
      <c r="H55" s="48">
        <v>100</v>
      </c>
      <c r="I55" s="48">
        <v>100</v>
      </c>
      <c r="J55" s="48">
        <v>100</v>
      </c>
      <c r="K55" s="48">
        <v>100</v>
      </c>
      <c r="L55" s="48">
        <v>100</v>
      </c>
      <c r="M55" s="48">
        <v>100</v>
      </c>
      <c r="N55" s="48">
        <v>100</v>
      </c>
      <c r="O55" s="1">
        <v>100</v>
      </c>
      <c r="P55" s="1">
        <v>100</v>
      </c>
      <c r="Q55" s="48">
        <v>100</v>
      </c>
      <c r="R55" s="48">
        <v>100</v>
      </c>
      <c r="S55" s="48">
        <v>99</v>
      </c>
      <c r="T55" s="48">
        <v>99</v>
      </c>
      <c r="U55" s="48">
        <v>99</v>
      </c>
      <c r="V55" s="48">
        <v>99</v>
      </c>
      <c r="W55" s="48">
        <v>99</v>
      </c>
      <c r="X55" s="48">
        <v>99</v>
      </c>
      <c r="Y55" s="48">
        <v>99</v>
      </c>
      <c r="Z55" s="48">
        <v>99</v>
      </c>
      <c r="AA55" s="48">
        <v>99</v>
      </c>
    </row>
    <row r="56" spans="2:27">
      <c r="B56" s="1" t="s">
        <v>118</v>
      </c>
      <c r="C56" s="29" t="s">
        <v>36</v>
      </c>
      <c r="D56" s="48">
        <v>120</v>
      </c>
      <c r="E56" s="48">
        <v>116</v>
      </c>
      <c r="F56" s="48">
        <v>116</v>
      </c>
      <c r="G56" s="48">
        <v>116</v>
      </c>
      <c r="H56" s="48">
        <v>116</v>
      </c>
      <c r="I56" s="48">
        <v>116</v>
      </c>
      <c r="J56" s="48">
        <v>116</v>
      </c>
      <c r="K56" s="48">
        <v>116</v>
      </c>
      <c r="L56" s="48">
        <v>116</v>
      </c>
      <c r="M56" s="48">
        <v>116</v>
      </c>
      <c r="N56" s="48">
        <v>112</v>
      </c>
      <c r="O56" s="1">
        <v>112</v>
      </c>
      <c r="P56" s="1">
        <v>111</v>
      </c>
      <c r="Q56" s="48">
        <v>113</v>
      </c>
      <c r="R56" s="48">
        <v>113</v>
      </c>
      <c r="S56" s="48">
        <v>114</v>
      </c>
      <c r="T56" s="48">
        <v>115</v>
      </c>
      <c r="U56" s="48">
        <v>115</v>
      </c>
      <c r="V56" s="48">
        <v>117</v>
      </c>
      <c r="W56" s="48">
        <v>117</v>
      </c>
      <c r="X56" s="48">
        <v>118</v>
      </c>
      <c r="Y56" s="48">
        <v>118</v>
      </c>
      <c r="Z56" s="48">
        <v>120</v>
      </c>
      <c r="AA56" s="48">
        <v>120</v>
      </c>
    </row>
    <row r="57" spans="2:27">
      <c r="B57" s="6" t="s">
        <v>119</v>
      </c>
      <c r="C57" s="29" t="s">
        <v>36</v>
      </c>
      <c r="D57" s="49">
        <v>512</v>
      </c>
      <c r="E57" s="49">
        <v>506</v>
      </c>
      <c r="F57" s="49">
        <v>506</v>
      </c>
      <c r="G57" s="49">
        <v>506</v>
      </c>
      <c r="H57" s="49">
        <v>506</v>
      </c>
      <c r="I57" s="49">
        <v>508</v>
      </c>
      <c r="J57" s="49">
        <v>510</v>
      </c>
      <c r="K57" s="49">
        <v>511</v>
      </c>
      <c r="L57" s="49">
        <v>511</v>
      </c>
      <c r="M57" s="49">
        <v>511</v>
      </c>
      <c r="N57" s="49">
        <v>504</v>
      </c>
      <c r="O57" s="49">
        <v>503</v>
      </c>
      <c r="P57" s="49">
        <v>500</v>
      </c>
      <c r="Q57" s="49">
        <v>502</v>
      </c>
      <c r="R57" s="49">
        <v>502</v>
      </c>
      <c r="S57" s="49">
        <v>502</v>
      </c>
      <c r="T57" s="49">
        <v>502</v>
      </c>
      <c r="U57" s="49">
        <v>503</v>
      </c>
      <c r="V57" s="49">
        <v>505</v>
      </c>
      <c r="W57" s="49">
        <v>505</v>
      </c>
      <c r="X57" s="49">
        <v>506</v>
      </c>
      <c r="Y57" s="49">
        <v>506</v>
      </c>
      <c r="Z57" s="49">
        <v>508</v>
      </c>
      <c r="AA57" s="49">
        <v>508</v>
      </c>
    </row>
    <row r="58" spans="2:27">
      <c r="B58" s="6" t="s">
        <v>120</v>
      </c>
      <c r="C58" s="29" t="s">
        <v>36</v>
      </c>
      <c r="D58" s="49">
        <v>21</v>
      </c>
      <c r="E58" s="49">
        <v>21</v>
      </c>
      <c r="F58" s="49">
        <v>21</v>
      </c>
      <c r="G58" s="49">
        <v>22</v>
      </c>
      <c r="H58" s="49">
        <v>22</v>
      </c>
      <c r="I58" s="49">
        <v>23</v>
      </c>
      <c r="J58" s="49">
        <v>24</v>
      </c>
      <c r="K58" s="49">
        <v>24</v>
      </c>
      <c r="L58" s="49">
        <v>24</v>
      </c>
      <c r="M58" s="49">
        <v>24</v>
      </c>
      <c r="N58" s="49">
        <v>24</v>
      </c>
      <c r="O58" s="49">
        <v>24</v>
      </c>
      <c r="P58" s="49">
        <v>24</v>
      </c>
      <c r="Q58" s="49">
        <v>24</v>
      </c>
      <c r="R58" s="49">
        <v>24</v>
      </c>
      <c r="S58" s="49">
        <v>24</v>
      </c>
      <c r="T58" s="49">
        <v>24</v>
      </c>
      <c r="U58" s="49">
        <v>24</v>
      </c>
      <c r="V58" s="49">
        <v>24</v>
      </c>
      <c r="W58" s="49">
        <v>24</v>
      </c>
      <c r="X58" s="49">
        <v>24</v>
      </c>
      <c r="Y58" s="49">
        <v>24</v>
      </c>
      <c r="Z58" s="49">
        <v>24</v>
      </c>
      <c r="AA58" s="49">
        <v>24</v>
      </c>
    </row>
    <row r="59" spans="2:27">
      <c r="B59" s="6" t="s">
        <v>121</v>
      </c>
      <c r="C59" s="29" t="s">
        <v>36</v>
      </c>
      <c r="D59" s="49">
        <v>533</v>
      </c>
      <c r="E59" s="49">
        <v>527</v>
      </c>
      <c r="F59" s="49">
        <v>527</v>
      </c>
      <c r="G59" s="49">
        <v>528</v>
      </c>
      <c r="H59" s="49">
        <v>528</v>
      </c>
      <c r="I59" s="49">
        <v>531</v>
      </c>
      <c r="J59" s="49">
        <v>534</v>
      </c>
      <c r="K59" s="49">
        <v>535</v>
      </c>
      <c r="L59" s="49">
        <v>535</v>
      </c>
      <c r="M59" s="49">
        <v>535</v>
      </c>
      <c r="N59" s="49">
        <v>528</v>
      </c>
      <c r="O59" s="49">
        <v>527</v>
      </c>
      <c r="P59" s="49">
        <v>524</v>
      </c>
      <c r="Q59" s="49">
        <v>526</v>
      </c>
      <c r="R59" s="49">
        <v>526</v>
      </c>
      <c r="S59" s="49">
        <v>526</v>
      </c>
      <c r="T59" s="49">
        <v>526</v>
      </c>
      <c r="U59" s="49">
        <v>527</v>
      </c>
      <c r="V59" s="49">
        <v>529</v>
      </c>
      <c r="W59" s="49">
        <v>529</v>
      </c>
      <c r="X59" s="49">
        <v>530</v>
      </c>
      <c r="Y59" s="49">
        <v>530</v>
      </c>
      <c r="Z59" s="49">
        <v>532</v>
      </c>
      <c r="AA59" s="49">
        <v>532</v>
      </c>
    </row>
    <row r="60" spans="2:27">
      <c r="D60" s="50"/>
      <c r="E60" s="50"/>
      <c r="F60" s="50"/>
      <c r="G60" s="50"/>
      <c r="H60" s="50"/>
      <c r="I60" s="50"/>
      <c r="J60" s="50"/>
      <c r="K60" s="50"/>
      <c r="L60" s="50"/>
      <c r="M60" s="50"/>
      <c r="N60" s="50"/>
      <c r="O60" s="50"/>
      <c r="P60" s="50"/>
      <c r="Q60" s="50"/>
      <c r="R60" s="50"/>
      <c r="S60" s="50"/>
      <c r="T60" s="50"/>
      <c r="U60" s="50"/>
      <c r="V60" s="50"/>
      <c r="W60" s="50"/>
      <c r="X60" s="50"/>
      <c r="Y60" s="50"/>
      <c r="Z60" s="50"/>
      <c r="AA60" s="50"/>
    </row>
    <row r="61" spans="2:27">
      <c r="B61" s="46" t="s">
        <v>125</v>
      </c>
      <c r="D61" s="50"/>
      <c r="E61" s="50"/>
      <c r="F61" s="50"/>
      <c r="G61" s="50"/>
      <c r="H61" s="50"/>
      <c r="I61" s="50"/>
      <c r="J61" s="50"/>
      <c r="K61" s="50"/>
      <c r="L61" s="50"/>
      <c r="M61" s="50"/>
      <c r="N61" s="50"/>
      <c r="O61" s="50"/>
      <c r="P61" s="50"/>
      <c r="Q61" s="50"/>
      <c r="R61" s="50"/>
      <c r="S61" s="50"/>
      <c r="T61" s="50"/>
      <c r="U61" s="50"/>
      <c r="V61" s="50"/>
      <c r="W61" s="50"/>
      <c r="X61" s="50"/>
      <c r="Y61" s="50"/>
      <c r="Z61" s="50"/>
      <c r="AA61" s="50"/>
    </row>
    <row r="62" spans="2:27">
      <c r="B62" s="1" t="s">
        <v>116</v>
      </c>
      <c r="C62" s="29" t="s">
        <v>126</v>
      </c>
      <c r="D62" s="48">
        <v>403.29014000000001</v>
      </c>
      <c r="E62" s="48">
        <v>401.64114000000001</v>
      </c>
      <c r="F62" s="48">
        <v>401.64114000000001</v>
      </c>
      <c r="G62" s="48">
        <v>401.64114000000001</v>
      </c>
      <c r="H62" s="48">
        <v>401.64114000000001</v>
      </c>
      <c r="I62" s="48">
        <v>403.93814000000003</v>
      </c>
      <c r="J62" s="48">
        <v>406.36214000000001</v>
      </c>
      <c r="K62" s="48">
        <v>407.02214000000004</v>
      </c>
      <c r="L62" s="48">
        <v>407.02214000000004</v>
      </c>
      <c r="M62" s="48">
        <v>407.02214000000004</v>
      </c>
      <c r="N62" s="48">
        <v>405.27771999999999</v>
      </c>
      <c r="O62" s="48">
        <v>403.27771999999999</v>
      </c>
      <c r="P62" s="48">
        <v>402.41871999999995</v>
      </c>
      <c r="Q62" s="48">
        <v>402.41871999999995</v>
      </c>
      <c r="R62" s="48">
        <v>402.41871999999995</v>
      </c>
      <c r="S62" s="48">
        <v>402.41871999999995</v>
      </c>
      <c r="T62" s="48">
        <v>397.55682000000002</v>
      </c>
      <c r="U62" s="48">
        <v>391.45764000000003</v>
      </c>
      <c r="V62" s="48">
        <v>387.70934</v>
      </c>
      <c r="W62" s="48">
        <v>387.70934</v>
      </c>
      <c r="X62" s="48">
        <v>384.45443</v>
      </c>
      <c r="Y62" s="48">
        <v>384.45443</v>
      </c>
      <c r="Z62" s="48">
        <v>384.45443</v>
      </c>
      <c r="AA62" s="48">
        <v>384.45443</v>
      </c>
    </row>
    <row r="63" spans="2:27">
      <c r="B63" s="1" t="s">
        <v>117</v>
      </c>
      <c r="C63" s="29" t="s">
        <v>126</v>
      </c>
      <c r="D63" s="48">
        <v>170.41</v>
      </c>
      <c r="E63" s="48">
        <v>169.083</v>
      </c>
      <c r="F63" s="48">
        <v>169.083</v>
      </c>
      <c r="G63" s="48">
        <v>169.083</v>
      </c>
      <c r="H63" s="48">
        <v>169.083</v>
      </c>
      <c r="I63" s="48">
        <v>169.083</v>
      </c>
      <c r="J63" s="48">
        <v>169.209</v>
      </c>
      <c r="K63" s="48">
        <v>169.209</v>
      </c>
      <c r="L63" s="48">
        <v>169.209</v>
      </c>
      <c r="M63" s="48">
        <v>169.209</v>
      </c>
      <c r="N63" s="48">
        <v>169.209</v>
      </c>
      <c r="O63" s="48">
        <v>169.209</v>
      </c>
      <c r="P63" s="48">
        <v>169.209</v>
      </c>
      <c r="Q63" s="48">
        <v>169.209</v>
      </c>
      <c r="R63" s="48">
        <v>169.209</v>
      </c>
      <c r="S63" s="48">
        <v>167.666</v>
      </c>
      <c r="T63" s="48">
        <v>166.447</v>
      </c>
      <c r="U63" s="48">
        <v>155.89579999999998</v>
      </c>
      <c r="V63" s="48">
        <v>155.89579999999998</v>
      </c>
      <c r="W63" s="48">
        <v>155.89579999999998</v>
      </c>
      <c r="X63" s="48">
        <v>155.89579999999998</v>
      </c>
      <c r="Y63" s="48">
        <v>155.89579999999998</v>
      </c>
      <c r="Z63" s="48">
        <v>150.61939999999998</v>
      </c>
      <c r="AA63" s="48">
        <v>150.61939999999998</v>
      </c>
    </row>
    <row r="64" spans="2:27">
      <c r="B64" s="1" t="s">
        <v>118</v>
      </c>
      <c r="C64" s="29" t="s">
        <v>126</v>
      </c>
      <c r="D64" s="48">
        <v>15.7224</v>
      </c>
      <c r="E64" s="48">
        <v>15.237399999999999</v>
      </c>
      <c r="F64" s="48">
        <v>15.237399999999999</v>
      </c>
      <c r="G64" s="48">
        <v>15.237399999999999</v>
      </c>
      <c r="H64" s="48">
        <v>15.237399999999999</v>
      </c>
      <c r="I64" s="48">
        <v>15.237399999999999</v>
      </c>
      <c r="J64" s="48">
        <v>15.237399999999999</v>
      </c>
      <c r="K64" s="48">
        <v>15.237399999999999</v>
      </c>
      <c r="L64" s="48">
        <v>15.237399999999999</v>
      </c>
      <c r="M64" s="48">
        <v>15.237399999999999</v>
      </c>
      <c r="N64" s="48">
        <v>14.495799999999999</v>
      </c>
      <c r="O64" s="48">
        <v>14.495799999999999</v>
      </c>
      <c r="P64" s="48">
        <v>14.3888</v>
      </c>
      <c r="Q64" s="48">
        <v>14.530059999999999</v>
      </c>
      <c r="R64" s="48">
        <v>14.530059999999999</v>
      </c>
      <c r="S64" s="48">
        <v>14.591059999999999</v>
      </c>
      <c r="T64" s="48">
        <v>14.715059999999999</v>
      </c>
      <c r="U64" s="48">
        <v>14.714700000000001</v>
      </c>
      <c r="V64" s="48">
        <v>14.778649999999999</v>
      </c>
      <c r="W64" s="48">
        <v>14.778649999999999</v>
      </c>
      <c r="X64" s="48">
        <v>14.95777</v>
      </c>
      <c r="Y64" s="48">
        <v>14.95777</v>
      </c>
      <c r="Z64" s="48">
        <v>14.91569</v>
      </c>
      <c r="AA64" s="48">
        <v>14.91569</v>
      </c>
    </row>
    <row r="65" spans="1:27">
      <c r="B65" s="6" t="s">
        <v>119</v>
      </c>
      <c r="C65" s="29" t="s">
        <v>126</v>
      </c>
      <c r="D65" s="49">
        <v>589.42254000000003</v>
      </c>
      <c r="E65" s="49">
        <v>585.58654000000001</v>
      </c>
      <c r="F65" s="49">
        <v>585.58654000000001</v>
      </c>
      <c r="G65" s="49">
        <v>585.96154000000001</v>
      </c>
      <c r="H65" s="49">
        <v>585.96154000000001</v>
      </c>
      <c r="I65" s="49">
        <v>588.25854000000004</v>
      </c>
      <c r="J65" s="49">
        <v>590.80853999999999</v>
      </c>
      <c r="K65" s="49">
        <v>591.46854000000008</v>
      </c>
      <c r="L65" s="49">
        <v>591.46854000000008</v>
      </c>
      <c r="M65" s="49">
        <v>591.46854000000008</v>
      </c>
      <c r="N65" s="49">
        <v>588.98252000000002</v>
      </c>
      <c r="O65" s="49">
        <v>586.98252000000002</v>
      </c>
      <c r="P65" s="55">
        <v>586.01652000000001</v>
      </c>
      <c r="Q65" s="49">
        <v>586.15778</v>
      </c>
      <c r="R65" s="49">
        <v>586.15778</v>
      </c>
      <c r="S65" s="49">
        <v>584.67578000000003</v>
      </c>
      <c r="T65" s="49">
        <v>578.71888000000001</v>
      </c>
      <c r="U65" s="49">
        <v>562.06813999999986</v>
      </c>
      <c r="V65" s="49">
        <v>558.38379000000009</v>
      </c>
      <c r="W65" s="49">
        <v>558.38379000000009</v>
      </c>
      <c r="X65" s="49">
        <v>555.30799999999999</v>
      </c>
      <c r="Y65" s="49">
        <v>555.30799999999999</v>
      </c>
      <c r="Z65" s="49">
        <v>549.98951999999997</v>
      </c>
      <c r="AA65" s="49">
        <v>549.98951999999997</v>
      </c>
    </row>
    <row r="66" spans="1:27">
      <c r="B66" s="6" t="s">
        <v>120</v>
      </c>
      <c r="C66" s="29" t="s">
        <v>126</v>
      </c>
      <c r="D66" s="49">
        <v>17.338509999999999</v>
      </c>
      <c r="E66" s="49">
        <v>17.338509999999999</v>
      </c>
      <c r="F66" s="49">
        <v>17.338509999999999</v>
      </c>
      <c r="G66" s="49">
        <v>18.676509999999997</v>
      </c>
      <c r="H66" s="49">
        <v>18.676509999999997</v>
      </c>
      <c r="I66" s="49">
        <v>19.366509999999998</v>
      </c>
      <c r="J66" s="49">
        <v>20.397509999999997</v>
      </c>
      <c r="K66" s="49">
        <v>20.397509999999997</v>
      </c>
      <c r="L66" s="49">
        <v>20.397509999999997</v>
      </c>
      <c r="M66" s="49">
        <v>20.397509999999997</v>
      </c>
      <c r="N66" s="49">
        <v>20.397509999999997</v>
      </c>
      <c r="O66" s="49">
        <v>20.397509999999997</v>
      </c>
      <c r="P66" s="55">
        <v>20.397509999999997</v>
      </c>
      <c r="Q66" s="49">
        <v>20.397509999999997</v>
      </c>
      <c r="R66" s="49">
        <v>20.397509999999997</v>
      </c>
      <c r="S66" s="49">
        <v>20.397509999999997</v>
      </c>
      <c r="T66" s="49">
        <v>20.397509999999997</v>
      </c>
      <c r="U66" s="49">
        <v>20.397509999999997</v>
      </c>
      <c r="V66" s="49">
        <v>20.397509999999997</v>
      </c>
      <c r="W66" s="49">
        <v>20.397509999999997</v>
      </c>
      <c r="X66" s="49">
        <v>20.397509999999997</v>
      </c>
      <c r="Y66" s="49">
        <v>20.397509999999997</v>
      </c>
      <c r="Z66" s="49">
        <v>20.397509999999997</v>
      </c>
      <c r="AA66" s="49">
        <v>20.397509999999997</v>
      </c>
    </row>
    <row r="67" spans="1:27">
      <c r="B67" s="6" t="s">
        <v>121</v>
      </c>
      <c r="C67" s="29" t="s">
        <v>126</v>
      </c>
      <c r="D67" s="49">
        <v>606.76105000000007</v>
      </c>
      <c r="E67" s="49">
        <v>602.92505000000006</v>
      </c>
      <c r="F67" s="49">
        <v>602.92505000000006</v>
      </c>
      <c r="G67" s="49">
        <v>604.63805000000002</v>
      </c>
      <c r="H67" s="49">
        <v>604.63805000000002</v>
      </c>
      <c r="I67" s="49">
        <v>607.6250500000001</v>
      </c>
      <c r="J67" s="49">
        <v>611.20605</v>
      </c>
      <c r="K67" s="49">
        <v>611.86605000000009</v>
      </c>
      <c r="L67" s="49">
        <v>611.86605000000009</v>
      </c>
      <c r="M67" s="49">
        <v>611.86605000000009</v>
      </c>
      <c r="N67" s="49">
        <v>609.38003000000003</v>
      </c>
      <c r="O67" s="49">
        <v>607.38003000000003</v>
      </c>
      <c r="P67" s="49">
        <v>606.41403000000003</v>
      </c>
      <c r="Q67" s="49">
        <v>606.55529000000001</v>
      </c>
      <c r="R67" s="49">
        <v>606.55529000000001</v>
      </c>
      <c r="S67" s="49">
        <v>605.07329000000004</v>
      </c>
      <c r="T67" s="49">
        <v>599.11639000000002</v>
      </c>
      <c r="U67" s="49">
        <v>582.46564999999987</v>
      </c>
      <c r="V67" s="49">
        <v>578.7813000000001</v>
      </c>
      <c r="W67" s="49">
        <v>578.7813000000001</v>
      </c>
      <c r="X67" s="49">
        <v>575.70551</v>
      </c>
      <c r="Y67" s="49">
        <v>575.70551</v>
      </c>
      <c r="Z67" s="49">
        <v>570.38702999999998</v>
      </c>
      <c r="AA67" s="49">
        <v>570.38702999999998</v>
      </c>
    </row>
    <row r="68" spans="1:27">
      <c r="B68" s="6"/>
      <c r="C68" s="29"/>
      <c r="D68" s="49"/>
      <c r="E68" s="49"/>
      <c r="F68" s="49"/>
      <c r="G68" s="49"/>
      <c r="H68" s="49"/>
      <c r="I68" s="49"/>
      <c r="J68" s="49"/>
      <c r="K68" s="49"/>
      <c r="L68" s="49"/>
      <c r="M68" s="49"/>
      <c r="N68" s="49"/>
      <c r="O68" s="49"/>
      <c r="P68" s="49"/>
      <c r="Q68" s="49"/>
      <c r="R68" s="49"/>
      <c r="S68" s="49"/>
      <c r="T68" s="49"/>
      <c r="U68" s="49"/>
      <c r="V68" s="49"/>
      <c r="W68" s="49"/>
      <c r="X68" s="49"/>
      <c r="Y68" s="49"/>
      <c r="Z68" s="49"/>
      <c r="AA68" s="49"/>
    </row>
    <row r="69" spans="1:27">
      <c r="B69" s="46" t="s">
        <v>127</v>
      </c>
      <c r="C69" s="29"/>
      <c r="D69" s="49"/>
      <c r="E69" s="49"/>
      <c r="F69" s="49"/>
      <c r="G69" s="49"/>
      <c r="H69" s="49"/>
      <c r="I69" s="49"/>
      <c r="J69" s="49"/>
      <c r="K69" s="49"/>
      <c r="L69" s="49"/>
      <c r="M69" s="49"/>
      <c r="N69" s="49"/>
      <c r="O69" s="49"/>
      <c r="P69" s="49"/>
      <c r="Q69" s="49"/>
      <c r="R69" s="49"/>
      <c r="S69" s="49"/>
      <c r="T69" s="49"/>
      <c r="U69" s="49"/>
      <c r="V69" s="49"/>
      <c r="W69" s="49"/>
      <c r="X69" s="49"/>
      <c r="Y69" s="49"/>
      <c r="Z69" s="49"/>
      <c r="AA69" s="49"/>
    </row>
    <row r="70" spans="1:27">
      <c r="B70" s="6" t="s">
        <v>119</v>
      </c>
      <c r="C70" s="29" t="s">
        <v>128</v>
      </c>
      <c r="D70" s="49">
        <v>277353.42527622852</v>
      </c>
      <c r="E70" s="49">
        <v>279770.72925362492</v>
      </c>
      <c r="F70" s="49">
        <v>287086.31956373231</v>
      </c>
      <c r="G70" s="49">
        <v>307752.56285609625</v>
      </c>
      <c r="H70" s="49">
        <v>287974.75405840151</v>
      </c>
      <c r="I70" s="49">
        <v>292559.83913160884</v>
      </c>
      <c r="J70" s="49">
        <v>289825.38924654206</v>
      </c>
      <c r="K70" s="49">
        <v>308257.70056792314</v>
      </c>
      <c r="L70" s="49">
        <v>322270.77543690382</v>
      </c>
      <c r="M70" s="49">
        <v>303135.21354408836</v>
      </c>
      <c r="N70" s="49">
        <v>301643.25132510893</v>
      </c>
      <c r="O70" s="49">
        <v>297617.51444161899</v>
      </c>
      <c r="P70" s="49">
        <v>313551.810848972</v>
      </c>
      <c r="Q70" s="49">
        <v>326267.68879343901</v>
      </c>
      <c r="R70" s="49">
        <v>309746.26958546537</v>
      </c>
      <c r="S70" s="49">
        <v>313027.52382049593</v>
      </c>
      <c r="T70" s="49">
        <v>308940.98293832701</v>
      </c>
      <c r="U70" s="49">
        <v>321964.16835246602</v>
      </c>
      <c r="V70" s="49">
        <v>341826.54912269802</v>
      </c>
      <c r="W70" s="49">
        <v>322303.58746523102</v>
      </c>
      <c r="X70" s="49">
        <v>328763.250421406</v>
      </c>
      <c r="Y70" s="49">
        <v>328763.250421406</v>
      </c>
      <c r="Z70" s="49">
        <v>325169.32459968922</v>
      </c>
      <c r="AA70" s="49">
        <v>325169.32459968922</v>
      </c>
    </row>
    <row r="71" spans="1:27">
      <c r="B71" s="6" t="s">
        <v>120</v>
      </c>
      <c r="C71" s="29" t="s">
        <v>128</v>
      </c>
      <c r="D71" s="49">
        <v>158949.04538349892</v>
      </c>
      <c r="E71" s="49">
        <v>156713.87659756863</v>
      </c>
      <c r="F71" s="49">
        <v>166963.02825636766</v>
      </c>
      <c r="G71" s="49">
        <v>185826.10643541371</v>
      </c>
      <c r="H71" s="49">
        <v>167467.15615207655</v>
      </c>
      <c r="I71" s="49">
        <v>161873.00613753745</v>
      </c>
      <c r="J71" s="49">
        <v>160882.22047497699</v>
      </c>
      <c r="K71" s="49">
        <v>162127.429592667</v>
      </c>
      <c r="L71" s="49">
        <v>207934.36174048614</v>
      </c>
      <c r="M71" s="49">
        <v>173422.29909285493</v>
      </c>
      <c r="N71" s="49">
        <v>187959.7506463285</v>
      </c>
      <c r="O71" s="49">
        <v>178623.001111035</v>
      </c>
      <c r="P71" s="49">
        <v>180414.614827268</v>
      </c>
      <c r="Q71" s="49">
        <v>216886.05982112186</v>
      </c>
      <c r="R71" s="49">
        <v>190970.85660143782</v>
      </c>
      <c r="S71" s="49">
        <v>175933.31269033183</v>
      </c>
      <c r="T71" s="49">
        <v>185350.32937656</v>
      </c>
      <c r="U71" s="49">
        <v>202199.65829969899</v>
      </c>
      <c r="V71" s="49">
        <v>248620.169472737</v>
      </c>
      <c r="W71" s="49">
        <v>203025.86745983199</v>
      </c>
      <c r="X71" s="49">
        <v>212506.347665907</v>
      </c>
      <c r="Y71" s="49">
        <v>212506.347665907</v>
      </c>
      <c r="Z71" s="49">
        <v>223675.10064055232</v>
      </c>
      <c r="AA71" s="49">
        <v>223675.10064055232</v>
      </c>
    </row>
    <row r="72" spans="1:27">
      <c r="B72" s="6" t="s">
        <v>121</v>
      </c>
      <c r="C72" s="29" t="s">
        <v>128</v>
      </c>
      <c r="D72" s="49">
        <v>273973.49628422526</v>
      </c>
      <c r="E72" s="49">
        <v>276232.09847650601</v>
      </c>
      <c r="F72" s="49">
        <v>283635.28025777009</v>
      </c>
      <c r="G72" s="49">
        <v>303987.48708973877</v>
      </c>
      <c r="H72" s="49">
        <v>284452.60831500922</v>
      </c>
      <c r="I72" s="49">
        <v>288766.61328511406</v>
      </c>
      <c r="J72" s="49">
        <v>285957.511824071</v>
      </c>
      <c r="K72" s="49">
        <v>303803.91428700316</v>
      </c>
      <c r="L72" s="49">
        <v>318786.00840450078</v>
      </c>
      <c r="M72" s="49">
        <v>299244.26756243606</v>
      </c>
      <c r="N72" s="49">
        <v>298168.35317575984</v>
      </c>
      <c r="O72" s="49">
        <v>293971.93730087398</v>
      </c>
      <c r="P72" s="49">
        <v>309457.680811011</v>
      </c>
      <c r="Q72" s="49">
        <v>322904.50555235974</v>
      </c>
      <c r="R72" s="49">
        <v>306102.81603061396</v>
      </c>
      <c r="S72" s="49">
        <v>308805.40712793509</v>
      </c>
      <c r="T72" s="49">
        <v>305094.95598169201</v>
      </c>
      <c r="U72" s="49">
        <v>318224.71730772901</v>
      </c>
      <c r="V72" s="49">
        <v>338827.957599113</v>
      </c>
      <c r="W72" s="49">
        <v>318555.921623017</v>
      </c>
      <c r="X72" s="49">
        <v>325009.64691142098</v>
      </c>
      <c r="Y72" s="49">
        <v>325009.64691142098</v>
      </c>
      <c r="Z72" s="49">
        <v>321870.3621883638</v>
      </c>
      <c r="AA72" s="49">
        <v>321870.3621883638</v>
      </c>
    </row>
    <row r="74" spans="1:27">
      <c r="D74" s="2"/>
      <c r="E74" s="2"/>
      <c r="F74" s="2"/>
      <c r="G74" s="2"/>
      <c r="H74" s="2"/>
      <c r="I74" s="2"/>
      <c r="J74" s="2"/>
      <c r="K74" s="2"/>
      <c r="L74" s="2"/>
      <c r="M74" s="2"/>
      <c r="N74" s="2"/>
      <c r="O74" s="2"/>
      <c r="P74" s="2"/>
      <c r="Q74" s="2"/>
      <c r="R74" s="2"/>
      <c r="S74" s="2"/>
      <c r="T74" s="2"/>
      <c r="U74" s="2"/>
      <c r="V74" s="2"/>
      <c r="W74" s="2"/>
      <c r="X74" s="2"/>
      <c r="Y74" s="2"/>
      <c r="Z74" s="2"/>
      <c r="AA74" s="2"/>
    </row>
    <row r="75" spans="1:27" ht="12" customHeight="1">
      <c r="A75" s="60" t="s">
        <v>131</v>
      </c>
      <c r="B75" s="60" t="s">
        <v>39</v>
      </c>
      <c r="C75" s="3"/>
      <c r="D75" s="3"/>
      <c r="E75" s="3"/>
      <c r="F75" s="3"/>
      <c r="G75" s="3"/>
      <c r="H75" s="3"/>
      <c r="I75" s="3"/>
      <c r="J75" s="3"/>
      <c r="K75" s="3"/>
      <c r="L75" s="3"/>
      <c r="M75" s="3"/>
      <c r="N75" s="3"/>
      <c r="O75" s="3"/>
      <c r="P75" s="3"/>
      <c r="Q75" s="3"/>
      <c r="R75" s="3"/>
      <c r="S75" s="3"/>
      <c r="T75" s="3"/>
      <c r="U75" s="3"/>
      <c r="V75" s="3"/>
      <c r="W75" s="3"/>
      <c r="X75" s="3"/>
      <c r="Y75" s="3"/>
      <c r="Z75" s="3"/>
      <c r="AA75" s="3"/>
    </row>
    <row r="76" spans="1:27" ht="36">
      <c r="B76" s="30" t="s">
        <v>35</v>
      </c>
      <c r="C76" s="30" t="s">
        <v>36</v>
      </c>
      <c r="D76" s="30" t="s">
        <v>182</v>
      </c>
      <c r="E76" s="30" t="s">
        <v>181</v>
      </c>
      <c r="F76" s="30" t="s">
        <v>180</v>
      </c>
      <c r="G76" s="30" t="s">
        <v>156</v>
      </c>
      <c r="H76" s="30" t="s">
        <v>157</v>
      </c>
      <c r="I76" s="30" t="s">
        <v>158</v>
      </c>
      <c r="J76" s="30" t="s">
        <v>179</v>
      </c>
      <c r="K76" s="30" t="s">
        <v>178</v>
      </c>
      <c r="L76" s="30" t="s">
        <v>177</v>
      </c>
      <c r="M76" s="30" t="s">
        <v>176</v>
      </c>
      <c r="N76" s="30" t="s">
        <v>175</v>
      </c>
      <c r="O76" s="30" t="s">
        <v>174</v>
      </c>
      <c r="P76" s="30" t="s">
        <v>173</v>
      </c>
      <c r="Q76" s="30" t="s">
        <v>166</v>
      </c>
      <c r="R76" s="30" t="s">
        <v>167</v>
      </c>
      <c r="S76" s="30" t="s">
        <v>168</v>
      </c>
      <c r="T76" s="30" t="s">
        <v>169</v>
      </c>
      <c r="U76" s="30" t="s">
        <v>170</v>
      </c>
      <c r="V76" s="30" t="s">
        <v>171</v>
      </c>
      <c r="W76" s="30" t="s">
        <v>172</v>
      </c>
      <c r="X76" s="30" t="s">
        <v>197</v>
      </c>
      <c r="Y76" s="30" t="s">
        <v>198</v>
      </c>
      <c r="Z76" s="30" t="s">
        <v>203</v>
      </c>
      <c r="AA76" s="30" t="s">
        <v>204</v>
      </c>
    </row>
    <row r="77" spans="1:27">
      <c r="B77" s="39" t="s">
        <v>133</v>
      </c>
      <c r="C77" s="21"/>
      <c r="D77" s="2"/>
      <c r="E77" s="2"/>
      <c r="F77" s="2"/>
      <c r="G77" s="2"/>
      <c r="H77" s="2"/>
      <c r="I77" s="2"/>
      <c r="J77" s="2"/>
      <c r="K77" s="2"/>
      <c r="L77" s="2"/>
      <c r="M77" s="2"/>
      <c r="N77" s="2"/>
      <c r="O77" s="2"/>
      <c r="P77" s="2"/>
      <c r="Q77" s="2"/>
      <c r="R77" s="2"/>
      <c r="S77" s="2"/>
      <c r="T77" s="2"/>
      <c r="U77" s="2"/>
      <c r="V77" s="2"/>
      <c r="W77" s="2"/>
      <c r="X77" s="2"/>
      <c r="Y77" s="2"/>
      <c r="Z77" s="2"/>
      <c r="AA77" s="2"/>
    </row>
    <row r="78" spans="1:27">
      <c r="B78" s="36" t="s">
        <v>40</v>
      </c>
      <c r="C78" s="2"/>
      <c r="D78" s="2"/>
      <c r="E78" s="2"/>
      <c r="F78" s="2"/>
      <c r="G78" s="2"/>
      <c r="H78" s="2"/>
      <c r="I78" s="2"/>
      <c r="J78" s="2"/>
      <c r="K78" s="2"/>
      <c r="L78" s="2"/>
      <c r="N78" s="2"/>
      <c r="O78" s="2"/>
      <c r="P78" s="2"/>
      <c r="Q78" s="2"/>
    </row>
    <row r="79" spans="1:27">
      <c r="B79" s="37" t="s">
        <v>41</v>
      </c>
      <c r="C79" s="21" t="s">
        <v>37</v>
      </c>
      <c r="D79" s="2">
        <v>40335.002999999997</v>
      </c>
      <c r="E79" s="2">
        <v>42736.112000000001</v>
      </c>
      <c r="F79" s="2">
        <v>22603.419000000002</v>
      </c>
      <c r="G79" s="2">
        <v>50923.705999999998</v>
      </c>
      <c r="H79" s="2">
        <v>50923.705999999998</v>
      </c>
      <c r="I79" s="2">
        <v>44649.896000000001</v>
      </c>
      <c r="J79" s="2">
        <v>26317.638999999999</v>
      </c>
      <c r="K79" s="2">
        <v>40721.154999999999</v>
      </c>
      <c r="L79" s="2">
        <v>48496.911999999997</v>
      </c>
      <c r="M79" s="2">
        <v>48496.911999999997</v>
      </c>
      <c r="N79" s="2">
        <v>64868.451999999997</v>
      </c>
      <c r="O79" s="2">
        <v>42043.548000000003</v>
      </c>
      <c r="P79" s="2">
        <v>45618.832000000002</v>
      </c>
      <c r="Q79" s="2">
        <v>110540.36199999999</v>
      </c>
      <c r="R79" s="2">
        <v>110540.36199999999</v>
      </c>
      <c r="S79" s="2">
        <v>114085.40399999999</v>
      </c>
      <c r="T79" s="2">
        <v>99400.404999999999</v>
      </c>
      <c r="U79" s="2">
        <v>95940.914000000004</v>
      </c>
      <c r="V79" s="2">
        <v>82643.982999999993</v>
      </c>
      <c r="W79" s="2">
        <v>82643.982999999993</v>
      </c>
      <c r="X79" s="2">
        <v>80731.303</v>
      </c>
      <c r="Y79" s="2">
        <v>80731.303</v>
      </c>
      <c r="Z79" s="2">
        <v>101348.469</v>
      </c>
      <c r="AA79" s="2">
        <v>101348.469</v>
      </c>
    </row>
    <row r="80" spans="1:27">
      <c r="B80" s="37" t="s">
        <v>42</v>
      </c>
      <c r="C80" s="21" t="s">
        <v>37</v>
      </c>
      <c r="D80" s="2">
        <v>71.960999999999999</v>
      </c>
      <c r="E80" s="2">
        <v>75.442999999999998</v>
      </c>
      <c r="F80" s="2">
        <v>80.281000000000006</v>
      </c>
      <c r="G80" s="2">
        <v>134.38399999999999</v>
      </c>
      <c r="H80" s="2">
        <v>134.38399999999999</v>
      </c>
      <c r="I80" s="2">
        <v>137.13399999999999</v>
      </c>
      <c r="J80" s="2">
        <v>137.66800000000001</v>
      </c>
      <c r="K80" s="2">
        <v>80.927000000000007</v>
      </c>
      <c r="L80" s="2">
        <v>79.262</v>
      </c>
      <c r="M80" s="2">
        <v>79.262</v>
      </c>
      <c r="N80" s="2">
        <v>79.262</v>
      </c>
      <c r="O80" s="2">
        <v>47.097000000000001</v>
      </c>
      <c r="P80" s="2">
        <v>80.177999999999997</v>
      </c>
      <c r="Q80" s="2">
        <v>15.430999999999999</v>
      </c>
      <c r="R80" s="2">
        <v>15.430999999999999</v>
      </c>
      <c r="S80" s="2">
        <v>15.904999999999999</v>
      </c>
      <c r="T80" s="2">
        <v>16.751000000000001</v>
      </c>
      <c r="U80" s="2">
        <v>16.832999999999998</v>
      </c>
      <c r="V80" s="2">
        <v>17.896999999999998</v>
      </c>
      <c r="W80" s="2">
        <v>17.896999999999998</v>
      </c>
      <c r="X80" s="2">
        <v>18.37</v>
      </c>
      <c r="Y80" s="2">
        <v>18.37</v>
      </c>
      <c r="Z80" s="2">
        <v>17.670999999999999</v>
      </c>
      <c r="AA80" s="2">
        <v>17.670999999999999</v>
      </c>
    </row>
    <row r="81" spans="2:27">
      <c r="B81" s="37" t="s">
        <v>43</v>
      </c>
      <c r="C81" s="21" t="s">
        <v>37</v>
      </c>
      <c r="D81" s="2">
        <v>10807.116</v>
      </c>
      <c r="E81" s="2">
        <v>10429.464</v>
      </c>
      <c r="F81" s="2">
        <v>11606.665999999999</v>
      </c>
      <c r="G81" s="2">
        <v>15274.857</v>
      </c>
      <c r="H81" s="2">
        <v>15274.857</v>
      </c>
      <c r="I81" s="2">
        <v>17102.868999999999</v>
      </c>
      <c r="J81" s="2">
        <v>15497.751</v>
      </c>
      <c r="K81" s="2">
        <v>13536.073</v>
      </c>
      <c r="L81" s="2">
        <v>12120.995000000001</v>
      </c>
      <c r="M81" s="2">
        <v>12120.995000000001</v>
      </c>
      <c r="N81" s="2">
        <v>19866.629000000001</v>
      </c>
      <c r="O81" s="2">
        <v>15963.993</v>
      </c>
      <c r="P81" s="2">
        <v>23505.046999999999</v>
      </c>
      <c r="Q81" s="2">
        <v>22639.668000000001</v>
      </c>
      <c r="R81" s="2">
        <v>22639.668000000001</v>
      </c>
      <c r="S81" s="2">
        <v>18984.562000000002</v>
      </c>
      <c r="T81" s="2">
        <v>17521.805</v>
      </c>
      <c r="U81" s="2">
        <v>24754.007000000001</v>
      </c>
      <c r="V81" s="2">
        <v>20245.173999999999</v>
      </c>
      <c r="W81" s="2">
        <v>20245.173999999999</v>
      </c>
      <c r="X81" s="2">
        <v>16598.683000000001</v>
      </c>
      <c r="Y81" s="2">
        <v>15359.66</v>
      </c>
      <c r="Z81" s="2">
        <v>16864.583999999999</v>
      </c>
      <c r="AA81" s="2">
        <v>15625.561</v>
      </c>
    </row>
    <row r="82" spans="2:27">
      <c r="B82" s="37" t="s">
        <v>44</v>
      </c>
      <c r="C82" s="21" t="s">
        <v>37</v>
      </c>
      <c r="D82" s="2">
        <v>27682.714</v>
      </c>
      <c r="E82" s="2">
        <v>33700.586000000003</v>
      </c>
      <c r="F82" s="2">
        <v>28321.385999999999</v>
      </c>
      <c r="G82" s="2">
        <v>81646.039000000004</v>
      </c>
      <c r="H82" s="2">
        <v>81646.039000000004</v>
      </c>
      <c r="I82" s="2">
        <v>69210.896999999997</v>
      </c>
      <c r="J82" s="2">
        <v>66793.429000000004</v>
      </c>
      <c r="K82" s="2">
        <v>66043.13</v>
      </c>
      <c r="L82" s="2">
        <v>82560.2</v>
      </c>
      <c r="M82" s="2">
        <v>82560.2</v>
      </c>
      <c r="N82" s="2">
        <v>66079.706999999995</v>
      </c>
      <c r="O82" s="2">
        <v>65838.096999999994</v>
      </c>
      <c r="P82" s="2">
        <v>71980.623000000007</v>
      </c>
      <c r="Q82" s="2">
        <v>47072.802000000003</v>
      </c>
      <c r="R82" s="2">
        <v>47072.802000000003</v>
      </c>
      <c r="S82" s="2">
        <v>41129.938000000002</v>
      </c>
      <c r="T82" s="2">
        <v>36462.875999999997</v>
      </c>
      <c r="U82" s="2">
        <v>40192.584999999999</v>
      </c>
      <c r="V82" s="2">
        <v>57597.055999999997</v>
      </c>
      <c r="W82" s="2">
        <v>57597.055999999997</v>
      </c>
      <c r="X82" s="2">
        <v>44139.377999999997</v>
      </c>
      <c r="Y82" s="2">
        <v>44139.377999999997</v>
      </c>
      <c r="Z82" s="2">
        <v>40591.591</v>
      </c>
      <c r="AA82" s="2">
        <v>40591.591</v>
      </c>
    </row>
    <row r="83" spans="2:27">
      <c r="B83" s="37" t="s">
        <v>45</v>
      </c>
      <c r="C83" s="21" t="s">
        <v>37</v>
      </c>
      <c r="D83" s="2">
        <v>5455.7849999999999</v>
      </c>
      <c r="E83" s="2">
        <v>5598.9669999999996</v>
      </c>
      <c r="F83" s="2">
        <v>6143.4809999999998</v>
      </c>
      <c r="G83" s="2">
        <v>5711.7780000000002</v>
      </c>
      <c r="H83" s="2">
        <v>5711.7780000000002</v>
      </c>
      <c r="I83" s="2">
        <v>7327.15</v>
      </c>
      <c r="J83" s="2">
        <v>7659.6660000000002</v>
      </c>
      <c r="K83" s="2">
        <v>7933.3119999999999</v>
      </c>
      <c r="L83" s="2">
        <v>7204.9620000000004</v>
      </c>
      <c r="M83" s="2">
        <v>7204.9620000000004</v>
      </c>
      <c r="N83" s="2">
        <v>10214.147000000001</v>
      </c>
      <c r="O83" s="2">
        <v>10460.581</v>
      </c>
      <c r="P83" s="2">
        <v>13336.971</v>
      </c>
      <c r="Q83" s="2">
        <v>14362.541999999999</v>
      </c>
      <c r="R83" s="2">
        <v>14362.541999999999</v>
      </c>
      <c r="S83" s="2">
        <v>14318.191000000001</v>
      </c>
      <c r="T83" s="2">
        <v>8738.0450000000001</v>
      </c>
      <c r="U83" s="2">
        <v>8805.4380000000001</v>
      </c>
      <c r="V83" s="2">
        <v>8739.4310000000005</v>
      </c>
      <c r="W83" s="2">
        <v>8739.4310000000005</v>
      </c>
      <c r="X83" s="2">
        <v>8662.4830000000002</v>
      </c>
      <c r="Y83" s="2">
        <v>8662.4830000000002</v>
      </c>
      <c r="Z83" s="2">
        <v>8981.7489999999998</v>
      </c>
      <c r="AA83" s="2">
        <v>8981.7489999999998</v>
      </c>
    </row>
    <row r="84" spans="2:27">
      <c r="B84" s="37" t="s">
        <v>46</v>
      </c>
      <c r="C84" s="21" t="s">
        <v>37</v>
      </c>
      <c r="D84" s="2">
        <v>138382.35999999999</v>
      </c>
      <c r="E84" s="2">
        <v>136498</v>
      </c>
      <c r="F84" s="2">
        <v>144328.61199999999</v>
      </c>
      <c r="G84" s="2">
        <v>189132.44899999999</v>
      </c>
      <c r="H84" s="2">
        <v>189132.44899999999</v>
      </c>
      <c r="I84" s="2">
        <v>186002.21799999999</v>
      </c>
      <c r="J84" s="2">
        <v>195930.86</v>
      </c>
      <c r="K84" s="2">
        <v>207637.932</v>
      </c>
      <c r="L84" s="2">
        <v>214025.65299999999</v>
      </c>
      <c r="M84" s="2">
        <v>214025.65299999999</v>
      </c>
      <c r="N84" s="2">
        <v>216531.101</v>
      </c>
      <c r="O84" s="2">
        <v>226457.75700000001</v>
      </c>
      <c r="P84" s="2">
        <v>215524.90900000001</v>
      </c>
      <c r="Q84" s="2">
        <v>194156.53400000001</v>
      </c>
      <c r="R84" s="2">
        <v>194156.53400000001</v>
      </c>
      <c r="S84" s="2">
        <v>206015.87599999999</v>
      </c>
      <c r="T84" s="2">
        <v>193973.26199999999</v>
      </c>
      <c r="U84" s="2">
        <v>188849.693</v>
      </c>
      <c r="V84" s="2">
        <v>194938.323</v>
      </c>
      <c r="W84" s="2">
        <v>194938.323</v>
      </c>
      <c r="X84" s="2">
        <v>197253.976</v>
      </c>
      <c r="Y84" s="2">
        <v>197253.976</v>
      </c>
      <c r="Z84" s="2">
        <v>188776.524</v>
      </c>
      <c r="AA84" s="2">
        <v>188776.524</v>
      </c>
    </row>
    <row r="85" spans="2:27">
      <c r="B85" s="37" t="s">
        <v>47</v>
      </c>
      <c r="C85" s="21" t="s">
        <v>37</v>
      </c>
      <c r="D85" s="2">
        <v>3603.0030000000002</v>
      </c>
      <c r="E85" s="2">
        <v>3655.44</v>
      </c>
      <c r="F85" s="2">
        <v>4283.3680000000004</v>
      </c>
      <c r="G85" s="2">
        <v>5717.1819999999998</v>
      </c>
      <c r="H85" s="2">
        <v>5717.1819999999998</v>
      </c>
      <c r="I85" s="2">
        <v>6266.1270000000004</v>
      </c>
      <c r="J85" s="2">
        <v>6995.2430000000004</v>
      </c>
      <c r="K85" s="2">
        <v>6597.5410000000002</v>
      </c>
      <c r="L85" s="2">
        <v>6904.5839999999998</v>
      </c>
      <c r="M85" s="2">
        <v>6904.5839999999998</v>
      </c>
      <c r="N85" s="2">
        <v>6995.3289999999997</v>
      </c>
      <c r="O85" s="2">
        <v>5813.0050000000001</v>
      </c>
      <c r="P85" s="2">
        <v>6467.0619999999999</v>
      </c>
      <c r="Q85" s="2">
        <v>5322.9740000000002</v>
      </c>
      <c r="R85" s="2">
        <v>5322.9740000000002</v>
      </c>
      <c r="S85" s="2">
        <v>5523.357</v>
      </c>
      <c r="T85" s="2">
        <v>7968.277</v>
      </c>
      <c r="U85" s="2">
        <v>7601.3249999999998</v>
      </c>
      <c r="V85" s="2">
        <v>8058.6409999999996</v>
      </c>
      <c r="W85" s="2">
        <v>8058.6409999999996</v>
      </c>
      <c r="X85" s="2">
        <v>6905.6149999999998</v>
      </c>
      <c r="Y85" s="2">
        <v>6905.6149999999998</v>
      </c>
      <c r="Z85" s="2">
        <v>3473.54</v>
      </c>
      <c r="AA85" s="2">
        <v>3473.54</v>
      </c>
    </row>
    <row r="86" spans="2:27" ht="24.5" thickBot="1">
      <c r="B86" s="37" t="s">
        <v>48</v>
      </c>
      <c r="C86" s="31" t="s">
        <v>37</v>
      </c>
      <c r="D86" s="32">
        <v>140713.736</v>
      </c>
      <c r="E86" s="32">
        <v>139003.66399999999</v>
      </c>
      <c r="F86" s="32">
        <v>141098.78700000001</v>
      </c>
      <c r="G86" s="32">
        <v>0</v>
      </c>
      <c r="H86" s="32">
        <v>0</v>
      </c>
      <c r="I86" s="32">
        <v>0</v>
      </c>
      <c r="J86" s="32">
        <v>0</v>
      </c>
      <c r="K86" s="32">
        <v>0</v>
      </c>
      <c r="L86" s="32">
        <v>0</v>
      </c>
      <c r="M86" s="32">
        <v>0</v>
      </c>
      <c r="N86" s="32">
        <v>0</v>
      </c>
      <c r="O86" s="32">
        <v>0</v>
      </c>
      <c r="P86" s="32">
        <v>0</v>
      </c>
      <c r="Q86" s="32">
        <v>101311.13800000001</v>
      </c>
      <c r="R86" s="32">
        <v>101311.13800000001</v>
      </c>
      <c r="S86" s="32">
        <v>100091.685</v>
      </c>
      <c r="T86" s="32">
        <v>0</v>
      </c>
      <c r="U86" s="32">
        <v>0</v>
      </c>
      <c r="V86" s="32">
        <v>0</v>
      </c>
      <c r="W86" s="32">
        <v>0</v>
      </c>
      <c r="X86" s="32">
        <v>0</v>
      </c>
      <c r="Y86" s="32">
        <v>0</v>
      </c>
      <c r="Z86" s="32">
        <v>0</v>
      </c>
      <c r="AA86" s="32">
        <v>0</v>
      </c>
    </row>
    <row r="87" spans="2:27" s="6" customFormat="1">
      <c r="B87" s="38" t="s">
        <v>49</v>
      </c>
      <c r="C87" s="21" t="s">
        <v>37</v>
      </c>
      <c r="D87" s="18">
        <v>367051.67800000001</v>
      </c>
      <c r="E87" s="18">
        <v>371697.67599999998</v>
      </c>
      <c r="F87" s="18">
        <v>358466</v>
      </c>
      <c r="G87" s="18">
        <v>348540.39500000002</v>
      </c>
      <c r="H87" s="18">
        <v>348540.39500000002</v>
      </c>
      <c r="I87" s="18">
        <v>330696.29100000003</v>
      </c>
      <c r="J87" s="18">
        <v>319332.25599999999</v>
      </c>
      <c r="K87" s="18">
        <v>342550.07</v>
      </c>
      <c r="L87" s="18">
        <v>371392.56800000003</v>
      </c>
      <c r="M87" s="18">
        <v>371392.56800000003</v>
      </c>
      <c r="N87" s="18">
        <v>384634.62699999998</v>
      </c>
      <c r="O87" s="18">
        <v>366624.07799999998</v>
      </c>
      <c r="P87" s="18">
        <v>376513.62199999997</v>
      </c>
      <c r="Q87" s="18">
        <v>495421.451</v>
      </c>
      <c r="R87" s="18">
        <v>495421.451</v>
      </c>
      <c r="S87" s="18">
        <v>500164.91800000001</v>
      </c>
      <c r="T87" s="18">
        <v>364081.42099999997</v>
      </c>
      <c r="U87" s="18">
        <v>366160.79499999998</v>
      </c>
      <c r="V87" s="18">
        <v>372240.505</v>
      </c>
      <c r="W87" s="18">
        <v>372240.505</v>
      </c>
      <c r="X87" s="18">
        <v>354309.80799999996</v>
      </c>
      <c r="Y87" s="18">
        <v>353070.78499999997</v>
      </c>
      <c r="Z87" s="18">
        <v>360054.12799999997</v>
      </c>
      <c r="AA87" s="18">
        <v>358815.10499999998</v>
      </c>
    </row>
    <row r="88" spans="2:27">
      <c r="B88" s="37"/>
      <c r="C88" s="21"/>
      <c r="D88" s="2"/>
      <c r="E88" s="2"/>
      <c r="F88" s="2"/>
      <c r="G88" s="2"/>
      <c r="H88" s="2"/>
      <c r="I88" s="2"/>
      <c r="J88" s="2"/>
      <c r="K88" s="2"/>
      <c r="L88" s="2"/>
      <c r="M88" s="2"/>
      <c r="N88" s="2"/>
      <c r="O88" s="2"/>
      <c r="P88" s="2"/>
      <c r="Q88" s="2"/>
      <c r="R88" s="2"/>
      <c r="S88" s="2"/>
      <c r="T88" s="2"/>
      <c r="U88" s="2"/>
      <c r="V88" s="2"/>
      <c r="W88" s="2"/>
      <c r="X88" s="2"/>
      <c r="Y88" s="2"/>
      <c r="Z88" s="2"/>
      <c r="AA88" s="2"/>
    </row>
    <row r="89" spans="2:27">
      <c r="B89" s="36" t="s">
        <v>50</v>
      </c>
      <c r="C89" s="21"/>
      <c r="D89" s="2"/>
      <c r="E89" s="2"/>
      <c r="F89" s="2"/>
      <c r="G89" s="2"/>
      <c r="H89" s="2"/>
      <c r="I89" s="2"/>
      <c r="J89" s="2"/>
      <c r="K89" s="2"/>
      <c r="L89" s="2"/>
      <c r="M89" s="2"/>
      <c r="N89" s="2"/>
      <c r="O89" s="2"/>
      <c r="P89" s="2"/>
      <c r="Q89" s="2"/>
      <c r="R89" s="2"/>
      <c r="S89" s="2"/>
      <c r="T89" s="2"/>
      <c r="U89" s="2"/>
      <c r="V89" s="2"/>
      <c r="W89" s="2"/>
      <c r="X89" s="2"/>
      <c r="Y89" s="2"/>
      <c r="Z89" s="2"/>
      <c r="AA89" s="2"/>
    </row>
    <row r="90" spans="2:27">
      <c r="B90" s="37" t="s">
        <v>51</v>
      </c>
      <c r="C90" s="21" t="s">
        <v>37</v>
      </c>
      <c r="D90" s="2">
        <v>4472.2520000000004</v>
      </c>
      <c r="E90" s="2">
        <v>4528.9679999999998</v>
      </c>
      <c r="F90" s="2">
        <v>4571.5889999999999</v>
      </c>
      <c r="G90" s="2">
        <v>3281.9549999999999</v>
      </c>
      <c r="H90" s="2">
        <v>3281.9549999999999</v>
      </c>
      <c r="I90" s="2">
        <v>3313.569</v>
      </c>
      <c r="J90" s="2">
        <v>3358.723</v>
      </c>
      <c r="K90" s="2">
        <v>206.43799999999999</v>
      </c>
      <c r="L90" s="2">
        <v>191.43799999999999</v>
      </c>
      <c r="M90" s="2">
        <v>191.43799999999999</v>
      </c>
      <c r="N90" s="2">
        <v>191.43799999999999</v>
      </c>
      <c r="O90" s="2">
        <v>191.43799999999999</v>
      </c>
      <c r="P90" s="2">
        <v>191.43799999999999</v>
      </c>
      <c r="Q90" s="2">
        <v>241.28</v>
      </c>
      <c r="R90" s="2">
        <v>241.28</v>
      </c>
      <c r="S90" s="2">
        <v>242.02600000000001</v>
      </c>
      <c r="T90" s="2">
        <v>242.864</v>
      </c>
      <c r="U90" s="2">
        <v>243.767</v>
      </c>
      <c r="V90" s="2">
        <v>244.749</v>
      </c>
      <c r="W90" s="2">
        <v>244.749</v>
      </c>
      <c r="X90" s="2">
        <v>245.387</v>
      </c>
      <c r="Y90" s="2">
        <v>245.387</v>
      </c>
      <c r="Z90" s="2">
        <v>247.19499999999999</v>
      </c>
      <c r="AA90" s="2">
        <v>247.19499999999999</v>
      </c>
    </row>
    <row r="91" spans="2:27">
      <c r="B91" s="37" t="s">
        <v>52</v>
      </c>
      <c r="C91" s="21" t="s">
        <v>37</v>
      </c>
      <c r="D91" s="2">
        <v>20942.294000000002</v>
      </c>
      <c r="E91" s="2">
        <v>21015.011999999999</v>
      </c>
      <c r="F91" s="2">
        <v>21525.355</v>
      </c>
      <c r="G91" s="2">
        <v>22020.437999999998</v>
      </c>
      <c r="H91" s="2">
        <v>22020.437999999998</v>
      </c>
      <c r="I91" s="2">
        <v>21334.852999999999</v>
      </c>
      <c r="J91" s="2">
        <v>21197.439999999999</v>
      </c>
      <c r="K91" s="2">
        <v>20989.403999999999</v>
      </c>
      <c r="L91" s="2">
        <v>21575.687999999998</v>
      </c>
      <c r="M91" s="2">
        <v>21575.687999999998</v>
      </c>
      <c r="N91" s="2">
        <v>21628.785</v>
      </c>
      <c r="O91" s="2">
        <v>20656.629000000001</v>
      </c>
      <c r="P91" s="2">
        <v>20997.481</v>
      </c>
      <c r="Q91" s="2">
        <v>24648.395</v>
      </c>
      <c r="R91" s="2">
        <v>24648.395</v>
      </c>
      <c r="S91" s="2">
        <v>24399.277999999998</v>
      </c>
      <c r="T91" s="2">
        <v>17508.690999999999</v>
      </c>
      <c r="U91" s="2">
        <v>19118.814999999999</v>
      </c>
      <c r="V91" s="2">
        <v>17635.179</v>
      </c>
      <c r="W91" s="2">
        <v>17635.179</v>
      </c>
      <c r="X91" s="2">
        <v>16946.382000000001</v>
      </c>
      <c r="Y91" s="2">
        <v>1854.873</v>
      </c>
      <c r="Z91" s="2">
        <v>16911.736000000001</v>
      </c>
      <c r="AA91" s="2">
        <v>2127.5630000000001</v>
      </c>
    </row>
    <row r="92" spans="2:27">
      <c r="B92" s="37" t="s">
        <v>53</v>
      </c>
      <c r="C92" s="21" t="s">
        <v>37</v>
      </c>
      <c r="D92" s="2">
        <v>3500.4630000000002</v>
      </c>
      <c r="E92" s="2">
        <v>4037.3919999999998</v>
      </c>
      <c r="F92" s="2">
        <v>5988.2820000000002</v>
      </c>
      <c r="G92" s="2">
        <v>5853.6809999999996</v>
      </c>
      <c r="H92" s="2">
        <v>5853.6809999999996</v>
      </c>
      <c r="I92" s="2">
        <v>5400.9880000000003</v>
      </c>
      <c r="J92" s="2">
        <v>2302.0619999999999</v>
      </c>
      <c r="K92" s="2">
        <v>2012.0419999999999</v>
      </c>
      <c r="L92" s="2">
        <v>1835.365</v>
      </c>
      <c r="M92" s="2">
        <v>1835.365</v>
      </c>
      <c r="N92" s="2">
        <v>1577.74</v>
      </c>
      <c r="O92" s="2">
        <v>1904.2470000000001</v>
      </c>
      <c r="P92" s="2">
        <v>1800.3679999999999</v>
      </c>
      <c r="Q92" s="2">
        <v>2368.6060000000002</v>
      </c>
      <c r="R92" s="2">
        <v>2368.6060000000002</v>
      </c>
      <c r="S92" s="2">
        <v>3156.136</v>
      </c>
      <c r="T92" s="2">
        <v>3789.1260000000002</v>
      </c>
      <c r="U92" s="2">
        <v>3081.6109999999999</v>
      </c>
      <c r="V92" s="2">
        <v>2738.0360000000001</v>
      </c>
      <c r="W92" s="2">
        <v>2738.0360000000001</v>
      </c>
      <c r="X92" s="2">
        <v>2295.2930000000001</v>
      </c>
      <c r="Y92" s="2">
        <v>2295.2930000000001</v>
      </c>
      <c r="Z92" s="2">
        <v>1710.586</v>
      </c>
      <c r="AA92" s="2">
        <v>1710.586</v>
      </c>
    </row>
    <row r="93" spans="2:27">
      <c r="B93" s="37" t="s">
        <v>54</v>
      </c>
      <c r="C93" s="21" t="s">
        <v>37</v>
      </c>
      <c r="D93" s="2">
        <v>0</v>
      </c>
      <c r="E93" s="2">
        <v>0</v>
      </c>
      <c r="F93" s="2">
        <v>0</v>
      </c>
      <c r="G93" s="2">
        <v>0</v>
      </c>
      <c r="H93" s="2">
        <v>0</v>
      </c>
      <c r="I93" s="2">
        <v>0</v>
      </c>
      <c r="J93" s="2">
        <v>0</v>
      </c>
      <c r="K93" s="2">
        <v>0</v>
      </c>
      <c r="L93" s="2">
        <v>0</v>
      </c>
      <c r="M93" s="2">
        <v>0</v>
      </c>
      <c r="N93" s="2">
        <v>0</v>
      </c>
      <c r="O93" s="2">
        <v>0</v>
      </c>
      <c r="P93" s="2">
        <v>0</v>
      </c>
      <c r="Q93" s="2">
        <v>3075.9110000000001</v>
      </c>
      <c r="R93" s="2">
        <v>3075.9110000000001</v>
      </c>
      <c r="S93" s="2">
        <v>2170.7310000000002</v>
      </c>
      <c r="T93" s="2">
        <v>1777.308</v>
      </c>
      <c r="U93" s="2">
        <v>1997.2449999999999</v>
      </c>
      <c r="V93" s="2">
        <v>2838.8719999999998</v>
      </c>
      <c r="W93" s="2">
        <v>2838.8719999999998</v>
      </c>
      <c r="X93" s="2">
        <v>1883.556</v>
      </c>
      <c r="Y93" s="2">
        <v>1883.556</v>
      </c>
      <c r="Z93" s="2">
        <v>3722.37</v>
      </c>
      <c r="AA93" s="2">
        <v>3722.37</v>
      </c>
    </row>
    <row r="94" spans="2:27">
      <c r="B94" s="37" t="s">
        <v>55</v>
      </c>
      <c r="C94" s="21" t="s">
        <v>37</v>
      </c>
      <c r="D94" s="2">
        <v>472539.53700000001</v>
      </c>
      <c r="E94" s="2">
        <v>472539.53700000001</v>
      </c>
      <c r="F94" s="2">
        <v>80725.904999999999</v>
      </c>
      <c r="G94" s="2">
        <v>80755.226999999999</v>
      </c>
      <c r="H94" s="2">
        <v>80755.226999999999</v>
      </c>
      <c r="I94" s="2">
        <v>80574.824999999997</v>
      </c>
      <c r="J94" s="2">
        <v>78601.09</v>
      </c>
      <c r="K94" s="2">
        <v>78699.142999999996</v>
      </c>
      <c r="L94" s="2">
        <v>77198.491999999998</v>
      </c>
      <c r="M94" s="2">
        <v>77198.491999999998</v>
      </c>
      <c r="N94" s="2">
        <v>76769.434999999998</v>
      </c>
      <c r="O94" s="2">
        <v>77931.754000000001</v>
      </c>
      <c r="P94" s="2">
        <v>78730.971000000005</v>
      </c>
      <c r="Q94" s="2">
        <v>78284.406000000003</v>
      </c>
      <c r="R94" s="2">
        <v>78284.406000000003</v>
      </c>
      <c r="S94" s="2">
        <v>77182.45</v>
      </c>
      <c r="T94" s="2">
        <v>74683.251000000004</v>
      </c>
      <c r="U94" s="2">
        <v>72956.847999999998</v>
      </c>
      <c r="V94" s="2">
        <v>73320.077999999994</v>
      </c>
      <c r="W94" s="2">
        <v>73320.077999999994</v>
      </c>
      <c r="X94" s="2">
        <v>71161.974000000002</v>
      </c>
      <c r="Y94" s="2">
        <v>71161.974000000002</v>
      </c>
      <c r="Z94" s="2">
        <v>69073.721999999994</v>
      </c>
      <c r="AA94" s="2">
        <v>69073.721999999994</v>
      </c>
    </row>
    <row r="95" spans="2:27">
      <c r="B95" s="37" t="s">
        <v>56</v>
      </c>
      <c r="C95" s="21" t="s">
        <v>37</v>
      </c>
      <c r="D95" s="2">
        <v>81041.687000000005</v>
      </c>
      <c r="E95" s="2">
        <v>83621.383000000002</v>
      </c>
      <c r="F95" s="2">
        <v>472539.53700000001</v>
      </c>
      <c r="G95" s="2">
        <v>475103.973</v>
      </c>
      <c r="H95" s="2">
        <v>475103.973</v>
      </c>
      <c r="I95" s="2">
        <v>474572.67099999997</v>
      </c>
      <c r="J95" s="2">
        <v>474563.90399999998</v>
      </c>
      <c r="K95" s="2">
        <v>474369.08600000001</v>
      </c>
      <c r="L95" s="2">
        <v>474522.22200000001</v>
      </c>
      <c r="M95" s="2">
        <v>474522.22200000001</v>
      </c>
      <c r="N95" s="2">
        <v>474665.08299999998</v>
      </c>
      <c r="O95" s="2">
        <v>474648.75</v>
      </c>
      <c r="P95" s="2">
        <v>474408.26299999998</v>
      </c>
      <c r="Q95" s="2">
        <v>474253.45400000003</v>
      </c>
      <c r="R95" s="2">
        <v>474253.45400000003</v>
      </c>
      <c r="S95" s="2">
        <v>474187.24</v>
      </c>
      <c r="T95" s="2">
        <v>474633.24</v>
      </c>
      <c r="U95" s="2">
        <v>474685.59</v>
      </c>
      <c r="V95" s="2">
        <v>474866.90600000002</v>
      </c>
      <c r="W95" s="2">
        <v>474866.90600000002</v>
      </c>
      <c r="X95" s="2">
        <v>475224.85499999998</v>
      </c>
      <c r="Y95" s="2">
        <v>475224.85499999998</v>
      </c>
      <c r="Z95" s="2">
        <v>475165.68400000001</v>
      </c>
      <c r="AA95" s="2">
        <v>475165.68400000001</v>
      </c>
    </row>
    <row r="96" spans="2:27">
      <c r="B96" s="37" t="s">
        <v>57</v>
      </c>
      <c r="C96" s="21" t="s">
        <v>37</v>
      </c>
      <c r="D96" s="2">
        <v>458045.95199999999</v>
      </c>
      <c r="E96" s="2">
        <v>443258.005</v>
      </c>
      <c r="F96" s="2">
        <v>456242.41499999998</v>
      </c>
      <c r="G96" s="2">
        <v>460584.40399999998</v>
      </c>
      <c r="H96" s="2">
        <v>460584.40399999998</v>
      </c>
      <c r="I96" s="2">
        <v>454771.00699999998</v>
      </c>
      <c r="J96" s="2">
        <v>450851.27100000001</v>
      </c>
      <c r="K96" s="2">
        <v>451328.58299999998</v>
      </c>
      <c r="L96" s="2">
        <v>441848.08199999999</v>
      </c>
      <c r="M96" s="2">
        <v>441848.08199999999</v>
      </c>
      <c r="N96" s="2">
        <v>437169.53600000002</v>
      </c>
      <c r="O96" s="2">
        <v>428468.28100000002</v>
      </c>
      <c r="P96" s="2">
        <v>422990.81599999999</v>
      </c>
      <c r="Q96" s="2">
        <v>409971.30200000003</v>
      </c>
      <c r="R96" s="2">
        <v>409971.30200000003</v>
      </c>
      <c r="S96" s="2">
        <v>412426.42499999999</v>
      </c>
      <c r="T96" s="2">
        <v>432879.28399999999</v>
      </c>
      <c r="U96" s="2">
        <v>435779.73800000001</v>
      </c>
      <c r="V96" s="2">
        <v>439408.717</v>
      </c>
      <c r="W96" s="2">
        <v>439408.717</v>
      </c>
      <c r="X96" s="2">
        <v>447100.28500000003</v>
      </c>
      <c r="Y96" s="2">
        <v>710094.28500000003</v>
      </c>
      <c r="Z96" s="2">
        <v>472719.98600000003</v>
      </c>
      <c r="AA96" s="2">
        <v>732164.98600000003</v>
      </c>
    </row>
    <row r="97" spans="2:27" ht="12.5" thickBot="1">
      <c r="B97" s="37" t="s">
        <v>58</v>
      </c>
      <c r="C97" s="31" t="s">
        <v>37</v>
      </c>
      <c r="D97" s="32">
        <v>390180.73100000003</v>
      </c>
      <c r="E97" s="32">
        <v>398517.46399999998</v>
      </c>
      <c r="F97" s="32">
        <v>410202.77500000002</v>
      </c>
      <c r="G97" s="32">
        <v>408075.31099999999</v>
      </c>
      <c r="H97" s="32">
        <v>408075.31099999999</v>
      </c>
      <c r="I97" s="32">
        <v>408484.29300000001</v>
      </c>
      <c r="J97" s="32">
        <v>413946.27399999998</v>
      </c>
      <c r="K97" s="32">
        <v>416062.67099999997</v>
      </c>
      <c r="L97" s="32">
        <v>418167.41499999998</v>
      </c>
      <c r="M97" s="32">
        <v>418167.41499999998</v>
      </c>
      <c r="N97" s="32">
        <v>420420.02899999998</v>
      </c>
      <c r="O97" s="32">
        <v>425330.967</v>
      </c>
      <c r="P97" s="32">
        <v>422489.23800000001</v>
      </c>
      <c r="Q97" s="32">
        <v>413330.09499999997</v>
      </c>
      <c r="R97" s="32">
        <v>413330.09499999997</v>
      </c>
      <c r="S97" s="32">
        <v>417968.32400000002</v>
      </c>
      <c r="T97" s="32">
        <v>434343.62300000002</v>
      </c>
      <c r="U97" s="32">
        <v>431427.59299999999</v>
      </c>
      <c r="V97" s="32">
        <v>429105.58</v>
      </c>
      <c r="W97" s="32">
        <v>429105.58</v>
      </c>
      <c r="X97" s="32">
        <v>424337.728</v>
      </c>
      <c r="Y97" s="32">
        <v>424337.728</v>
      </c>
      <c r="Z97" s="32">
        <v>429427.08199999999</v>
      </c>
      <c r="AA97" s="32">
        <v>429427.08199999999</v>
      </c>
    </row>
    <row r="98" spans="2:27" s="6" customFormat="1">
      <c r="B98" s="38" t="s">
        <v>59</v>
      </c>
      <c r="C98" s="21" t="s">
        <v>37</v>
      </c>
      <c r="D98" s="18">
        <v>1430722.916</v>
      </c>
      <c r="E98" s="18">
        <v>1427517.7609999999</v>
      </c>
      <c r="F98" s="18">
        <v>1451795.858</v>
      </c>
      <c r="G98" s="18">
        <v>1455674.9890000001</v>
      </c>
      <c r="H98" s="18">
        <v>1455674.9890000001</v>
      </c>
      <c r="I98" s="18">
        <v>1448452.206</v>
      </c>
      <c r="J98" s="18">
        <v>1444820.764</v>
      </c>
      <c r="K98" s="18">
        <v>1443667.3670000001</v>
      </c>
      <c r="L98" s="18">
        <v>1435338.702</v>
      </c>
      <c r="M98" s="18">
        <v>1435338.702</v>
      </c>
      <c r="N98" s="18">
        <v>1432422.0460000001</v>
      </c>
      <c r="O98" s="18">
        <v>1429132.0660000001</v>
      </c>
      <c r="P98" s="18">
        <v>1421608.575</v>
      </c>
      <c r="Q98" s="18">
        <v>1406173.449</v>
      </c>
      <c r="R98" s="18">
        <v>1406173.449</v>
      </c>
      <c r="S98" s="18">
        <v>1411732.61</v>
      </c>
      <c r="T98" s="18">
        <v>1439857.3870000001</v>
      </c>
      <c r="U98" s="18">
        <v>1439291.2069999999</v>
      </c>
      <c r="V98" s="18">
        <v>1440158.1170000001</v>
      </c>
      <c r="W98" s="18">
        <v>1440158.1170000001</v>
      </c>
      <c r="X98" s="18">
        <v>1439195.46</v>
      </c>
      <c r="Y98" s="18">
        <v>1687097.9509999999</v>
      </c>
      <c r="Z98" s="18">
        <v>1468978.361</v>
      </c>
      <c r="AA98" s="18">
        <v>1713639.1880000001</v>
      </c>
    </row>
    <row r="99" spans="2:27">
      <c r="B99" s="37"/>
      <c r="C99" s="2"/>
      <c r="D99" s="2"/>
      <c r="E99" s="2"/>
      <c r="F99" s="2"/>
      <c r="G99" s="2"/>
      <c r="H99" s="2"/>
      <c r="I99" s="2"/>
      <c r="J99" s="2"/>
      <c r="K99" s="2"/>
      <c r="L99" s="2"/>
      <c r="M99" s="2"/>
      <c r="N99" s="2"/>
      <c r="O99" s="2"/>
      <c r="P99" s="2"/>
      <c r="Q99" s="2"/>
      <c r="R99" s="2"/>
      <c r="S99" s="2"/>
      <c r="T99" s="2"/>
      <c r="U99" s="2"/>
      <c r="V99" s="2"/>
      <c r="W99" s="2"/>
      <c r="X99" s="2"/>
      <c r="Y99" s="2"/>
      <c r="Z99" s="2"/>
      <c r="AA99" s="2"/>
    </row>
    <row r="100" spans="2:27">
      <c r="B100" s="36" t="s">
        <v>60</v>
      </c>
      <c r="C100" s="21" t="s">
        <v>37</v>
      </c>
      <c r="D100" s="18">
        <v>1797774.594</v>
      </c>
      <c r="E100" s="18">
        <v>1799215.4369999999</v>
      </c>
      <c r="F100" s="18">
        <v>1810261.858</v>
      </c>
      <c r="G100" s="18">
        <v>1804215.3840000001</v>
      </c>
      <c r="H100" s="18">
        <v>1804215.3840000001</v>
      </c>
      <c r="I100" s="18">
        <v>1779148.497</v>
      </c>
      <c r="J100" s="18">
        <v>1764153.02</v>
      </c>
      <c r="K100" s="18">
        <v>1786217.4370000002</v>
      </c>
      <c r="L100" s="18">
        <v>1806731.27</v>
      </c>
      <c r="M100" s="18">
        <v>1806731.27</v>
      </c>
      <c r="N100" s="18">
        <v>1817056.673</v>
      </c>
      <c r="O100" s="18">
        <v>1795756.1440000001</v>
      </c>
      <c r="P100" s="18">
        <v>1798122.1969999999</v>
      </c>
      <c r="Q100" s="18">
        <v>1901594.9</v>
      </c>
      <c r="R100" s="18">
        <v>1901594.9</v>
      </c>
      <c r="S100" s="18">
        <v>1911897.5280000002</v>
      </c>
      <c r="T100" s="18">
        <v>1803938.8080000002</v>
      </c>
      <c r="U100" s="18">
        <v>1805452.0019999999</v>
      </c>
      <c r="V100" s="18">
        <v>1812398.622</v>
      </c>
      <c r="W100" s="18">
        <v>1812398.622</v>
      </c>
      <c r="X100" s="18">
        <v>1793505.2679999999</v>
      </c>
      <c r="Y100" s="18">
        <v>2040168.7359999998</v>
      </c>
      <c r="Z100" s="18">
        <v>1829032.4890000001</v>
      </c>
      <c r="AA100" s="18">
        <v>2072454.2930000001</v>
      </c>
    </row>
    <row r="101" spans="2:27">
      <c r="B101" s="37"/>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2:27">
      <c r="B102" s="39" t="s">
        <v>61</v>
      </c>
      <c r="C102" s="21"/>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2:27">
      <c r="B103" s="36" t="s">
        <v>62</v>
      </c>
      <c r="C103" s="21"/>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2:27">
      <c r="B104" s="37" t="s">
        <v>63</v>
      </c>
      <c r="C104" s="21" t="s">
        <v>37</v>
      </c>
      <c r="D104" s="2">
        <v>106389.083</v>
      </c>
      <c r="E104" s="2">
        <v>172131.45800000001</v>
      </c>
      <c r="F104" s="2">
        <v>179754.30499999999</v>
      </c>
      <c r="G104" s="2">
        <v>99421.620999999999</v>
      </c>
      <c r="H104" s="2">
        <v>99421.620999999999</v>
      </c>
      <c r="I104" s="2">
        <v>99981.653000000006</v>
      </c>
      <c r="J104" s="2">
        <v>130756.928</v>
      </c>
      <c r="K104" s="2">
        <v>136002.79300000001</v>
      </c>
      <c r="L104" s="2">
        <v>126173.59600000001</v>
      </c>
      <c r="M104" s="2">
        <v>126173.59600000001</v>
      </c>
      <c r="N104" s="2">
        <v>109014.018</v>
      </c>
      <c r="O104" s="2">
        <v>100783.613</v>
      </c>
      <c r="P104" s="2">
        <v>78093.183000000005</v>
      </c>
      <c r="Q104" s="2">
        <v>70342.324999999997</v>
      </c>
      <c r="R104" s="2">
        <v>70342.324999999997</v>
      </c>
      <c r="S104" s="2">
        <v>186318.451</v>
      </c>
      <c r="T104" s="2">
        <v>108771.45299999999</v>
      </c>
      <c r="U104" s="2">
        <v>101179.757</v>
      </c>
      <c r="V104" s="2">
        <v>96599.573000000004</v>
      </c>
      <c r="W104" s="2">
        <v>96599.573000000004</v>
      </c>
      <c r="X104" s="2">
        <v>95107.525999999998</v>
      </c>
      <c r="Y104" s="2">
        <v>121765.526</v>
      </c>
      <c r="Z104" s="2">
        <v>153042.19</v>
      </c>
      <c r="AA104" s="2">
        <v>180597.19</v>
      </c>
    </row>
    <row r="105" spans="2:27">
      <c r="B105" s="37" t="s">
        <v>64</v>
      </c>
      <c r="C105" s="21" t="s">
        <v>37</v>
      </c>
      <c r="D105" s="2">
        <v>379388.891</v>
      </c>
      <c r="E105" s="2">
        <v>374830.12400000001</v>
      </c>
      <c r="F105" s="2">
        <v>359439.092</v>
      </c>
      <c r="G105" s="2">
        <v>446303.86800000002</v>
      </c>
      <c r="H105" s="2">
        <v>446303.86800000002</v>
      </c>
      <c r="I105" s="2">
        <v>428344.09499999997</v>
      </c>
      <c r="J105" s="2">
        <v>422343.48200000002</v>
      </c>
      <c r="K105" s="2">
        <v>431828.81</v>
      </c>
      <c r="L105" s="2">
        <v>456080.91100000002</v>
      </c>
      <c r="M105" s="2">
        <v>456080.91100000002</v>
      </c>
      <c r="N105" s="2">
        <v>440383.76299999998</v>
      </c>
      <c r="O105" s="2">
        <v>415840.87</v>
      </c>
      <c r="P105" s="2">
        <v>436627.93900000001</v>
      </c>
      <c r="Q105" s="2">
        <v>414359.80800000002</v>
      </c>
      <c r="R105" s="2">
        <v>414359.80800000002</v>
      </c>
      <c r="S105" s="2">
        <v>434139.55300000001</v>
      </c>
      <c r="T105" s="2">
        <v>378766.587</v>
      </c>
      <c r="U105" s="2">
        <v>404073.77399999998</v>
      </c>
      <c r="V105" s="2">
        <v>418290.522</v>
      </c>
      <c r="W105" s="2">
        <v>418290.522</v>
      </c>
      <c r="X105" s="2">
        <v>395896.79700000002</v>
      </c>
      <c r="Y105" s="2">
        <v>395896.79700000002</v>
      </c>
      <c r="Z105" s="2">
        <v>360987.43599999999</v>
      </c>
      <c r="AA105" s="2">
        <v>360987.43599999999</v>
      </c>
    </row>
    <row r="106" spans="2:27">
      <c r="B106" s="37" t="s">
        <v>65</v>
      </c>
      <c r="C106" s="21" t="s">
        <v>37</v>
      </c>
      <c r="D106" s="2">
        <v>31388.54</v>
      </c>
      <c r="E106" s="2">
        <v>31815.312999999998</v>
      </c>
      <c r="F106" s="2">
        <v>32837.108</v>
      </c>
      <c r="G106" s="2">
        <v>18217.734</v>
      </c>
      <c r="H106" s="2">
        <v>18217.734</v>
      </c>
      <c r="I106" s="2">
        <v>19506.522000000001</v>
      </c>
      <c r="J106" s="2">
        <v>22145.772000000001</v>
      </c>
      <c r="K106" s="2">
        <v>21754.21</v>
      </c>
      <c r="L106" s="2">
        <v>17438.902999999998</v>
      </c>
      <c r="M106" s="2">
        <v>17438.902999999998</v>
      </c>
      <c r="N106" s="2">
        <v>16352.099</v>
      </c>
      <c r="O106" s="2">
        <v>1790.1880000000001</v>
      </c>
      <c r="P106" s="2">
        <v>2490.7629999999999</v>
      </c>
      <c r="Q106" s="2">
        <v>3356.9870000000001</v>
      </c>
      <c r="R106" s="2">
        <v>3356.9870000000001</v>
      </c>
      <c r="S106" s="2">
        <v>2712.7460000000001</v>
      </c>
      <c r="T106" s="2">
        <v>2544.194</v>
      </c>
      <c r="U106" s="2">
        <v>4284.8209999999999</v>
      </c>
      <c r="V106" s="2">
        <v>3975.8009999999999</v>
      </c>
      <c r="W106" s="2">
        <v>3975.8009999999999</v>
      </c>
      <c r="X106" s="2">
        <v>2475.7809999999999</v>
      </c>
      <c r="Y106" s="2">
        <v>2475.7809999999999</v>
      </c>
      <c r="Z106" s="2">
        <v>2674.886</v>
      </c>
      <c r="AA106" s="2">
        <v>2674.886</v>
      </c>
    </row>
    <row r="107" spans="2:27">
      <c r="B107" s="37" t="s">
        <v>66</v>
      </c>
      <c r="C107" s="21" t="s">
        <v>37</v>
      </c>
      <c r="D107" s="2">
        <v>1890.212</v>
      </c>
      <c r="E107" s="2">
        <v>2040.16</v>
      </c>
      <c r="F107" s="2">
        <v>2202.0070000000001</v>
      </c>
      <c r="G107" s="2">
        <v>2536.6030000000001</v>
      </c>
      <c r="H107" s="2">
        <v>2536.6030000000001</v>
      </c>
      <c r="I107" s="2">
        <v>2285.4319999999998</v>
      </c>
      <c r="J107" s="2">
        <v>2610.049</v>
      </c>
      <c r="K107" s="2">
        <v>1936.374</v>
      </c>
      <c r="L107" s="2">
        <v>1360.232</v>
      </c>
      <c r="M107" s="2">
        <v>1360.232</v>
      </c>
      <c r="N107" s="2">
        <v>1288.6469999999999</v>
      </c>
      <c r="O107" s="2">
        <v>1253.7809999999999</v>
      </c>
      <c r="P107" s="2">
        <v>1226.6690000000001</v>
      </c>
      <c r="Q107" s="2">
        <v>1227.4639999999999</v>
      </c>
      <c r="R107" s="2">
        <v>1227.4639999999999</v>
      </c>
      <c r="S107" s="2">
        <v>1415.0940000000001</v>
      </c>
      <c r="T107" s="2">
        <v>1280.748</v>
      </c>
      <c r="U107" s="2">
        <v>1130.6289999999999</v>
      </c>
      <c r="V107" s="2">
        <v>3318.788</v>
      </c>
      <c r="W107" s="2">
        <v>3318.788</v>
      </c>
      <c r="X107" s="2">
        <v>3454.8530000000001</v>
      </c>
      <c r="Y107" s="2">
        <v>3454.8530000000001</v>
      </c>
      <c r="Z107" s="2">
        <v>3440.8009999999999</v>
      </c>
      <c r="AA107" s="2">
        <v>3440.8009999999999</v>
      </c>
    </row>
    <row r="108" spans="2:27">
      <c r="B108" s="37" t="s">
        <v>67</v>
      </c>
      <c r="C108" s="21" t="s">
        <v>37</v>
      </c>
      <c r="D108" s="2">
        <v>0</v>
      </c>
      <c r="E108" s="2">
        <v>0</v>
      </c>
      <c r="F108" s="2">
        <v>0</v>
      </c>
      <c r="G108" s="2">
        <v>2248.9340000000002</v>
      </c>
      <c r="H108" s="2">
        <v>2248.9340000000002</v>
      </c>
      <c r="I108" s="2">
        <v>2248.9340000000002</v>
      </c>
      <c r="J108" s="2">
        <v>735.24599999999998</v>
      </c>
      <c r="K108" s="2">
        <v>0</v>
      </c>
      <c r="L108" s="2">
        <v>12.465</v>
      </c>
      <c r="M108" s="2">
        <v>12.465</v>
      </c>
      <c r="N108" s="2">
        <v>20.202999999999999</v>
      </c>
      <c r="O108" s="2">
        <v>0</v>
      </c>
      <c r="P108" s="2">
        <v>0</v>
      </c>
      <c r="Q108" s="2">
        <v>0</v>
      </c>
      <c r="R108" s="2">
        <v>0</v>
      </c>
      <c r="S108" s="2">
        <v>0</v>
      </c>
      <c r="T108" s="2">
        <v>0</v>
      </c>
      <c r="U108" s="2">
        <v>0</v>
      </c>
      <c r="V108" s="2">
        <v>0</v>
      </c>
      <c r="W108" s="2">
        <v>0</v>
      </c>
      <c r="X108" s="2">
        <v>797.94100000000003</v>
      </c>
      <c r="Y108" s="2">
        <v>797.94100000000003</v>
      </c>
      <c r="Z108" s="2">
        <v>797.94100000000003</v>
      </c>
      <c r="AA108" s="2">
        <v>797.94100000000003</v>
      </c>
    </row>
    <row r="109" spans="2:27">
      <c r="B109" s="37" t="s">
        <v>68</v>
      </c>
      <c r="C109" s="21" t="s">
        <v>37</v>
      </c>
      <c r="D109" s="2">
        <v>9633.3529999999992</v>
      </c>
      <c r="E109" s="2">
        <v>13230.17</v>
      </c>
      <c r="F109" s="2">
        <v>14062.393</v>
      </c>
      <c r="G109" s="2">
        <v>17430.441999999999</v>
      </c>
      <c r="H109" s="2">
        <v>17430.441999999999</v>
      </c>
      <c r="I109" s="2">
        <v>11601.296</v>
      </c>
      <c r="J109" s="2">
        <v>15624.717000000001</v>
      </c>
      <c r="K109" s="2">
        <v>20513.848999999998</v>
      </c>
      <c r="L109" s="2">
        <v>23960.282999999999</v>
      </c>
      <c r="M109" s="2">
        <v>23960.282999999999</v>
      </c>
      <c r="N109" s="2">
        <v>13611.74</v>
      </c>
      <c r="O109" s="2">
        <v>16632.623</v>
      </c>
      <c r="P109" s="2">
        <v>17411.636999999999</v>
      </c>
      <c r="Q109" s="2">
        <v>17058.560000000001</v>
      </c>
      <c r="R109" s="2">
        <v>17058.560000000001</v>
      </c>
      <c r="S109" s="2">
        <v>11234.646000000001</v>
      </c>
      <c r="T109" s="2">
        <v>14774.11</v>
      </c>
      <c r="U109" s="2">
        <v>15804.913</v>
      </c>
      <c r="V109" s="2">
        <v>16694.675999999999</v>
      </c>
      <c r="W109" s="2">
        <v>16694.675999999999</v>
      </c>
      <c r="X109" s="2">
        <v>13192.995000000001</v>
      </c>
      <c r="Y109" s="2">
        <v>13192.995000000001</v>
      </c>
      <c r="Z109" s="2">
        <v>17926.28</v>
      </c>
      <c r="AA109" s="2">
        <v>17926.28</v>
      </c>
    </row>
    <row r="110" spans="2:27">
      <c r="B110" s="37" t="s">
        <v>69</v>
      </c>
      <c r="C110" s="21" t="s">
        <v>37</v>
      </c>
      <c r="D110" s="2">
        <v>5572.87</v>
      </c>
      <c r="E110" s="2">
        <v>2239.9250000000002</v>
      </c>
      <c r="F110" s="2">
        <v>2580.5369999999998</v>
      </c>
      <c r="G110" s="2">
        <v>5099.1940000000004</v>
      </c>
      <c r="H110" s="2">
        <v>5099.1940000000004</v>
      </c>
      <c r="I110" s="2">
        <v>2780.22</v>
      </c>
      <c r="J110" s="2">
        <v>2974.4079999999999</v>
      </c>
      <c r="K110" s="2">
        <v>3846.3420000000001</v>
      </c>
      <c r="L110" s="2">
        <v>5181.0190000000002</v>
      </c>
      <c r="M110" s="2">
        <v>5181.0190000000002</v>
      </c>
      <c r="N110" s="2">
        <v>3946.3649999999998</v>
      </c>
      <c r="O110" s="2">
        <v>3771.0749999999998</v>
      </c>
      <c r="P110" s="2">
        <v>3537.875</v>
      </c>
      <c r="Q110" s="2">
        <v>3436.482</v>
      </c>
      <c r="R110" s="2">
        <v>3436.482</v>
      </c>
      <c r="S110" s="2">
        <v>3100.723</v>
      </c>
      <c r="T110" s="2">
        <v>4803.2820000000002</v>
      </c>
      <c r="U110" s="2">
        <v>5515.1319999999996</v>
      </c>
      <c r="V110" s="2">
        <v>3107.652</v>
      </c>
      <c r="W110" s="2">
        <v>3107.652</v>
      </c>
      <c r="X110" s="2">
        <v>3197.1640000000002</v>
      </c>
      <c r="Y110" s="2">
        <v>3197.1640000000002</v>
      </c>
      <c r="Z110" s="2">
        <v>3397.2910000000002</v>
      </c>
      <c r="AA110" s="2">
        <v>3397.2910000000002</v>
      </c>
    </row>
    <row r="111" spans="2:27" ht="24.5" thickBot="1">
      <c r="B111" s="37" t="s">
        <v>70</v>
      </c>
      <c r="C111" s="31" t="s">
        <v>37</v>
      </c>
      <c r="D111" s="32">
        <v>88650.176000000007</v>
      </c>
      <c r="E111" s="32">
        <v>90409.97</v>
      </c>
      <c r="F111" s="32">
        <v>90609.952999999994</v>
      </c>
      <c r="G111" s="32">
        <v>0</v>
      </c>
      <c r="H111" s="32">
        <v>0</v>
      </c>
      <c r="I111" s="32">
        <v>0</v>
      </c>
      <c r="J111" s="32">
        <v>0</v>
      </c>
      <c r="K111" s="32">
        <v>0</v>
      </c>
      <c r="L111" s="32">
        <v>0</v>
      </c>
      <c r="M111" s="32">
        <v>0</v>
      </c>
      <c r="N111" s="32">
        <v>0</v>
      </c>
      <c r="O111" s="32">
        <v>0</v>
      </c>
      <c r="P111" s="32">
        <v>0</v>
      </c>
      <c r="Q111" s="32">
        <v>60929.254000000001</v>
      </c>
      <c r="R111" s="32">
        <v>60929.254000000001</v>
      </c>
      <c r="S111" s="32">
        <v>59448.707000000002</v>
      </c>
      <c r="T111" s="32">
        <v>0</v>
      </c>
      <c r="U111" s="32">
        <v>0</v>
      </c>
      <c r="V111" s="32">
        <v>0</v>
      </c>
      <c r="W111" s="32">
        <v>0</v>
      </c>
      <c r="X111" s="32">
        <v>0</v>
      </c>
      <c r="Y111" s="32">
        <v>0</v>
      </c>
      <c r="Z111" s="32">
        <v>0</v>
      </c>
      <c r="AA111" s="32">
        <v>0</v>
      </c>
    </row>
    <row r="112" spans="2:27" s="6" customFormat="1">
      <c r="B112" s="38" t="s">
        <v>71</v>
      </c>
      <c r="C112" s="21" t="s">
        <v>37</v>
      </c>
      <c r="D112" s="18">
        <v>622913.125</v>
      </c>
      <c r="E112" s="18">
        <v>686697.12</v>
      </c>
      <c r="F112" s="18">
        <v>681485.39500000002</v>
      </c>
      <c r="G112" s="18">
        <v>591258.39599999995</v>
      </c>
      <c r="H112" s="18">
        <v>591258.39599999995</v>
      </c>
      <c r="I112" s="18">
        <v>566748.152</v>
      </c>
      <c r="J112" s="18">
        <v>597190.60199999996</v>
      </c>
      <c r="K112" s="18">
        <v>615882.37800000003</v>
      </c>
      <c r="L112" s="18">
        <v>630207.40899999999</v>
      </c>
      <c r="M112" s="18">
        <v>630207.40899999999</v>
      </c>
      <c r="N112" s="18">
        <v>584616.83499999996</v>
      </c>
      <c r="O112" s="18">
        <v>540072.15</v>
      </c>
      <c r="P112" s="18">
        <v>539388.06599999999</v>
      </c>
      <c r="Q112" s="18">
        <v>570710.88</v>
      </c>
      <c r="R112" s="18">
        <v>570710.88</v>
      </c>
      <c r="S112" s="18">
        <v>698369.92</v>
      </c>
      <c r="T112" s="18">
        <v>510940.37400000001</v>
      </c>
      <c r="U112" s="18">
        <v>531989.02599999995</v>
      </c>
      <c r="V112" s="18">
        <v>541987.01199999999</v>
      </c>
      <c r="W112" s="18">
        <v>541987.01199999999</v>
      </c>
      <c r="X112" s="18">
        <v>514123.05700000003</v>
      </c>
      <c r="Y112" s="18">
        <v>540781.05700000003</v>
      </c>
      <c r="Z112" s="18">
        <v>542266.82499999995</v>
      </c>
      <c r="AA112" s="18">
        <v>569821.82499999995</v>
      </c>
    </row>
    <row r="113" spans="2:27">
      <c r="B113" s="37"/>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2:27">
      <c r="B114" s="36" t="s">
        <v>72</v>
      </c>
      <c r="C114" s="21"/>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2:27">
      <c r="B115" s="37" t="s">
        <v>73</v>
      </c>
      <c r="C115" s="21" t="s">
        <v>37</v>
      </c>
      <c r="D115" s="2">
        <v>769931.05700000003</v>
      </c>
      <c r="E115" s="2">
        <v>720170.18</v>
      </c>
      <c r="F115" s="2">
        <v>750184.96499999997</v>
      </c>
      <c r="G115" s="2">
        <v>784134.16899999999</v>
      </c>
      <c r="H115" s="2">
        <v>784134.16899999999</v>
      </c>
      <c r="I115" s="2">
        <v>774740.53500000003</v>
      </c>
      <c r="J115" s="2">
        <v>696842.44900000002</v>
      </c>
      <c r="K115" s="2">
        <v>733655.69400000002</v>
      </c>
      <c r="L115" s="2">
        <v>735874.75300000003</v>
      </c>
      <c r="M115" s="2">
        <v>735874.75300000003</v>
      </c>
      <c r="N115" s="2">
        <v>740658.978</v>
      </c>
      <c r="O115" s="2">
        <v>763048.821</v>
      </c>
      <c r="P115" s="2">
        <v>762479.58799999999</v>
      </c>
      <c r="Q115" s="2">
        <v>727070.81599999999</v>
      </c>
      <c r="R115" s="2">
        <v>727070.81599999999</v>
      </c>
      <c r="S115" s="2">
        <v>534621.37100000004</v>
      </c>
      <c r="T115" s="2">
        <v>595989.46499999997</v>
      </c>
      <c r="U115" s="2">
        <v>568619.14800000004</v>
      </c>
      <c r="V115" s="2">
        <v>567503.80900000001</v>
      </c>
      <c r="W115" s="2">
        <v>567503.80900000001</v>
      </c>
      <c r="X115" s="2">
        <v>567021.64399999997</v>
      </c>
      <c r="Y115" s="2">
        <v>788433.64399999997</v>
      </c>
      <c r="Z115" s="2">
        <v>570059.34900000005</v>
      </c>
      <c r="AA115" s="2">
        <v>786722.34900000005</v>
      </c>
    </row>
    <row r="116" spans="2:27">
      <c r="B116" s="37" t="s">
        <v>74</v>
      </c>
      <c r="C116" s="21" t="s">
        <v>37</v>
      </c>
      <c r="D116" s="2">
        <v>858.19100000000003</v>
      </c>
      <c r="E116" s="2">
        <v>701.76800000000003</v>
      </c>
      <c r="F116" s="2">
        <v>537.96799999999996</v>
      </c>
      <c r="G116" s="2">
        <v>365.34500000000003</v>
      </c>
      <c r="H116" s="2">
        <v>365.34500000000003</v>
      </c>
      <c r="I116" s="2">
        <v>185.35300000000001</v>
      </c>
      <c r="J116" s="2">
        <v>161.70099999999999</v>
      </c>
      <c r="K116" s="2">
        <v>155.32400000000001</v>
      </c>
      <c r="L116" s="2">
        <v>148.47800000000001</v>
      </c>
      <c r="M116" s="2">
        <v>148.47800000000001</v>
      </c>
      <c r="N116" s="2">
        <v>141.46299999999999</v>
      </c>
      <c r="O116" s="2">
        <v>211.93100000000001</v>
      </c>
      <c r="P116" s="2">
        <v>191.797</v>
      </c>
      <c r="Q116" s="2">
        <v>175.47300000000001</v>
      </c>
      <c r="R116" s="2">
        <v>175.47300000000001</v>
      </c>
      <c r="S116" s="2">
        <v>159.77600000000001</v>
      </c>
      <c r="T116" s="2">
        <v>148.453</v>
      </c>
      <c r="U116" s="2">
        <v>134.39500000000001</v>
      </c>
      <c r="V116" s="2">
        <v>121.017</v>
      </c>
      <c r="W116" s="2">
        <v>121.017</v>
      </c>
      <c r="X116" s="2">
        <v>104.10899999999999</v>
      </c>
      <c r="Y116" s="2">
        <v>104.10899999999999</v>
      </c>
      <c r="Z116" s="2">
        <v>88.614999999999995</v>
      </c>
      <c r="AA116" s="2">
        <v>88.614999999999995</v>
      </c>
    </row>
    <row r="117" spans="2:27">
      <c r="B117" s="37" t="s">
        <v>75</v>
      </c>
      <c r="C117" s="21" t="s">
        <v>37</v>
      </c>
      <c r="D117" s="2">
        <v>1568.28</v>
      </c>
      <c r="E117" s="2">
        <v>1507.6210000000001</v>
      </c>
      <c r="F117" s="2">
        <v>1529.979</v>
      </c>
      <c r="G117" s="2">
        <v>76311.054000000004</v>
      </c>
      <c r="H117" s="2">
        <v>76311.054000000004</v>
      </c>
      <c r="I117" s="2">
        <v>74910.925000000003</v>
      </c>
      <c r="J117" s="2">
        <v>107347.986</v>
      </c>
      <c r="K117" s="2">
        <v>76387.548999999999</v>
      </c>
      <c r="L117" s="2">
        <v>79053.834000000003</v>
      </c>
      <c r="M117" s="2">
        <v>79053.834000000003</v>
      </c>
      <c r="N117" s="2">
        <v>0</v>
      </c>
      <c r="O117" s="2">
        <v>0</v>
      </c>
      <c r="P117" s="2">
        <v>0</v>
      </c>
      <c r="Q117" s="2">
        <v>0</v>
      </c>
      <c r="R117" s="2">
        <v>0</v>
      </c>
      <c r="S117" s="2">
        <v>0</v>
      </c>
      <c r="T117" s="2">
        <v>0</v>
      </c>
      <c r="U117" s="2">
        <v>0</v>
      </c>
      <c r="V117" s="2">
        <v>0</v>
      </c>
      <c r="W117" s="2">
        <v>0</v>
      </c>
      <c r="X117" s="2">
        <v>0</v>
      </c>
      <c r="Y117" s="2">
        <v>0</v>
      </c>
      <c r="Z117" s="2">
        <v>0</v>
      </c>
      <c r="AA117" s="2">
        <v>0</v>
      </c>
    </row>
    <row r="118" spans="2:27">
      <c r="B118" s="37" t="s">
        <v>76</v>
      </c>
      <c r="C118" s="21" t="s">
        <v>37</v>
      </c>
      <c r="D118" s="2">
        <v>24173.028999999999</v>
      </c>
      <c r="E118" s="2">
        <v>23585.882000000001</v>
      </c>
      <c r="F118" s="2">
        <v>25983.564999999999</v>
      </c>
      <c r="G118" s="2">
        <v>68.781000000000006</v>
      </c>
      <c r="H118" s="2">
        <v>68.781000000000006</v>
      </c>
      <c r="I118" s="2">
        <v>125.488</v>
      </c>
      <c r="J118" s="2">
        <v>69.742999999999995</v>
      </c>
      <c r="K118" s="2">
        <v>69.058000000000007</v>
      </c>
      <c r="L118" s="2">
        <v>68.778999999999996</v>
      </c>
      <c r="M118" s="2">
        <v>68.778999999999996</v>
      </c>
      <c r="N118" s="2">
        <v>57.548000000000002</v>
      </c>
      <c r="O118" s="2">
        <v>15.005000000000001</v>
      </c>
      <c r="P118" s="2">
        <v>61.680999999999997</v>
      </c>
      <c r="Q118" s="2">
        <v>69.581999999999994</v>
      </c>
      <c r="R118" s="2">
        <v>69.581999999999994</v>
      </c>
      <c r="S118" s="2">
        <v>55</v>
      </c>
      <c r="T118" s="2">
        <v>75.507999999999996</v>
      </c>
      <c r="U118" s="2">
        <v>76.027000000000001</v>
      </c>
      <c r="V118" s="2">
        <v>80.813000000000002</v>
      </c>
      <c r="W118" s="2">
        <v>80.813000000000002</v>
      </c>
      <c r="X118" s="2">
        <v>76.355000000000004</v>
      </c>
      <c r="Y118" s="2">
        <v>76.355000000000004</v>
      </c>
      <c r="Z118" s="2">
        <v>80.861000000000004</v>
      </c>
      <c r="AA118" s="2">
        <v>80.861000000000004</v>
      </c>
    </row>
    <row r="119" spans="2:27">
      <c r="B119" s="37" t="s">
        <v>77</v>
      </c>
      <c r="C119" s="21" t="s">
        <v>37</v>
      </c>
      <c r="D119" s="2">
        <v>726.06899999999996</v>
      </c>
      <c r="E119" s="2">
        <v>729.91499999999996</v>
      </c>
      <c r="F119" s="2">
        <v>626.23900000000003</v>
      </c>
      <c r="G119" s="2">
        <v>1017.235</v>
      </c>
      <c r="H119" s="2">
        <v>1017.235</v>
      </c>
      <c r="I119" s="2">
        <v>1048.876</v>
      </c>
      <c r="J119" s="2">
        <v>2418.5390000000002</v>
      </c>
      <c r="K119" s="2">
        <v>236.19200000000001</v>
      </c>
      <c r="L119" s="2">
        <v>108.167</v>
      </c>
      <c r="M119" s="2">
        <v>108.167</v>
      </c>
      <c r="N119" s="2">
        <v>692.56600000000003</v>
      </c>
      <c r="O119" s="2">
        <v>1173.1220000000001</v>
      </c>
      <c r="P119" s="2">
        <v>1927.923</v>
      </c>
      <c r="Q119" s="2">
        <v>2699.239</v>
      </c>
      <c r="R119" s="2">
        <v>2699.239</v>
      </c>
      <c r="S119" s="2">
        <v>2756.8609999999999</v>
      </c>
      <c r="T119" s="2">
        <v>3258.181</v>
      </c>
      <c r="U119" s="2">
        <v>3943.9659999999999</v>
      </c>
      <c r="V119" s="2">
        <v>977.07799999999997</v>
      </c>
      <c r="W119" s="2">
        <v>977.07799999999997</v>
      </c>
      <c r="X119" s="2">
        <v>930.09699999999998</v>
      </c>
      <c r="Y119" s="2">
        <v>930.09699999999998</v>
      </c>
      <c r="Z119" s="2">
        <v>697.79700000000003</v>
      </c>
      <c r="AA119" s="2">
        <v>697.79700000000003</v>
      </c>
    </row>
    <row r="120" spans="2:27" ht="12.5" thickBot="1">
      <c r="B120" s="37" t="s">
        <v>78</v>
      </c>
      <c r="C120" s="31" t="s">
        <v>37</v>
      </c>
      <c r="D120" s="32">
        <v>12185.948</v>
      </c>
      <c r="E120" s="32">
        <v>12660.815000000001</v>
      </c>
      <c r="F120" s="32">
        <v>12513.727999999999</v>
      </c>
      <c r="G120" s="32">
        <v>12089.039000000001</v>
      </c>
      <c r="H120" s="32">
        <v>12089.039000000001</v>
      </c>
      <c r="I120" s="32">
        <v>11972.953</v>
      </c>
      <c r="J120" s="32">
        <v>11877.502</v>
      </c>
      <c r="K120" s="32">
        <v>11689.338</v>
      </c>
      <c r="L120" s="32">
        <v>11261.847</v>
      </c>
      <c r="M120" s="32">
        <v>11261.847</v>
      </c>
      <c r="N120" s="32">
        <v>11530.041999999999</v>
      </c>
      <c r="O120" s="32">
        <v>11621.898999999999</v>
      </c>
      <c r="P120" s="32">
        <v>11660.380999999999</v>
      </c>
      <c r="Q120" s="32">
        <v>8094.1360000000004</v>
      </c>
      <c r="R120" s="32">
        <v>8094.1360000000004</v>
      </c>
      <c r="S120" s="32">
        <v>7682.0079999999998</v>
      </c>
      <c r="T120" s="32">
        <v>7276.1030000000001</v>
      </c>
      <c r="U120" s="32">
        <v>6875.9269999999997</v>
      </c>
      <c r="V120" s="32">
        <v>6449.6</v>
      </c>
      <c r="W120" s="32">
        <v>6449.6</v>
      </c>
      <c r="X120" s="32">
        <v>5978.4880000000003</v>
      </c>
      <c r="Y120" s="32">
        <v>5978.4880000000003</v>
      </c>
      <c r="Z120" s="32">
        <v>5574.8130000000001</v>
      </c>
      <c r="AA120" s="32">
        <v>5574.8130000000001</v>
      </c>
    </row>
    <row r="121" spans="2:27" s="6" customFormat="1">
      <c r="B121" s="38" t="s">
        <v>79</v>
      </c>
      <c r="C121" s="21" t="s">
        <v>37</v>
      </c>
      <c r="D121" s="18">
        <v>809442.57400000002</v>
      </c>
      <c r="E121" s="18">
        <v>759356.18099999998</v>
      </c>
      <c r="F121" s="18">
        <v>791376.44400000002</v>
      </c>
      <c r="G121" s="18">
        <v>873985.62300000002</v>
      </c>
      <c r="H121" s="18">
        <v>873985.62300000002</v>
      </c>
      <c r="I121" s="18">
        <v>862984.13</v>
      </c>
      <c r="J121" s="18">
        <v>818717.92</v>
      </c>
      <c r="K121" s="18">
        <v>822193.15500000003</v>
      </c>
      <c r="L121" s="18">
        <v>826515.85800000001</v>
      </c>
      <c r="M121" s="18">
        <v>826515.85800000001</v>
      </c>
      <c r="N121" s="18">
        <v>753080.59699999995</v>
      </c>
      <c r="O121" s="18">
        <v>776070.77800000005</v>
      </c>
      <c r="P121" s="18">
        <v>776321.37</v>
      </c>
      <c r="Q121" s="18">
        <v>738109.24600000004</v>
      </c>
      <c r="R121" s="18">
        <v>738109.24600000004</v>
      </c>
      <c r="S121" s="18">
        <v>545275.01599999995</v>
      </c>
      <c r="T121" s="18">
        <v>606747.71</v>
      </c>
      <c r="U121" s="18">
        <v>579649.46299999999</v>
      </c>
      <c r="V121" s="18">
        <v>575132.31700000004</v>
      </c>
      <c r="W121" s="18">
        <v>575132.31700000004</v>
      </c>
      <c r="X121" s="18">
        <v>574110.69299999997</v>
      </c>
      <c r="Y121" s="18">
        <v>795522.69299999997</v>
      </c>
      <c r="Z121" s="18">
        <v>576501.43500000006</v>
      </c>
      <c r="AA121" s="18">
        <v>793164.43500000006</v>
      </c>
    </row>
    <row r="122" spans="2:27">
      <c r="B122" s="37"/>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2:27">
      <c r="B123" s="36" t="s">
        <v>80</v>
      </c>
      <c r="C123" s="21" t="s">
        <v>37</v>
      </c>
      <c r="D123" s="18">
        <v>1432355.699</v>
      </c>
      <c r="E123" s="18">
        <v>1446053.301</v>
      </c>
      <c r="F123" s="18">
        <v>1472861.8390000002</v>
      </c>
      <c r="G123" s="18">
        <v>1465244.0189999999</v>
      </c>
      <c r="H123" s="18">
        <v>1465244.0189999999</v>
      </c>
      <c r="I123" s="18">
        <v>1429732.2820000001</v>
      </c>
      <c r="J123" s="18">
        <v>1415908.5219999999</v>
      </c>
      <c r="K123" s="18">
        <v>1438075.5330000001</v>
      </c>
      <c r="L123" s="18">
        <v>1456723.267</v>
      </c>
      <c r="M123" s="18">
        <v>1456723.267</v>
      </c>
      <c r="N123" s="18">
        <v>1337697.432</v>
      </c>
      <c r="O123" s="18">
        <v>1316142.9280000001</v>
      </c>
      <c r="P123" s="18">
        <v>1315709.436</v>
      </c>
      <c r="Q123" s="18">
        <v>1308820.1260000002</v>
      </c>
      <c r="R123" s="18">
        <v>1308820.1260000002</v>
      </c>
      <c r="S123" s="18">
        <v>1243644.936</v>
      </c>
      <c r="T123" s="18">
        <v>1117688.084</v>
      </c>
      <c r="U123" s="18">
        <v>1111638.4890000001</v>
      </c>
      <c r="V123" s="18">
        <v>1117119.3289999999</v>
      </c>
      <c r="W123" s="18">
        <v>1117119.3289999999</v>
      </c>
      <c r="X123" s="18">
        <v>1088233.75</v>
      </c>
      <c r="Y123" s="18">
        <v>1336303.75</v>
      </c>
      <c r="Z123" s="18">
        <v>1118768.26</v>
      </c>
      <c r="AA123" s="18">
        <v>1362986.26</v>
      </c>
    </row>
    <row r="124" spans="2:27">
      <c r="B124" s="37"/>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2:27">
      <c r="B125" s="39" t="s">
        <v>81</v>
      </c>
      <c r="C125" s="21"/>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2:27">
      <c r="B126" s="37" t="s">
        <v>82</v>
      </c>
      <c r="C126" s="21" t="s">
        <v>37</v>
      </c>
      <c r="D126" s="2">
        <v>970340.04500000004</v>
      </c>
      <c r="E126" s="2">
        <v>970340.04500000004</v>
      </c>
      <c r="F126" s="2">
        <v>970340.04500000004</v>
      </c>
      <c r="G126" s="2">
        <v>970340.04500000004</v>
      </c>
      <c r="H126" s="2">
        <v>970340.04500000004</v>
      </c>
      <c r="I126" s="2">
        <v>970340.04500000004</v>
      </c>
      <c r="J126" s="2">
        <v>970340.04500000004</v>
      </c>
      <c r="K126" s="2">
        <v>970340.04500000004</v>
      </c>
      <c r="L126" s="2">
        <v>970340.04500000004</v>
      </c>
      <c r="M126" s="2">
        <v>970340.04500000004</v>
      </c>
      <c r="N126" s="2">
        <v>1100290.0449999999</v>
      </c>
      <c r="O126" s="2">
        <v>1100290.0449999999</v>
      </c>
      <c r="P126" s="2">
        <v>1100290.0449999999</v>
      </c>
      <c r="Q126" s="2">
        <v>1195165.0449999999</v>
      </c>
      <c r="R126" s="2">
        <v>1195165.0449999999</v>
      </c>
      <c r="S126" s="2">
        <v>1269165.0449999999</v>
      </c>
      <c r="T126" s="2">
        <v>523741.973</v>
      </c>
      <c r="U126" s="2">
        <v>523741.973</v>
      </c>
      <c r="V126" s="2">
        <v>523741.973</v>
      </c>
      <c r="W126" s="2">
        <v>523741.973</v>
      </c>
      <c r="X126" s="2">
        <v>523741.973</v>
      </c>
      <c r="Y126" s="2">
        <v>523741.973</v>
      </c>
      <c r="Z126" s="2">
        <v>523741.973</v>
      </c>
      <c r="AA126" s="2">
        <v>523741.973</v>
      </c>
    </row>
    <row r="127" spans="2:27">
      <c r="B127" s="37" t="s">
        <v>83</v>
      </c>
      <c r="C127" s="21" t="s">
        <v>37</v>
      </c>
      <c r="D127" s="2">
        <v>-752316.90099999995</v>
      </c>
      <c r="E127" s="2">
        <v>-764702.09100000001</v>
      </c>
      <c r="F127" s="2">
        <v>-781918.50199999998</v>
      </c>
      <c r="G127" s="2">
        <v>-779914.46200000006</v>
      </c>
      <c r="H127" s="2">
        <v>-779914.46200000006</v>
      </c>
      <c r="I127" s="2">
        <v>-768435.44799999997</v>
      </c>
      <c r="J127" s="2">
        <v>-769580.92099999997</v>
      </c>
      <c r="K127" s="2">
        <v>-769105.071</v>
      </c>
      <c r="L127" s="2">
        <v>-767704.91099999996</v>
      </c>
      <c r="M127" s="2">
        <v>-767704.91099999996</v>
      </c>
      <c r="N127" s="2">
        <v>-762704.09900000005</v>
      </c>
      <c r="O127" s="2">
        <v>-762106.39800000004</v>
      </c>
      <c r="P127" s="2">
        <v>-758408.16299999994</v>
      </c>
      <c r="Q127" s="2">
        <v>-740067.79500000004</v>
      </c>
      <c r="R127" s="2">
        <v>-740067.79500000004</v>
      </c>
      <c r="S127" s="2">
        <v>-739892.08799999999</v>
      </c>
      <c r="T127" s="2">
        <v>14745.304</v>
      </c>
      <c r="U127" s="2">
        <v>22147.012999999999</v>
      </c>
      <c r="V127" s="2">
        <v>23091.667000000001</v>
      </c>
      <c r="W127" s="2">
        <v>23091.667000000001</v>
      </c>
      <c r="X127" s="2">
        <v>32345.294999999998</v>
      </c>
      <c r="Y127" s="2">
        <v>30831.518</v>
      </c>
      <c r="Z127" s="2">
        <v>38056.639999999999</v>
      </c>
      <c r="AA127" s="2">
        <v>36937.722000000002</v>
      </c>
    </row>
    <row r="128" spans="2:27">
      <c r="B128" s="37" t="s">
        <v>84</v>
      </c>
      <c r="C128" s="21" t="s">
        <v>37</v>
      </c>
      <c r="D128" s="2">
        <v>147224.03099999999</v>
      </c>
      <c r="E128" s="2">
        <v>147524.19099999999</v>
      </c>
      <c r="F128" s="2">
        <v>148978.48499999999</v>
      </c>
      <c r="G128" s="2">
        <v>148545.791</v>
      </c>
      <c r="H128" s="2">
        <v>148545.791</v>
      </c>
      <c r="I128" s="2">
        <v>147511.62700000001</v>
      </c>
      <c r="J128" s="2">
        <v>147485.383</v>
      </c>
      <c r="K128" s="2">
        <v>146906.93900000001</v>
      </c>
      <c r="L128" s="2">
        <v>147372.878</v>
      </c>
      <c r="M128" s="2">
        <v>147372.878</v>
      </c>
      <c r="N128" s="2">
        <v>141773.304</v>
      </c>
      <c r="O128" s="2">
        <v>141429.57800000001</v>
      </c>
      <c r="P128" s="2">
        <v>140530.88800000001</v>
      </c>
      <c r="Q128" s="2">
        <v>137677.533</v>
      </c>
      <c r="R128" s="2">
        <v>137677.533</v>
      </c>
      <c r="S128" s="2">
        <v>138979.644</v>
      </c>
      <c r="T128" s="2">
        <v>147763.44699999999</v>
      </c>
      <c r="U128" s="2">
        <v>147924.527</v>
      </c>
      <c r="V128" s="2">
        <v>148445.65299999999</v>
      </c>
      <c r="W128" s="2">
        <v>148445.65299999999</v>
      </c>
      <c r="X128" s="2">
        <v>149184.25</v>
      </c>
      <c r="Y128" s="2">
        <v>149291.495</v>
      </c>
      <c r="Z128" s="2">
        <v>148465.33799999999</v>
      </c>
      <c r="AA128" s="2">
        <v>148788.33799999999</v>
      </c>
    </row>
    <row r="129" spans="1:27">
      <c r="B129" s="40" t="s">
        <v>85</v>
      </c>
      <c r="C129" s="21" t="s">
        <v>37</v>
      </c>
      <c r="D129" s="2">
        <v>365247.17499999999</v>
      </c>
      <c r="E129" s="2">
        <v>353162.14500000002</v>
      </c>
      <c r="F129" s="2">
        <v>337400.02799999999</v>
      </c>
      <c r="G129" s="2">
        <v>338971.37400000001</v>
      </c>
      <c r="H129" s="2">
        <v>338971.37400000001</v>
      </c>
      <c r="I129" s="2">
        <v>349416.22399999999</v>
      </c>
      <c r="J129" s="2">
        <v>348244.50699999998</v>
      </c>
      <c r="K129" s="2">
        <v>348141.913</v>
      </c>
      <c r="L129" s="2">
        <v>350008.01199999999</v>
      </c>
      <c r="M129" s="2">
        <v>350008.01199999999</v>
      </c>
      <c r="N129" s="2">
        <v>479359.25</v>
      </c>
      <c r="O129" s="2">
        <v>479613.22499999998</v>
      </c>
      <c r="P129" s="2">
        <v>482412.77</v>
      </c>
      <c r="Q129" s="2">
        <v>592774.78300000005</v>
      </c>
      <c r="R129" s="2">
        <v>592774.78300000005</v>
      </c>
      <c r="S129" s="2">
        <v>668252.60100000002</v>
      </c>
      <c r="T129" s="2">
        <v>686250.72400000005</v>
      </c>
      <c r="U129" s="2">
        <v>693813.51300000004</v>
      </c>
      <c r="V129" s="2">
        <v>695279.29299999995</v>
      </c>
      <c r="W129" s="2">
        <v>695279.29299999995</v>
      </c>
      <c r="X129" s="2">
        <v>705271.51800000004</v>
      </c>
      <c r="Y129" s="2">
        <v>703864.98600000003</v>
      </c>
      <c r="Z129" s="2">
        <v>710263.951</v>
      </c>
      <c r="AA129" s="2">
        <v>709468.03300000005</v>
      </c>
    </row>
    <row r="130" spans="1:27" ht="12.5" thickBot="1">
      <c r="B130" s="40" t="s">
        <v>86</v>
      </c>
      <c r="C130" s="31" t="s">
        <v>37</v>
      </c>
      <c r="D130" s="32">
        <v>171.72</v>
      </c>
      <c r="E130" s="32">
        <v>-8.9999999999999993E-3</v>
      </c>
      <c r="F130" s="32">
        <v>-8.9999999999999993E-3</v>
      </c>
      <c r="G130" s="32">
        <v>-8.9999999999999993E-3</v>
      </c>
      <c r="H130" s="32">
        <v>-8.9999999999999993E-3</v>
      </c>
      <c r="I130" s="32">
        <v>-8.9999999999999993E-3</v>
      </c>
      <c r="J130" s="32">
        <v>-8.9999999999999993E-3</v>
      </c>
      <c r="K130" s="32">
        <v>-8.9999999999999993E-3</v>
      </c>
      <c r="L130" s="32">
        <v>-8.9999999999999993E-3</v>
      </c>
      <c r="M130" s="32">
        <v>-8.9999999999999993E-3</v>
      </c>
      <c r="N130" s="32">
        <v>-8.9999999999999993E-3</v>
      </c>
      <c r="O130" s="32">
        <v>-8.9999999999999993E-3</v>
      </c>
      <c r="P130" s="32">
        <v>-8.9999999999999993E-3</v>
      </c>
      <c r="Q130" s="32">
        <v>-8.9999999999999993E-3</v>
      </c>
      <c r="R130" s="32">
        <v>-8.9999999999999993E-3</v>
      </c>
      <c r="S130" s="32">
        <v>-8.9999999999999993E-3</v>
      </c>
      <c r="T130" s="32">
        <v>0</v>
      </c>
      <c r="U130" s="32">
        <v>0</v>
      </c>
      <c r="V130" s="32">
        <v>0</v>
      </c>
      <c r="W130" s="32">
        <v>0</v>
      </c>
      <c r="X130" s="32">
        <v>0</v>
      </c>
      <c r="Y130" s="32">
        <v>0</v>
      </c>
      <c r="Z130" s="32">
        <v>0</v>
      </c>
      <c r="AA130" s="32">
        <v>0</v>
      </c>
    </row>
    <row r="131" spans="1:27" s="6" customFormat="1">
      <c r="B131" s="38" t="s">
        <v>87</v>
      </c>
      <c r="C131" s="21" t="s">
        <v>37</v>
      </c>
      <c r="D131" s="18">
        <v>365418.89500000002</v>
      </c>
      <c r="E131" s="18">
        <v>353162.136</v>
      </c>
      <c r="F131" s="18">
        <v>337400.01899999997</v>
      </c>
      <c r="G131" s="18">
        <v>338971.36499999999</v>
      </c>
      <c r="H131" s="18">
        <v>338971.36499999999</v>
      </c>
      <c r="I131" s="18">
        <v>349416.21500000003</v>
      </c>
      <c r="J131" s="18">
        <v>348244.49800000002</v>
      </c>
      <c r="K131" s="18">
        <v>348141.90399999998</v>
      </c>
      <c r="L131" s="18">
        <v>350008.00300000003</v>
      </c>
      <c r="M131" s="18">
        <v>350008.00300000003</v>
      </c>
      <c r="N131" s="18">
        <v>479359.24099999998</v>
      </c>
      <c r="O131" s="18">
        <v>479613.21600000001</v>
      </c>
      <c r="P131" s="18">
        <v>482412.761</v>
      </c>
      <c r="Q131" s="18">
        <v>592774.77399999998</v>
      </c>
      <c r="R131" s="18">
        <v>592774.77399999998</v>
      </c>
      <c r="S131" s="18">
        <v>668252.59199999995</v>
      </c>
      <c r="T131" s="18">
        <v>686250.72400000005</v>
      </c>
      <c r="U131" s="18">
        <v>693813.51300000004</v>
      </c>
      <c r="V131" s="18">
        <v>695279.29299999995</v>
      </c>
      <c r="W131" s="18">
        <v>695279.29299999995</v>
      </c>
      <c r="X131" s="18">
        <v>705271.51800000004</v>
      </c>
      <c r="Y131" s="18">
        <v>703864.98600000003</v>
      </c>
      <c r="Z131" s="18">
        <v>710263.951</v>
      </c>
      <c r="AA131" s="18">
        <v>709468.03300000005</v>
      </c>
    </row>
    <row r="132" spans="1:27">
      <c r="B132" s="37"/>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s="6" customFormat="1">
      <c r="B133" s="36" t="s">
        <v>88</v>
      </c>
      <c r="C133" s="21" t="s">
        <v>37</v>
      </c>
      <c r="D133" s="18">
        <v>1797774.594</v>
      </c>
      <c r="E133" s="18">
        <v>1799215.4369999999</v>
      </c>
      <c r="F133" s="18">
        <v>1810261.858</v>
      </c>
      <c r="G133" s="18">
        <v>1804215.3839999998</v>
      </c>
      <c r="H133" s="18">
        <v>1804215.3839999998</v>
      </c>
      <c r="I133" s="18">
        <v>1779148.497</v>
      </c>
      <c r="J133" s="18">
        <v>1764153.02</v>
      </c>
      <c r="K133" s="18">
        <v>1786217.4369999999</v>
      </c>
      <c r="L133" s="18">
        <v>1806731.27</v>
      </c>
      <c r="M133" s="18">
        <v>1806731.27</v>
      </c>
      <c r="N133" s="18">
        <v>1817056.673</v>
      </c>
      <c r="O133" s="18">
        <v>1795756.1439999999</v>
      </c>
      <c r="P133" s="18">
        <v>1798122.1970000002</v>
      </c>
      <c r="Q133" s="18">
        <v>1901594.9</v>
      </c>
      <c r="R133" s="18">
        <v>1901594.9</v>
      </c>
      <c r="S133" s="18">
        <v>1911897.5279999999</v>
      </c>
      <c r="T133" s="18">
        <v>1803938.808</v>
      </c>
      <c r="U133" s="18">
        <v>1805452.0019999999</v>
      </c>
      <c r="V133" s="18">
        <v>1812398.622</v>
      </c>
      <c r="W133" s="18">
        <v>1812398.622</v>
      </c>
      <c r="X133" s="18">
        <v>1793505.2680000002</v>
      </c>
      <c r="Y133" s="18">
        <v>2040168.736</v>
      </c>
      <c r="Z133" s="18">
        <v>1829032.2109999999</v>
      </c>
      <c r="AA133" s="18">
        <v>2072454.2930000001</v>
      </c>
    </row>
    <row r="136" spans="1:27" ht="12" customHeight="1">
      <c r="A136" s="60" t="s">
        <v>132</v>
      </c>
      <c r="B136" s="60"/>
      <c r="C136" s="7"/>
      <c r="D136" s="7"/>
      <c r="E136" s="7"/>
      <c r="F136" s="7"/>
      <c r="G136" s="7"/>
      <c r="H136" s="7"/>
      <c r="I136" s="7"/>
      <c r="J136" s="7"/>
      <c r="K136" s="7"/>
      <c r="L136" s="7"/>
      <c r="M136" s="7"/>
      <c r="N136" s="7"/>
      <c r="O136" s="7"/>
      <c r="P136" s="7"/>
      <c r="Q136" s="7"/>
      <c r="R136" s="7"/>
      <c r="S136" s="7"/>
      <c r="T136" s="7"/>
      <c r="U136" s="7"/>
      <c r="V136" s="7"/>
      <c r="W136" s="7"/>
      <c r="X136" s="7"/>
      <c r="Y136" s="7"/>
      <c r="Z136" s="7"/>
      <c r="AA136" s="7"/>
    </row>
    <row r="137" spans="1:27" ht="36.75" customHeight="1">
      <c r="B137" s="5" t="s">
        <v>35</v>
      </c>
      <c r="C137" s="5" t="s">
        <v>36</v>
      </c>
      <c r="D137" s="30" t="s">
        <v>183</v>
      </c>
      <c r="E137" s="30" t="s">
        <v>184</v>
      </c>
      <c r="F137" s="30" t="s">
        <v>185</v>
      </c>
      <c r="G137" s="30" t="s">
        <v>186</v>
      </c>
      <c r="H137" s="30" t="s">
        <v>157</v>
      </c>
      <c r="I137" s="30" t="s">
        <v>158</v>
      </c>
      <c r="J137" s="30" t="s">
        <v>187</v>
      </c>
      <c r="K137" s="30" t="s">
        <v>188</v>
      </c>
      <c r="L137" s="30" t="s">
        <v>189</v>
      </c>
      <c r="M137" s="30" t="s">
        <v>176</v>
      </c>
      <c r="N137" s="30" t="s">
        <v>175</v>
      </c>
      <c r="O137" s="30" t="s">
        <v>190</v>
      </c>
      <c r="P137" s="30" t="s">
        <v>191</v>
      </c>
      <c r="Q137" s="30" t="s">
        <v>192</v>
      </c>
      <c r="R137" s="30" t="s">
        <v>167</v>
      </c>
      <c r="S137" s="30" t="s">
        <v>193</v>
      </c>
      <c r="T137" s="30" t="s">
        <v>194</v>
      </c>
      <c r="U137" s="30" t="s">
        <v>195</v>
      </c>
      <c r="V137" s="30" t="s">
        <v>196</v>
      </c>
      <c r="W137" s="30" t="s">
        <v>172</v>
      </c>
      <c r="X137" s="30" t="s">
        <v>200</v>
      </c>
      <c r="Y137" s="30" t="s">
        <v>200</v>
      </c>
      <c r="Z137" s="30" t="s">
        <v>205</v>
      </c>
      <c r="AA137" s="30" t="s">
        <v>205</v>
      </c>
    </row>
    <row r="138" spans="1:27" ht="24">
      <c r="B138" s="41" t="s">
        <v>89</v>
      </c>
      <c r="C138" s="21"/>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c r="B139" s="42" t="s">
        <v>90</v>
      </c>
      <c r="C139" s="21" t="s">
        <v>37</v>
      </c>
      <c r="D139" s="2">
        <v>669742.03899999999</v>
      </c>
      <c r="E139" s="2">
        <v>1327067.085</v>
      </c>
      <c r="F139" s="2">
        <v>2011292.7379999999</v>
      </c>
      <c r="G139" s="2">
        <v>2695010.4819999998</v>
      </c>
      <c r="H139" s="2">
        <v>2695010.4819999998</v>
      </c>
      <c r="I139" s="2">
        <v>716339.26300000004</v>
      </c>
      <c r="J139" s="2">
        <v>1432664.193</v>
      </c>
      <c r="K139" s="2">
        <v>2160711.8709999998</v>
      </c>
      <c r="L139" s="2">
        <v>2934674.534</v>
      </c>
      <c r="M139" s="2">
        <v>2934674.534</v>
      </c>
      <c r="N139" s="2">
        <v>746792.36899999995</v>
      </c>
      <c r="O139" s="2">
        <v>1318736.2450000001</v>
      </c>
      <c r="P139" s="2">
        <v>1972847.075</v>
      </c>
      <c r="Q139" s="2">
        <v>2643066.2889999999</v>
      </c>
      <c r="R139" s="2">
        <v>2643066.2889999999</v>
      </c>
      <c r="S139" s="2">
        <v>682066.86199999996</v>
      </c>
      <c r="T139" s="2">
        <v>1350704.6529999999</v>
      </c>
      <c r="U139" s="2">
        <v>2028764.9850000001</v>
      </c>
      <c r="V139" s="2">
        <v>2708830.361</v>
      </c>
      <c r="W139" s="2">
        <v>2708830.361</v>
      </c>
      <c r="X139" s="2">
        <v>687447.83700000006</v>
      </c>
      <c r="Y139" s="2">
        <v>687447.83700000006</v>
      </c>
      <c r="Z139" s="2">
        <v>1357467.9850000001</v>
      </c>
      <c r="AA139" s="2">
        <v>1357467.9850000001</v>
      </c>
    </row>
    <row r="140" spans="1:27">
      <c r="B140" s="42" t="s">
        <v>91</v>
      </c>
      <c r="C140" s="21" t="s">
        <v>37</v>
      </c>
      <c r="D140" s="2">
        <v>-591042.27800000005</v>
      </c>
      <c r="E140" s="2">
        <v>-1162955.101</v>
      </c>
      <c r="F140" s="2">
        <v>-1773611.5819999999</v>
      </c>
      <c r="G140" s="2">
        <v>-2318018.9980000001</v>
      </c>
      <c r="H140" s="2">
        <v>-2318018.9980000001</v>
      </c>
      <c r="I140" s="2">
        <v>-614004.90099999995</v>
      </c>
      <c r="J140" s="2">
        <v>-1228498.483</v>
      </c>
      <c r="K140" s="2">
        <v>-1844239.933</v>
      </c>
      <c r="L140" s="2">
        <v>-2493369.8190000001</v>
      </c>
      <c r="M140" s="2">
        <v>-2493369.8190000001</v>
      </c>
      <c r="N140" s="2">
        <v>-644527.94799999997</v>
      </c>
      <c r="O140" s="2">
        <v>-1144781.4790000001</v>
      </c>
      <c r="P140" s="2">
        <v>-1684792.425</v>
      </c>
      <c r="Q140" s="2">
        <v>-2245716.1129999999</v>
      </c>
      <c r="R140" s="2">
        <v>-2245716.1129999999</v>
      </c>
      <c r="S140" s="2">
        <v>-559051.45600000001</v>
      </c>
      <c r="T140" s="2">
        <v>-1148128.6189999999</v>
      </c>
      <c r="U140" s="2">
        <v>-1692181.527</v>
      </c>
      <c r="V140" s="2">
        <v>-2265353.7349999999</v>
      </c>
      <c r="W140" s="2">
        <v>-2265353.7349999999</v>
      </c>
      <c r="X140" s="2">
        <v>-567395.62899999996</v>
      </c>
      <c r="Y140" s="2">
        <v>-567395.62899999996</v>
      </c>
      <c r="Z140" s="2">
        <v>-1118544.1399999999</v>
      </c>
      <c r="AA140" s="2">
        <v>-1118544.1399999999</v>
      </c>
    </row>
    <row r="141" spans="1:27">
      <c r="B141" s="42" t="s">
        <v>92</v>
      </c>
      <c r="C141" s="21" t="s">
        <v>37</v>
      </c>
      <c r="D141" s="2">
        <v>-56358.889000000003</v>
      </c>
      <c r="E141" s="2">
        <v>-104858.55899999999</v>
      </c>
      <c r="F141" s="2">
        <v>-157230.92800000001</v>
      </c>
      <c r="G141" s="2">
        <v>-211841.72700000001</v>
      </c>
      <c r="H141" s="2">
        <v>-211841.72700000001</v>
      </c>
      <c r="I141" s="2">
        <v>-58013.466999999997</v>
      </c>
      <c r="J141" s="2">
        <v>-113721.376</v>
      </c>
      <c r="K141" s="2">
        <v>-169549.655</v>
      </c>
      <c r="L141" s="2">
        <v>-242192.378</v>
      </c>
      <c r="M141" s="2">
        <v>-242192.378</v>
      </c>
      <c r="N141" s="2">
        <v>-66284.486999999994</v>
      </c>
      <c r="O141" s="2">
        <v>-112745.939</v>
      </c>
      <c r="P141" s="2">
        <v>-164539.65900000001</v>
      </c>
      <c r="Q141" s="2">
        <v>-218724.45499999999</v>
      </c>
      <c r="R141" s="2">
        <v>-218724.45499999999</v>
      </c>
      <c r="S141" s="2">
        <v>-66131.379000000001</v>
      </c>
      <c r="T141" s="2">
        <v>-122284.611</v>
      </c>
      <c r="U141" s="2">
        <v>-173135.98699999999</v>
      </c>
      <c r="V141" s="2">
        <v>-227872.997</v>
      </c>
      <c r="W141" s="2">
        <v>-227872.997</v>
      </c>
      <c r="X141" s="2">
        <v>-58033.472000000002</v>
      </c>
      <c r="Y141" s="2">
        <v>-58033.472000000002</v>
      </c>
      <c r="Z141" s="2">
        <v>-111413.912</v>
      </c>
      <c r="AA141" s="2">
        <v>-111413.912</v>
      </c>
    </row>
    <row r="142" spans="1:27">
      <c r="B142" s="42" t="s">
        <v>93</v>
      </c>
      <c r="C142" s="21" t="s">
        <v>37</v>
      </c>
      <c r="D142" s="2">
        <v>-18262.883999999998</v>
      </c>
      <c r="E142" s="2">
        <v>-44702.466</v>
      </c>
      <c r="F142" s="2">
        <v>-61207.364000000001</v>
      </c>
      <c r="G142" s="2">
        <v>-85857.975000000006</v>
      </c>
      <c r="H142" s="2">
        <v>-85857.975000000006</v>
      </c>
      <c r="I142" s="2">
        <v>-27311.86</v>
      </c>
      <c r="J142" s="2">
        <v>-50321.883000000002</v>
      </c>
      <c r="K142" s="2">
        <v>-70439.134000000005</v>
      </c>
      <c r="L142" s="2">
        <v>-77399.228000000003</v>
      </c>
      <c r="M142" s="2">
        <v>-77399.228000000003</v>
      </c>
      <c r="N142" s="2">
        <v>-27150.628000000001</v>
      </c>
      <c r="O142" s="2">
        <v>-49298.144</v>
      </c>
      <c r="P142" s="2">
        <v>-73484.474000000002</v>
      </c>
      <c r="Q142" s="2">
        <v>-93420.475000000006</v>
      </c>
      <c r="R142" s="2">
        <v>-93420.475000000006</v>
      </c>
      <c r="S142" s="2">
        <v>-25188.544999999998</v>
      </c>
      <c r="T142" s="2">
        <v>-48391.589</v>
      </c>
      <c r="U142" s="2">
        <v>-69733.472999999998</v>
      </c>
      <c r="V142" s="2">
        <v>-91489.582999999999</v>
      </c>
      <c r="W142" s="2">
        <v>-91489.582999999999</v>
      </c>
      <c r="X142" s="2">
        <v>-24962.717000000001</v>
      </c>
      <c r="Y142" s="2">
        <v>-24962.717000000001</v>
      </c>
      <c r="Z142" s="2">
        <v>-51899.296000000002</v>
      </c>
      <c r="AA142" s="2">
        <v>-51899.296000000002</v>
      </c>
    </row>
    <row r="143" spans="1:27">
      <c r="B143" s="42" t="s">
        <v>206</v>
      </c>
      <c r="C143" s="21" t="s">
        <v>37</v>
      </c>
      <c r="D143" s="2">
        <v>0</v>
      </c>
      <c r="E143" s="2">
        <v>0</v>
      </c>
      <c r="F143" s="2">
        <v>0</v>
      </c>
      <c r="G143" s="2">
        <v>0</v>
      </c>
      <c r="H143" s="2">
        <v>0</v>
      </c>
      <c r="I143" s="2">
        <v>0</v>
      </c>
      <c r="J143" s="2">
        <v>0</v>
      </c>
      <c r="K143" s="2">
        <v>0</v>
      </c>
      <c r="L143" s="2">
        <v>0</v>
      </c>
      <c r="M143" s="2">
        <v>0</v>
      </c>
      <c r="N143" s="2">
        <v>0</v>
      </c>
      <c r="O143" s="2">
        <v>0</v>
      </c>
      <c r="P143" s="2">
        <v>0</v>
      </c>
      <c r="Q143" s="2">
        <v>0</v>
      </c>
      <c r="R143" s="2">
        <v>0</v>
      </c>
      <c r="S143" s="2">
        <v>0</v>
      </c>
      <c r="T143" s="2">
        <v>0</v>
      </c>
      <c r="U143" s="2">
        <v>0</v>
      </c>
      <c r="V143" s="2">
        <v>0</v>
      </c>
      <c r="W143" s="2">
        <v>0</v>
      </c>
      <c r="X143" s="2">
        <v>0</v>
      </c>
      <c r="Y143" s="2">
        <v>0</v>
      </c>
      <c r="Z143" s="2">
        <v>-9909.9539999999997</v>
      </c>
      <c r="AA143" s="2">
        <v>-9909.9539999999997</v>
      </c>
    </row>
    <row r="144" spans="1:27">
      <c r="B144" s="42" t="s">
        <v>94</v>
      </c>
      <c r="C144" s="21" t="s">
        <v>37</v>
      </c>
      <c r="D144" s="2">
        <v>141.01900000000001</v>
      </c>
      <c r="E144" s="2">
        <v>215.24299999999999</v>
      </c>
      <c r="F144" s="2">
        <v>349.27</v>
      </c>
      <c r="G144" s="2">
        <v>447.29599999999999</v>
      </c>
      <c r="H144" s="2">
        <v>447.29599999999999</v>
      </c>
      <c r="I144" s="2">
        <v>185.08699999999999</v>
      </c>
      <c r="J144" s="2">
        <v>335.798</v>
      </c>
      <c r="K144" s="2">
        <v>552.24</v>
      </c>
      <c r="L144" s="2">
        <v>652.16200000000003</v>
      </c>
      <c r="M144" s="2">
        <v>652.16200000000003</v>
      </c>
      <c r="N144" s="2">
        <v>237.34</v>
      </c>
      <c r="O144" s="2">
        <v>377.75799999999998</v>
      </c>
      <c r="P144" s="2">
        <v>445.55</v>
      </c>
      <c r="Q144" s="2">
        <v>646.85400000000004</v>
      </c>
      <c r="R144" s="2">
        <v>646.85400000000004</v>
      </c>
      <c r="S144" s="2">
        <v>448.88299999999998</v>
      </c>
      <c r="T144" s="2">
        <v>604.524</v>
      </c>
      <c r="U144" s="2">
        <v>770.68899999999996</v>
      </c>
      <c r="V144" s="2">
        <v>1267.759</v>
      </c>
      <c r="W144" s="2">
        <v>1267.759</v>
      </c>
      <c r="X144" s="2">
        <v>299.60899999999998</v>
      </c>
      <c r="Y144" s="2">
        <v>299.60899999999998</v>
      </c>
      <c r="Z144" s="58">
        <v>451.85</v>
      </c>
      <c r="AA144" s="58">
        <v>451.85</v>
      </c>
    </row>
    <row r="145" spans="2:27" ht="24">
      <c r="B145" s="42" t="s">
        <v>95</v>
      </c>
      <c r="C145" s="21" t="s">
        <v>37</v>
      </c>
      <c r="D145" s="2">
        <v>0</v>
      </c>
      <c r="E145" s="2">
        <v>869.53800000000001</v>
      </c>
      <c r="F145" s="2">
        <v>869.53800000000001</v>
      </c>
      <c r="G145" s="2">
        <v>869.53800000000001</v>
      </c>
      <c r="H145" s="2">
        <v>869.53800000000001</v>
      </c>
      <c r="I145" s="2">
        <v>0</v>
      </c>
      <c r="J145" s="2">
        <v>-1877.672</v>
      </c>
      <c r="K145" s="2">
        <v>-1877.672</v>
      </c>
      <c r="L145" s="2">
        <v>-1377.1569999999999</v>
      </c>
      <c r="M145" s="2">
        <v>-1377.1569999999999</v>
      </c>
      <c r="N145" s="2">
        <v>0</v>
      </c>
      <c r="O145" s="2">
        <v>0</v>
      </c>
      <c r="P145" s="2">
        <v>2281.6529999999998</v>
      </c>
      <c r="Q145" s="2">
        <v>3561.4879999999998</v>
      </c>
      <c r="R145" s="2">
        <v>3561.4879999999998</v>
      </c>
      <c r="S145" s="2">
        <v>-75.825000000000003</v>
      </c>
      <c r="T145" s="2">
        <v>0</v>
      </c>
      <c r="U145" s="2">
        <v>0</v>
      </c>
      <c r="V145" s="2">
        <v>-1421.829</v>
      </c>
      <c r="W145" s="2">
        <v>-1421.829</v>
      </c>
      <c r="X145" s="2">
        <v>0</v>
      </c>
      <c r="Y145" s="2">
        <v>0</v>
      </c>
      <c r="Z145" s="2">
        <v>0</v>
      </c>
      <c r="AA145" s="2">
        <v>0</v>
      </c>
    </row>
    <row r="146" spans="2:27" ht="24.5" thickBot="1">
      <c r="B146" s="42" t="s">
        <v>142</v>
      </c>
      <c r="C146" s="21" t="s">
        <v>37</v>
      </c>
      <c r="D146" s="2">
        <v>0</v>
      </c>
      <c r="E146" s="2">
        <v>0</v>
      </c>
      <c r="F146" s="2">
        <v>0</v>
      </c>
      <c r="G146" s="2">
        <v>0</v>
      </c>
      <c r="H146" s="2">
        <v>0</v>
      </c>
      <c r="I146" s="2">
        <v>0</v>
      </c>
      <c r="J146" s="2">
        <v>0</v>
      </c>
      <c r="K146" s="2">
        <v>0</v>
      </c>
      <c r="L146" s="2">
        <v>0</v>
      </c>
      <c r="M146" s="2">
        <v>0</v>
      </c>
      <c r="N146" s="2">
        <v>0</v>
      </c>
      <c r="O146" s="2">
        <v>0</v>
      </c>
      <c r="P146" s="2">
        <v>0</v>
      </c>
      <c r="Q146" s="2">
        <v>-2202.6120000000001</v>
      </c>
      <c r="R146" s="2">
        <v>-2202.6120000000001</v>
      </c>
      <c r="S146" s="2">
        <v>0</v>
      </c>
      <c r="T146" s="2">
        <v>0</v>
      </c>
      <c r="U146" s="2">
        <v>0</v>
      </c>
      <c r="V146" s="2">
        <v>183.672</v>
      </c>
      <c r="W146" s="2">
        <v>183.672</v>
      </c>
      <c r="X146" s="2">
        <v>0</v>
      </c>
      <c r="Y146" s="2">
        <v>0</v>
      </c>
      <c r="Z146" s="2">
        <v>0</v>
      </c>
      <c r="AA146" s="2">
        <v>0</v>
      </c>
    </row>
    <row r="147" spans="2:27" ht="24">
      <c r="B147" s="38" t="s">
        <v>96</v>
      </c>
      <c r="C147" s="28" t="s">
        <v>37</v>
      </c>
      <c r="D147" s="19">
        <v>4219.0069999999396</v>
      </c>
      <c r="E147" s="19">
        <v>15635.739999999943</v>
      </c>
      <c r="F147" s="19">
        <v>20461.671999999944</v>
      </c>
      <c r="G147" s="19">
        <v>80608.615999999689</v>
      </c>
      <c r="H147" s="19">
        <v>80608.615999999689</v>
      </c>
      <c r="I147" s="19">
        <v>17194.122000000083</v>
      </c>
      <c r="J147" s="19">
        <v>38580.576999999954</v>
      </c>
      <c r="K147" s="19">
        <v>75157.716999999844</v>
      </c>
      <c r="L147" s="19">
        <v>120988.11399999986</v>
      </c>
      <c r="M147" s="19">
        <v>120988.11399999986</v>
      </c>
      <c r="N147" s="19">
        <v>9066.6459999999788</v>
      </c>
      <c r="O147" s="19">
        <v>12288.441000000001</v>
      </c>
      <c r="P147" s="19">
        <v>52757.72</v>
      </c>
      <c r="Q147" s="19">
        <v>87210.975999999995</v>
      </c>
      <c r="R147" s="19">
        <v>87210.975999999995</v>
      </c>
      <c r="S147" s="19">
        <v>32068.54</v>
      </c>
      <c r="T147" s="19">
        <v>32504.358</v>
      </c>
      <c r="U147" s="19">
        <v>94484.687000000005</v>
      </c>
      <c r="V147" s="19">
        <v>124143.648</v>
      </c>
      <c r="W147" s="19">
        <v>124143.648</v>
      </c>
      <c r="X147" s="19">
        <v>37355.627999999997</v>
      </c>
      <c r="Y147" s="19">
        <v>37355.627999999997</v>
      </c>
      <c r="Z147" s="19">
        <v>66152.532999999996</v>
      </c>
      <c r="AA147" s="19">
        <v>66152.532999999996</v>
      </c>
    </row>
    <row r="148" spans="2:27" ht="36" customHeight="1">
      <c r="B148" s="41" t="s">
        <v>97</v>
      </c>
      <c r="C148" s="21"/>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2:27" ht="36" customHeight="1">
      <c r="B149" s="42" t="s">
        <v>135</v>
      </c>
      <c r="C149" s="21" t="s">
        <v>37</v>
      </c>
      <c r="D149" s="2">
        <v>0</v>
      </c>
      <c r="E149" s="2">
        <v>0</v>
      </c>
      <c r="F149" s="2">
        <v>0</v>
      </c>
      <c r="G149" s="2">
        <v>0</v>
      </c>
      <c r="H149" s="2">
        <v>0</v>
      </c>
      <c r="I149" s="2">
        <v>0</v>
      </c>
      <c r="J149" s="2">
        <v>0</v>
      </c>
      <c r="K149" s="2">
        <v>0</v>
      </c>
      <c r="L149" s="2">
        <v>0</v>
      </c>
      <c r="M149" s="2">
        <v>0</v>
      </c>
      <c r="N149" s="2">
        <v>56.756999999999998</v>
      </c>
      <c r="O149" s="2">
        <v>56.756999999999998</v>
      </c>
      <c r="P149" s="2">
        <v>56.756999999999998</v>
      </c>
      <c r="Q149" s="2">
        <v>56.756999999999998</v>
      </c>
      <c r="R149" s="2">
        <v>56.756999999999998</v>
      </c>
      <c r="S149" s="2">
        <v>0</v>
      </c>
      <c r="T149" s="2">
        <v>38742.936999999998</v>
      </c>
      <c r="U149" s="2">
        <v>38742.936999999998</v>
      </c>
      <c r="V149" s="2">
        <v>38742.936999999998</v>
      </c>
      <c r="W149" s="2">
        <v>38742.936999999998</v>
      </c>
      <c r="X149" s="2">
        <v>0</v>
      </c>
      <c r="Y149" s="2">
        <v>0</v>
      </c>
      <c r="Z149" s="2">
        <v>0</v>
      </c>
      <c r="AA149" s="2">
        <v>0</v>
      </c>
    </row>
    <row r="150" spans="2:27" ht="24">
      <c r="B150" s="42" t="s">
        <v>148</v>
      </c>
      <c r="C150" s="21" t="s">
        <v>37</v>
      </c>
      <c r="D150" s="2">
        <v>0</v>
      </c>
      <c r="E150" s="2">
        <v>0</v>
      </c>
      <c r="F150" s="2">
        <v>0</v>
      </c>
      <c r="G150" s="2">
        <v>0</v>
      </c>
      <c r="H150" s="2">
        <v>0</v>
      </c>
      <c r="I150" s="2">
        <v>0</v>
      </c>
      <c r="J150" s="2">
        <v>0</v>
      </c>
      <c r="K150" s="2">
        <v>0</v>
      </c>
      <c r="L150" s="2">
        <v>0</v>
      </c>
      <c r="M150" s="2">
        <v>0</v>
      </c>
      <c r="N150" s="2">
        <v>0</v>
      </c>
      <c r="O150" s="2">
        <v>0</v>
      </c>
      <c r="P150" s="2">
        <v>0</v>
      </c>
      <c r="Q150" s="2">
        <v>0</v>
      </c>
      <c r="R150" s="2">
        <v>0</v>
      </c>
      <c r="S150" s="2">
        <v>0</v>
      </c>
      <c r="T150" s="2">
        <v>-329.81</v>
      </c>
      <c r="U150" s="2">
        <v>-329.81</v>
      </c>
      <c r="V150" s="2">
        <v>-329.81</v>
      </c>
      <c r="W150" s="2">
        <v>-329.81</v>
      </c>
      <c r="X150" s="2">
        <v>0</v>
      </c>
      <c r="Y150" s="2">
        <v>0</v>
      </c>
      <c r="Z150" s="2">
        <v>0</v>
      </c>
      <c r="AA150" s="2">
        <v>0</v>
      </c>
    </row>
    <row r="151" spans="2:27" ht="24">
      <c r="B151" s="42" t="s">
        <v>98</v>
      </c>
      <c r="C151" s="21" t="s">
        <v>37</v>
      </c>
      <c r="D151" s="2">
        <v>0</v>
      </c>
      <c r="E151" s="2">
        <v>0</v>
      </c>
      <c r="F151" s="2">
        <v>-291.2</v>
      </c>
      <c r="G151" s="2">
        <v>-426.4</v>
      </c>
      <c r="H151" s="2">
        <v>-426.4</v>
      </c>
      <c r="I151" s="2">
        <v>-132</v>
      </c>
      <c r="J151" s="2">
        <v>-282.399</v>
      </c>
      <c r="K151" s="2">
        <v>-456</v>
      </c>
      <c r="L151" s="2">
        <v>-554.4</v>
      </c>
      <c r="M151" s="2">
        <v>-554.4</v>
      </c>
      <c r="N151" s="2">
        <v>0</v>
      </c>
      <c r="O151" s="2">
        <v>0</v>
      </c>
      <c r="P151" s="2">
        <v>0</v>
      </c>
      <c r="Q151" s="2">
        <v>-7360.3270000000002</v>
      </c>
      <c r="R151" s="2">
        <v>-7360.3270000000002</v>
      </c>
      <c r="S151" s="2">
        <v>0</v>
      </c>
      <c r="T151" s="2">
        <v>0</v>
      </c>
      <c r="U151" s="2">
        <v>-1284.6849999999999</v>
      </c>
      <c r="V151" s="2">
        <v>-2933.6689999999999</v>
      </c>
      <c r="W151" s="2">
        <v>-2933.6689999999999</v>
      </c>
      <c r="X151" s="2">
        <v>0</v>
      </c>
      <c r="Y151" s="2">
        <v>0</v>
      </c>
      <c r="Z151" s="2">
        <v>-2950.7829999999999</v>
      </c>
      <c r="AA151" s="2">
        <v>-2950.7829999999999</v>
      </c>
    </row>
    <row r="152" spans="2:27">
      <c r="B152" s="42" t="s">
        <v>99</v>
      </c>
      <c r="C152" s="21" t="s">
        <v>37</v>
      </c>
      <c r="D152" s="2">
        <v>-682.54899999999998</v>
      </c>
      <c r="E152" s="2">
        <v>-952.77499999999998</v>
      </c>
      <c r="F152" s="2">
        <v>-1163.9190000000001</v>
      </c>
      <c r="G152" s="2">
        <v>-1436.9290000000001</v>
      </c>
      <c r="H152" s="2">
        <v>-1436.9290000000001</v>
      </c>
      <c r="I152" s="2">
        <v>-244.798</v>
      </c>
      <c r="J152" s="2">
        <v>-463.18200000000002</v>
      </c>
      <c r="K152" s="2">
        <v>-690.31500000000005</v>
      </c>
      <c r="L152" s="2">
        <v>-940.12199999999996</v>
      </c>
      <c r="M152" s="2">
        <v>-940.12199999999996</v>
      </c>
      <c r="N152" s="2">
        <v>-169.179</v>
      </c>
      <c r="O152" s="2">
        <v>-321.89699999999999</v>
      </c>
      <c r="P152" s="2">
        <v>-1937.1089999999999</v>
      </c>
      <c r="Q152" s="2">
        <v>-2033.1849999999999</v>
      </c>
      <c r="R152" s="2">
        <v>-2033.1849999999999</v>
      </c>
      <c r="S152" s="2">
        <v>-240.86500000000001</v>
      </c>
      <c r="T152" s="2">
        <v>-937.33500000000004</v>
      </c>
      <c r="U152" s="2">
        <v>-1010.985</v>
      </c>
      <c r="V152" s="2">
        <v>-917.76700000000005</v>
      </c>
      <c r="W152" s="2">
        <v>-917.76700000000005</v>
      </c>
      <c r="X152" s="2">
        <v>0</v>
      </c>
      <c r="Y152" s="2">
        <v>0</v>
      </c>
      <c r="Z152" s="2">
        <v>0</v>
      </c>
      <c r="AA152" s="2">
        <v>0</v>
      </c>
    </row>
    <row r="153" spans="2:27" ht="24">
      <c r="B153" s="42" t="s">
        <v>100</v>
      </c>
      <c r="C153" s="21" t="s">
        <v>37</v>
      </c>
      <c r="D153" s="2">
        <v>958.05499999999995</v>
      </c>
      <c r="E153" s="2">
        <v>1196.2929999999999</v>
      </c>
      <c r="F153" s="2">
        <v>1277.3689999999999</v>
      </c>
      <c r="G153" s="2">
        <v>19810.550999999999</v>
      </c>
      <c r="H153" s="2">
        <v>19810.550999999999</v>
      </c>
      <c r="I153" s="2">
        <v>93.251999999999995</v>
      </c>
      <c r="J153" s="2">
        <v>612.13900000000001</v>
      </c>
      <c r="K153" s="2">
        <v>694.60299999999995</v>
      </c>
      <c r="L153" s="2">
        <v>838.87900000000002</v>
      </c>
      <c r="M153" s="2">
        <v>838.87900000000002</v>
      </c>
      <c r="N153" s="2">
        <v>9.2439999999999998</v>
      </c>
      <c r="O153" s="2">
        <v>57.530999999999999</v>
      </c>
      <c r="P153" s="2">
        <v>79.403999999999996</v>
      </c>
      <c r="Q153" s="2">
        <v>868.08299999999997</v>
      </c>
      <c r="R153" s="2">
        <v>868.08299999999997</v>
      </c>
      <c r="S153" s="2">
        <v>10.685</v>
      </c>
      <c r="T153" s="2">
        <v>29.306000000000001</v>
      </c>
      <c r="U153" s="2">
        <v>67.578000000000003</v>
      </c>
      <c r="V153" s="2">
        <v>67.578000000000003</v>
      </c>
      <c r="W153" s="2">
        <v>67.578000000000003</v>
      </c>
      <c r="X153" s="2">
        <v>77.885999999999996</v>
      </c>
      <c r="Y153" s="2">
        <v>77.885999999999996</v>
      </c>
      <c r="Z153" s="2">
        <v>0</v>
      </c>
      <c r="AA153" s="2">
        <v>0</v>
      </c>
    </row>
    <row r="154" spans="2:27" ht="24">
      <c r="B154" s="42" t="s">
        <v>101</v>
      </c>
      <c r="C154" s="21" t="s">
        <v>37</v>
      </c>
      <c r="D154" s="2">
        <v>-2504.0880000000002</v>
      </c>
      <c r="E154" s="2">
        <v>-5399.8389999999999</v>
      </c>
      <c r="F154" s="2">
        <v>-9158.2790000000005</v>
      </c>
      <c r="G154" s="2">
        <v>-14562.87</v>
      </c>
      <c r="H154" s="2">
        <v>-14562.87</v>
      </c>
      <c r="I154" s="2">
        <v>-4780.2179999999998</v>
      </c>
      <c r="J154" s="2">
        <v>-8831.634</v>
      </c>
      <c r="K154" s="2">
        <v>-12270.342000000001</v>
      </c>
      <c r="L154" s="2">
        <v>-14763.119000000001</v>
      </c>
      <c r="M154" s="2">
        <v>-14763.119000000001</v>
      </c>
      <c r="N154" s="2">
        <v>-3305.55</v>
      </c>
      <c r="O154" s="2">
        <v>-5467.65</v>
      </c>
      <c r="P154" s="2">
        <v>-10452.34</v>
      </c>
      <c r="Q154" s="2">
        <v>-17466.843000000001</v>
      </c>
      <c r="R154" s="2">
        <v>-17466.843000000001</v>
      </c>
      <c r="S154" s="2">
        <v>-4893.8270000000002</v>
      </c>
      <c r="T154" s="2">
        <v>-13241.293</v>
      </c>
      <c r="U154" s="2">
        <v>-26406.626</v>
      </c>
      <c r="V154" s="2">
        <v>-38167.605000000003</v>
      </c>
      <c r="W154" s="2">
        <v>-38167.605000000003</v>
      </c>
      <c r="X154" s="2">
        <v>-12895.504000000001</v>
      </c>
      <c r="Y154" s="2">
        <v>-12895.504000000001</v>
      </c>
      <c r="Z154" s="2">
        <v>-20614.43</v>
      </c>
      <c r="AA154" s="2">
        <v>-20614.43</v>
      </c>
    </row>
    <row r="155" spans="2:27" ht="24">
      <c r="B155" s="42" t="s">
        <v>102</v>
      </c>
      <c r="C155" s="21" t="s">
        <v>37</v>
      </c>
      <c r="D155" s="2">
        <v>-82.19</v>
      </c>
      <c r="E155" s="2">
        <v>-573.63900000000001</v>
      </c>
      <c r="F155" s="2">
        <v>-712.67499999999995</v>
      </c>
      <c r="G155" s="2">
        <v>-1725.0809999999999</v>
      </c>
      <c r="H155" s="2">
        <v>-1725.0809999999999</v>
      </c>
      <c r="I155" s="2">
        <v>-2305.2049999999999</v>
      </c>
      <c r="J155" s="2">
        <v>-2985.835</v>
      </c>
      <c r="K155" s="2">
        <v>-5758.8239999999996</v>
      </c>
      <c r="L155" s="2">
        <v>-6323.8689999999997</v>
      </c>
      <c r="M155" s="2">
        <v>-6323.8689999999997</v>
      </c>
      <c r="N155" s="2">
        <v>-2132.538</v>
      </c>
      <c r="O155" s="2">
        <v>-4531.2160000000003</v>
      </c>
      <c r="P155" s="2">
        <v>-7581.0469999999996</v>
      </c>
      <c r="Q155" s="2">
        <v>-10447.456</v>
      </c>
      <c r="R155" s="2">
        <v>-10447.456</v>
      </c>
      <c r="S155" s="2">
        <v>-1077.8430000000001</v>
      </c>
      <c r="T155" s="2">
        <v>-2363.317</v>
      </c>
      <c r="U155" s="2">
        <v>-3491.7130000000002</v>
      </c>
      <c r="V155" s="2">
        <v>-7605.8720000000003</v>
      </c>
      <c r="W155" s="2">
        <v>-7605.8720000000003</v>
      </c>
      <c r="X155" s="2">
        <v>-1081.5250000000001</v>
      </c>
      <c r="Y155" s="2">
        <v>-1081.5250000000001</v>
      </c>
      <c r="Z155" s="2">
        <v>-2225.1709999999998</v>
      </c>
      <c r="AA155" s="2">
        <v>-2225.1709999999998</v>
      </c>
    </row>
    <row r="156" spans="2:27">
      <c r="B156" s="42" t="s">
        <v>145</v>
      </c>
      <c r="C156" s="21" t="s">
        <v>37</v>
      </c>
      <c r="D156" s="2">
        <v>0</v>
      </c>
      <c r="E156" s="2">
        <v>0</v>
      </c>
      <c r="F156" s="2">
        <v>0</v>
      </c>
      <c r="G156" s="2">
        <v>0</v>
      </c>
      <c r="H156" s="2">
        <v>0</v>
      </c>
      <c r="I156" s="2">
        <v>0</v>
      </c>
      <c r="J156" s="2">
        <v>0</v>
      </c>
      <c r="K156" s="2">
        <v>0</v>
      </c>
      <c r="L156" s="2">
        <v>0</v>
      </c>
      <c r="M156" s="2">
        <v>0</v>
      </c>
      <c r="N156" s="2">
        <v>0</v>
      </c>
      <c r="O156" s="2">
        <v>0</v>
      </c>
      <c r="P156" s="2">
        <v>0</v>
      </c>
      <c r="Q156" s="2">
        <v>0</v>
      </c>
      <c r="R156" s="2">
        <v>0</v>
      </c>
      <c r="S156" s="2">
        <v>245.27199999999999</v>
      </c>
      <c r="T156" s="2">
        <v>245.27199999999999</v>
      </c>
      <c r="U156" s="2">
        <v>245.27199999999999</v>
      </c>
      <c r="V156" s="2">
        <v>258.88499999999999</v>
      </c>
      <c r="W156" s="2">
        <v>258.88499999999999</v>
      </c>
      <c r="X156" s="2">
        <v>69.843999999999994</v>
      </c>
      <c r="Y156" s="2">
        <v>69.843999999999994</v>
      </c>
      <c r="Z156" s="2">
        <v>0</v>
      </c>
      <c r="AA156" s="2">
        <v>0</v>
      </c>
    </row>
    <row r="157" spans="2:27" ht="24.5" thickBot="1">
      <c r="B157" s="42" t="s">
        <v>103</v>
      </c>
      <c r="C157" s="31" t="s">
        <v>37</v>
      </c>
      <c r="D157" s="32">
        <v>27019.85</v>
      </c>
      <c r="E157" s="32">
        <v>27019.85</v>
      </c>
      <c r="F157" s="32">
        <v>27019.85</v>
      </c>
      <c r="G157" s="32">
        <v>27019.85</v>
      </c>
      <c r="H157" s="32">
        <v>27019.85</v>
      </c>
      <c r="I157" s="32">
        <v>0</v>
      </c>
      <c r="J157" s="32">
        <v>0</v>
      </c>
      <c r="K157" s="32">
        <v>0</v>
      </c>
      <c r="L157" s="32">
        <v>15</v>
      </c>
      <c r="M157" s="32">
        <v>15</v>
      </c>
      <c r="N157" s="32">
        <v>0</v>
      </c>
      <c r="O157" s="32">
        <v>0</v>
      </c>
      <c r="P157" s="32">
        <v>0</v>
      </c>
      <c r="Q157" s="32">
        <v>0</v>
      </c>
      <c r="R157" s="32">
        <v>0</v>
      </c>
      <c r="S157" s="32">
        <v>0</v>
      </c>
      <c r="T157" s="32">
        <v>0</v>
      </c>
      <c r="U157" s="32">
        <v>0</v>
      </c>
      <c r="V157" s="32">
        <v>0</v>
      </c>
      <c r="W157" s="32">
        <v>0</v>
      </c>
      <c r="X157" s="32">
        <v>0</v>
      </c>
      <c r="Y157" s="32">
        <v>0</v>
      </c>
      <c r="Z157" s="32">
        <v>0</v>
      </c>
      <c r="AA157" s="32">
        <v>0</v>
      </c>
    </row>
    <row r="158" spans="2:27" ht="24">
      <c r="B158" s="38" t="s">
        <v>104</v>
      </c>
      <c r="C158" s="27" t="s">
        <v>37</v>
      </c>
      <c r="D158" s="18">
        <v>24709.077999999998</v>
      </c>
      <c r="E158" s="18">
        <v>21289.89</v>
      </c>
      <c r="F158" s="18">
        <v>16971.146000000001</v>
      </c>
      <c r="G158" s="18">
        <v>28679.120999999996</v>
      </c>
      <c r="H158" s="18">
        <v>28679.120999999996</v>
      </c>
      <c r="I158" s="18">
        <v>-7368.9690000000001</v>
      </c>
      <c r="J158" s="18">
        <v>-11950.911</v>
      </c>
      <c r="K158" s="18">
        <v>-18480.878000000001</v>
      </c>
      <c r="L158" s="18">
        <v>-21727.631000000001</v>
      </c>
      <c r="M158" s="18">
        <v>-21727.631000000001</v>
      </c>
      <c r="N158" s="18">
        <v>-5541.2659999999996</v>
      </c>
      <c r="O158" s="18">
        <v>-10206.475</v>
      </c>
      <c r="P158" s="18">
        <v>-19834.334999999999</v>
      </c>
      <c r="Q158" s="18">
        <v>-36382.970999999998</v>
      </c>
      <c r="R158" s="18">
        <v>-36382.970999999998</v>
      </c>
      <c r="S158" s="18">
        <v>-5956.5780000000004</v>
      </c>
      <c r="T158" s="18">
        <v>22145.759999999998</v>
      </c>
      <c r="U158" s="18">
        <v>6531.9679999999998</v>
      </c>
      <c r="V158" s="18">
        <v>-10885.323</v>
      </c>
      <c r="W158" s="18">
        <v>-10885.323</v>
      </c>
      <c r="X158" s="18">
        <v>-13829.299000000001</v>
      </c>
      <c r="Y158" s="18">
        <v>-13829.299000000001</v>
      </c>
      <c r="Z158" s="18">
        <v>-25790.383999999998</v>
      </c>
      <c r="AA158" s="18">
        <v>-25790.383999999998</v>
      </c>
    </row>
    <row r="159" spans="2:27" ht="24">
      <c r="B159" s="43" t="s">
        <v>105</v>
      </c>
      <c r="C159" s="21"/>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2:27">
      <c r="B160" s="42" t="s">
        <v>136</v>
      </c>
      <c r="C160" s="21" t="s">
        <v>37</v>
      </c>
      <c r="D160" s="2">
        <v>0</v>
      </c>
      <c r="E160" s="2">
        <v>0</v>
      </c>
      <c r="F160" s="2">
        <v>0</v>
      </c>
      <c r="G160" s="2">
        <v>0</v>
      </c>
      <c r="H160" s="2">
        <v>0</v>
      </c>
      <c r="I160" s="2">
        <v>0</v>
      </c>
      <c r="J160" s="2">
        <v>0</v>
      </c>
      <c r="K160" s="2">
        <v>0</v>
      </c>
      <c r="L160" s="2">
        <v>0</v>
      </c>
      <c r="M160" s="2">
        <v>0</v>
      </c>
      <c r="N160" s="2">
        <v>129950</v>
      </c>
      <c r="O160" s="2">
        <v>129950</v>
      </c>
      <c r="P160" s="2">
        <v>129950</v>
      </c>
      <c r="Q160" s="2">
        <v>224825</v>
      </c>
      <c r="R160" s="2">
        <v>224825</v>
      </c>
      <c r="S160" s="2">
        <v>74000</v>
      </c>
      <c r="T160" s="2">
        <v>74000</v>
      </c>
      <c r="U160" s="2">
        <v>74000</v>
      </c>
      <c r="V160" s="2">
        <v>74000</v>
      </c>
      <c r="W160" s="2">
        <v>74000</v>
      </c>
      <c r="X160" s="2">
        <v>0</v>
      </c>
      <c r="Y160" s="2">
        <v>0</v>
      </c>
      <c r="Z160" s="2"/>
      <c r="AA160" s="2"/>
    </row>
    <row r="161" spans="2:27">
      <c r="B161" s="42" t="s">
        <v>137</v>
      </c>
      <c r="C161" s="21" t="s">
        <v>37</v>
      </c>
      <c r="D161" s="2">
        <v>2221.346</v>
      </c>
      <c r="E161" s="2">
        <v>10879.216</v>
      </c>
      <c r="F161" s="2">
        <v>22629.581999999999</v>
      </c>
      <c r="G161" s="2">
        <v>35657.135000000002</v>
      </c>
      <c r="H161" s="2">
        <v>35657.135000000002</v>
      </c>
      <c r="I161" s="2">
        <v>14187.217000000001</v>
      </c>
      <c r="J161" s="2">
        <v>36773.483999999997</v>
      </c>
      <c r="K161" s="2">
        <v>70467.364000000001</v>
      </c>
      <c r="L161" s="2">
        <v>92894.497000000003</v>
      </c>
      <c r="M161" s="2">
        <v>92894.497000000003</v>
      </c>
      <c r="N161" s="2">
        <v>4712.5770000000002</v>
      </c>
      <c r="O161" s="2">
        <v>93720.792000000001</v>
      </c>
      <c r="P161" s="2">
        <v>128742.705</v>
      </c>
      <c r="Q161" s="2">
        <v>130204.527</v>
      </c>
      <c r="R161" s="2">
        <v>130204.527</v>
      </c>
      <c r="S161" s="2">
        <v>1595.7929999999999</v>
      </c>
      <c r="T161" s="2">
        <v>105791.102</v>
      </c>
      <c r="U161" s="2">
        <v>108952.88499999999</v>
      </c>
      <c r="V161" s="2">
        <v>101635.711</v>
      </c>
      <c r="W161" s="2">
        <v>101635.711</v>
      </c>
      <c r="X161" s="2">
        <v>1175.2260000000001</v>
      </c>
      <c r="Y161" s="2">
        <v>1175.2260000000001</v>
      </c>
      <c r="Z161" s="2">
        <v>31380.852999999999</v>
      </c>
      <c r="AA161" s="2">
        <v>31380.852999999999</v>
      </c>
    </row>
    <row r="162" spans="2:27">
      <c r="B162" s="42" t="s">
        <v>106</v>
      </c>
      <c r="C162" s="21" t="s">
        <v>37</v>
      </c>
      <c r="D162" s="2">
        <v>0</v>
      </c>
      <c r="E162" s="2">
        <v>4472.3739999999998</v>
      </c>
      <c r="F162" s="2">
        <v>5000</v>
      </c>
      <c r="G162" s="2">
        <v>50081.781000000003</v>
      </c>
      <c r="H162" s="2">
        <v>50081.781000000003</v>
      </c>
      <c r="I162" s="2">
        <v>5500</v>
      </c>
      <c r="J162" s="2">
        <v>42204</v>
      </c>
      <c r="K162" s="2">
        <v>42204</v>
      </c>
      <c r="L162" s="2">
        <v>42204</v>
      </c>
      <c r="M162" s="2">
        <v>42204</v>
      </c>
      <c r="N162" s="2">
        <v>6000</v>
      </c>
      <c r="O162" s="2"/>
      <c r="P162" s="2">
        <v>0</v>
      </c>
      <c r="Q162" s="2">
        <v>0</v>
      </c>
      <c r="R162" s="2">
        <v>0</v>
      </c>
      <c r="S162" s="2">
        <v>0</v>
      </c>
      <c r="T162" s="2">
        <v>0</v>
      </c>
      <c r="U162" s="2">
        <v>0</v>
      </c>
      <c r="V162" s="2">
        <v>0</v>
      </c>
      <c r="W162" s="2">
        <v>0</v>
      </c>
      <c r="X162" s="2">
        <v>0</v>
      </c>
      <c r="Y162" s="2">
        <v>0</v>
      </c>
      <c r="Z162" s="2"/>
      <c r="AA162" s="2"/>
    </row>
    <row r="163" spans="2:27" ht="24">
      <c r="B163" s="42" t="s">
        <v>107</v>
      </c>
      <c r="C163" s="21" t="s">
        <v>37</v>
      </c>
      <c r="D163" s="2">
        <v>-29093.706999999999</v>
      </c>
      <c r="E163" s="2">
        <v>-31829.975999999999</v>
      </c>
      <c r="F163" s="2">
        <v>-40340.146999999997</v>
      </c>
      <c r="G163" s="2">
        <v>-128082.098</v>
      </c>
      <c r="H163" s="2">
        <v>-128082.098</v>
      </c>
      <c r="I163" s="2">
        <v>-12474.876</v>
      </c>
      <c r="J163" s="2">
        <v>-87611.32</v>
      </c>
      <c r="K163" s="2">
        <v>-114628.84699999999</v>
      </c>
      <c r="L163" s="2">
        <v>-150156.61900000001</v>
      </c>
      <c r="M163" s="2">
        <v>-150156.61900000001</v>
      </c>
      <c r="N163" s="2">
        <v>-21027.544999999998</v>
      </c>
      <c r="O163" s="2">
        <v>-100292.55100000001</v>
      </c>
      <c r="P163" s="2">
        <v>-149408.09599999999</v>
      </c>
      <c r="Q163" s="2">
        <v>-161910.01199999999</v>
      </c>
      <c r="R163" s="2">
        <v>-161910.01199999999</v>
      </c>
      <c r="S163" s="2">
        <v>-72555.592000000004</v>
      </c>
      <c r="T163" s="2">
        <v>-201730.44699999999</v>
      </c>
      <c r="U163" s="2">
        <v>-239522.658</v>
      </c>
      <c r="V163" s="2">
        <v>-242276.356</v>
      </c>
      <c r="W163" s="2">
        <v>-242276.356</v>
      </c>
      <c r="X163" s="2">
        <v>-2500.201</v>
      </c>
      <c r="Y163" s="2">
        <v>-2500.201</v>
      </c>
      <c r="Z163" s="2">
        <v>-8128.915</v>
      </c>
      <c r="AA163" s="2">
        <v>-8128.915</v>
      </c>
    </row>
    <row r="164" spans="2:27" ht="24">
      <c r="B164" s="42" t="s">
        <v>108</v>
      </c>
      <c r="C164" s="21" t="s">
        <v>37</v>
      </c>
      <c r="D164" s="2">
        <v>-2146.194</v>
      </c>
      <c r="E164" s="2">
        <v>-4152.3649999999998</v>
      </c>
      <c r="F164" s="2">
        <v>-7068.3040000000001</v>
      </c>
      <c r="G164" s="2">
        <v>-11577.7</v>
      </c>
      <c r="H164" s="2">
        <v>-11577.7</v>
      </c>
      <c r="I164" s="2">
        <v>-2391.201</v>
      </c>
      <c r="J164" s="2">
        <v>-5583.7250000000004</v>
      </c>
      <c r="K164" s="2">
        <v>-8930.6489999999994</v>
      </c>
      <c r="L164" s="2">
        <v>-12063.222</v>
      </c>
      <c r="M164" s="2">
        <v>-12063.222</v>
      </c>
      <c r="N164" s="2">
        <v>-3257.9459999999999</v>
      </c>
      <c r="O164" s="2">
        <v>-6222.3720000000003</v>
      </c>
      <c r="P164" s="2">
        <v>-9042.3960000000006</v>
      </c>
      <c r="Q164" s="2">
        <v>-12231.475</v>
      </c>
      <c r="R164" s="2">
        <v>-12231.475</v>
      </c>
      <c r="S164" s="2">
        <v>-3626.5030000000002</v>
      </c>
      <c r="T164" s="2">
        <v>-8414.8029999999999</v>
      </c>
      <c r="U164" s="2">
        <v>-12416.370999999999</v>
      </c>
      <c r="V164" s="2">
        <v>-22698.462</v>
      </c>
      <c r="W164" s="2">
        <v>-22698.462</v>
      </c>
      <c r="X164" s="2">
        <v>-11305.798000000001</v>
      </c>
      <c r="Y164" s="2">
        <v>-11305.798000000001</v>
      </c>
      <c r="Z164" s="2">
        <v>-20314.144</v>
      </c>
      <c r="AA164" s="2">
        <v>-20314.144</v>
      </c>
    </row>
    <row r="165" spans="2:27">
      <c r="B165" s="42" t="s">
        <v>109</v>
      </c>
      <c r="C165" s="21" t="s">
        <v>37</v>
      </c>
      <c r="D165" s="2">
        <v>0</v>
      </c>
      <c r="E165" s="2">
        <v>-3278.4720000000002</v>
      </c>
      <c r="F165" s="2">
        <v>-5271.2269999999999</v>
      </c>
      <c r="G165" s="2">
        <v>-5452.5140000000001</v>
      </c>
      <c r="H165" s="2">
        <v>-5452.5140000000001</v>
      </c>
      <c r="I165" s="2">
        <v>-3939.1329999999998</v>
      </c>
      <c r="J165" s="2">
        <v>-4990.7759999999998</v>
      </c>
      <c r="K165" s="2">
        <v>-5196.8900000000003</v>
      </c>
      <c r="L165" s="2">
        <v>-9696.89</v>
      </c>
      <c r="M165" s="2">
        <v>-9696.89</v>
      </c>
      <c r="N165" s="2">
        <v>-85012.339000000007</v>
      </c>
      <c r="O165" s="2">
        <v>-93566.65</v>
      </c>
      <c r="P165" s="2">
        <v>-89607.72</v>
      </c>
      <c r="Q165" s="2">
        <v>-93566.65</v>
      </c>
      <c r="R165" s="2">
        <v>-93566.65</v>
      </c>
      <c r="S165" s="2">
        <v>0</v>
      </c>
      <c r="T165" s="2">
        <v>0</v>
      </c>
      <c r="U165" s="2">
        <v>0</v>
      </c>
      <c r="V165" s="2">
        <v>0</v>
      </c>
      <c r="W165" s="2">
        <v>0</v>
      </c>
      <c r="X165" s="2">
        <v>0</v>
      </c>
      <c r="Y165" s="2">
        <v>0</v>
      </c>
      <c r="Z165" s="2"/>
      <c r="AA165" s="2"/>
    </row>
    <row r="166" spans="2:27" ht="12.5" thickBot="1">
      <c r="B166" s="47" t="s">
        <v>110</v>
      </c>
      <c r="C166" s="31" t="s">
        <v>37</v>
      </c>
      <c r="D166" s="32">
        <v>-16927.032999999999</v>
      </c>
      <c r="E166" s="32">
        <v>-31045.419000000002</v>
      </c>
      <c r="F166" s="32">
        <v>-49581.038</v>
      </c>
      <c r="G166" s="32">
        <v>-61607.214</v>
      </c>
      <c r="H166" s="32">
        <v>-61607.214</v>
      </c>
      <c r="I166" s="32">
        <v>-16980.97</v>
      </c>
      <c r="J166" s="32">
        <v>-32027.396000000001</v>
      </c>
      <c r="K166" s="32">
        <v>-50794.368000000002</v>
      </c>
      <c r="L166" s="32">
        <v>-64869.042999999998</v>
      </c>
      <c r="M166" s="32">
        <v>-64869.042999999998</v>
      </c>
      <c r="N166" s="32">
        <v>-18518.587</v>
      </c>
      <c r="O166" s="32">
        <v>-32124.548999999999</v>
      </c>
      <c r="P166" s="32">
        <v>-50080.828999999998</v>
      </c>
      <c r="Q166" s="32">
        <v>-76105.945000000007</v>
      </c>
      <c r="R166" s="32">
        <v>-76105.945000000007</v>
      </c>
      <c r="S166" s="32">
        <v>-21980.617999999999</v>
      </c>
      <c r="T166" s="32">
        <v>-35435.927000000003</v>
      </c>
      <c r="U166" s="32">
        <v>-46629.959000000003</v>
      </c>
      <c r="V166" s="32">
        <v>-51815.597000000002</v>
      </c>
      <c r="W166" s="32">
        <v>-51815.597000000002</v>
      </c>
      <c r="X166" s="32">
        <v>-12808.236000000001</v>
      </c>
      <c r="Y166" s="32">
        <v>-12808.236000000001</v>
      </c>
      <c r="Z166" s="32">
        <v>-24595.456999999999</v>
      </c>
      <c r="AA166" s="32">
        <v>-24595.456999999999</v>
      </c>
    </row>
    <row r="167" spans="2:27" s="6" customFormat="1" ht="24">
      <c r="B167" s="43" t="s">
        <v>111</v>
      </c>
      <c r="C167" s="27" t="s">
        <v>37</v>
      </c>
      <c r="D167" s="13">
        <v>-45945.587999999996</v>
      </c>
      <c r="E167" s="13">
        <v>-54954.642</v>
      </c>
      <c r="F167" s="13">
        <v>-74631.133999999991</v>
      </c>
      <c r="G167" s="13">
        <v>-120980.61</v>
      </c>
      <c r="H167" s="13">
        <v>-120980.61</v>
      </c>
      <c r="I167" s="13">
        <v>-16098.963</v>
      </c>
      <c r="J167" s="13">
        <v>-51235.733000000007</v>
      </c>
      <c r="K167" s="13">
        <v>-66879.39</v>
      </c>
      <c r="L167" s="13">
        <v>-101687.277</v>
      </c>
      <c r="M167" s="13">
        <v>-101687.277</v>
      </c>
      <c r="N167" s="13">
        <v>12846.159999999989</v>
      </c>
      <c r="O167" s="13">
        <v>-8535.33</v>
      </c>
      <c r="P167" s="13">
        <v>-39446.336000000003</v>
      </c>
      <c r="Q167" s="13">
        <v>11215.445</v>
      </c>
      <c r="R167" s="13">
        <v>11215.445</v>
      </c>
      <c r="S167" s="13">
        <v>-22566.92</v>
      </c>
      <c r="T167" s="13">
        <v>-65790.074999999997</v>
      </c>
      <c r="U167" s="13">
        <v>-115616.103</v>
      </c>
      <c r="V167" s="13">
        <v>-141154.704</v>
      </c>
      <c r="W167" s="13">
        <v>-141154.704</v>
      </c>
      <c r="X167" s="13">
        <v>-25439.008999999998</v>
      </c>
      <c r="Y167" s="13">
        <v>-25439.008999999998</v>
      </c>
      <c r="Z167" s="13">
        <v>-21657.663</v>
      </c>
      <c r="AA167" s="13">
        <v>-21657.663</v>
      </c>
    </row>
    <row r="168" spans="2:27" s="6" customFormat="1" ht="24">
      <c r="B168" s="44" t="s">
        <v>112</v>
      </c>
      <c r="C168" s="35" t="s">
        <v>37</v>
      </c>
      <c r="D168" s="34">
        <v>-17017.503000000059</v>
      </c>
      <c r="E168" s="34">
        <v>-18029.012000000053</v>
      </c>
      <c r="F168" s="34">
        <v>-37198.31600000005</v>
      </c>
      <c r="G168" s="34">
        <v>-11692.873000000312</v>
      </c>
      <c r="H168" s="34">
        <v>-11692.873000000312</v>
      </c>
      <c r="I168" s="34">
        <v>-6273.8099999999176</v>
      </c>
      <c r="J168" s="34">
        <v>-24606.067000000054</v>
      </c>
      <c r="K168" s="34">
        <v>-10202.551000000152</v>
      </c>
      <c r="L168" s="34">
        <v>-2426.7940000001399</v>
      </c>
      <c r="M168" s="34">
        <v>-2426.7940000001399</v>
      </c>
      <c r="N168" s="34">
        <v>16371.539999999968</v>
      </c>
      <c r="O168" s="34">
        <v>-6453.3639999999996</v>
      </c>
      <c r="P168" s="34">
        <v>-6522.951</v>
      </c>
      <c r="Q168" s="34">
        <v>62043.45</v>
      </c>
      <c r="R168" s="34">
        <v>62043.45</v>
      </c>
      <c r="S168" s="34">
        <v>3545.0419999999999</v>
      </c>
      <c r="T168" s="34">
        <v>-11139.957</v>
      </c>
      <c r="U168" s="34">
        <v>-14599.448</v>
      </c>
      <c r="V168" s="34">
        <v>-27896.379000000001</v>
      </c>
      <c r="W168" s="34">
        <v>-27896.379000000001</v>
      </c>
      <c r="X168" s="34">
        <v>-1912.68</v>
      </c>
      <c r="Y168" s="34">
        <v>-1912.68</v>
      </c>
      <c r="Z168" s="34">
        <v>18704.486000000001</v>
      </c>
      <c r="AA168" s="34">
        <v>18704.486000000001</v>
      </c>
    </row>
    <row r="169" spans="2:27" ht="24">
      <c r="B169" s="44" t="s">
        <v>113</v>
      </c>
      <c r="C169" s="35" t="s">
        <v>37</v>
      </c>
      <c r="D169" s="34">
        <v>-17017.503000000059</v>
      </c>
      <c r="E169" s="34">
        <v>-18029.012000000053</v>
      </c>
      <c r="F169" s="34">
        <v>-37198.31600000005</v>
      </c>
      <c r="G169" s="34">
        <v>-11692.873000000312</v>
      </c>
      <c r="H169" s="34">
        <v>-11692.873000000312</v>
      </c>
      <c r="I169" s="34">
        <v>-6273.8099999999176</v>
      </c>
      <c r="J169" s="34">
        <v>-24606.067000000054</v>
      </c>
      <c r="K169" s="34">
        <v>-10202.551000000152</v>
      </c>
      <c r="L169" s="34">
        <v>-2426.7940000001399</v>
      </c>
      <c r="M169" s="34">
        <v>-2426.7940000001399</v>
      </c>
      <c r="N169" s="34">
        <v>16371.539999999968</v>
      </c>
      <c r="O169" s="34">
        <v>-6453.3639999999996</v>
      </c>
      <c r="P169" s="34">
        <v>-6522.951</v>
      </c>
      <c r="Q169" s="34">
        <v>62043.45</v>
      </c>
      <c r="R169" s="34">
        <v>62043.45</v>
      </c>
      <c r="S169" s="34">
        <v>3545.0419999999999</v>
      </c>
      <c r="T169" s="34">
        <v>-11139.957</v>
      </c>
      <c r="U169" s="34">
        <v>-14599.448</v>
      </c>
      <c r="V169" s="34">
        <v>-27896.379000000001</v>
      </c>
      <c r="W169" s="34">
        <v>-27896.379000000001</v>
      </c>
      <c r="X169" s="34">
        <v>-1912.68</v>
      </c>
      <c r="Y169" s="34">
        <v>-1912.68</v>
      </c>
      <c r="Z169" s="34">
        <v>18704.486000000001</v>
      </c>
      <c r="AA169" s="34">
        <v>18704.486000000001</v>
      </c>
    </row>
    <row r="170" spans="2:27" s="6" customFormat="1" ht="12.5" thickBot="1">
      <c r="B170" s="45" t="s">
        <v>114</v>
      </c>
      <c r="C170" s="31" t="s">
        <v>37</v>
      </c>
      <c r="D170" s="32">
        <v>65033.546000000002</v>
      </c>
      <c r="E170" s="32">
        <v>65033.546000000002</v>
      </c>
      <c r="F170" s="32">
        <v>62616.578999999998</v>
      </c>
      <c r="G170" s="32">
        <v>62616.578999999998</v>
      </c>
      <c r="H170" s="32">
        <v>62616.578999999998</v>
      </c>
      <c r="I170" s="32">
        <v>50923.705999999998</v>
      </c>
      <c r="J170" s="32">
        <v>50923.705999999998</v>
      </c>
      <c r="K170" s="32">
        <v>50923.705999999998</v>
      </c>
      <c r="L170" s="32">
        <v>50923.705999999998</v>
      </c>
      <c r="M170" s="32">
        <v>50923.705999999998</v>
      </c>
      <c r="N170" s="32">
        <v>48496.911999999997</v>
      </c>
      <c r="O170" s="32">
        <v>48496.911999999997</v>
      </c>
      <c r="P170" s="32">
        <v>48496.911999999997</v>
      </c>
      <c r="Q170" s="32">
        <v>48496.911999999997</v>
      </c>
      <c r="R170" s="32">
        <v>48496.911999999997</v>
      </c>
      <c r="S170" s="32">
        <v>110540.36199999999</v>
      </c>
      <c r="T170" s="32">
        <v>110540.36199999999</v>
      </c>
      <c r="U170" s="32">
        <v>110540.36199999999</v>
      </c>
      <c r="V170" s="32">
        <v>110540.36199999999</v>
      </c>
      <c r="W170" s="32">
        <v>110540.36199999999</v>
      </c>
      <c r="X170" s="32">
        <v>82643.982999999993</v>
      </c>
      <c r="Y170" s="32">
        <v>82643.982999999993</v>
      </c>
      <c r="Z170" s="32">
        <v>82643.982999999993</v>
      </c>
      <c r="AA170" s="32">
        <v>82643.982999999993</v>
      </c>
    </row>
    <row r="171" spans="2:27">
      <c r="B171" s="16" t="s">
        <v>115</v>
      </c>
      <c r="C171" s="21" t="s">
        <v>37</v>
      </c>
      <c r="D171" s="18">
        <v>48016.042999999947</v>
      </c>
      <c r="E171" s="18">
        <v>47004.533999999949</v>
      </c>
      <c r="F171" s="18">
        <v>25418.262999999948</v>
      </c>
      <c r="G171" s="18">
        <v>50923.705999999685</v>
      </c>
      <c r="H171" s="18">
        <v>50923.705999999685</v>
      </c>
      <c r="I171" s="18">
        <v>44649.896000000081</v>
      </c>
      <c r="J171" s="18">
        <v>26317.638999999945</v>
      </c>
      <c r="K171" s="18">
        <v>40721.154999999846</v>
      </c>
      <c r="L171" s="18">
        <v>48496.911999999858</v>
      </c>
      <c r="M171" s="18">
        <v>48496.911999999858</v>
      </c>
      <c r="N171" s="18">
        <v>64868.451999999961</v>
      </c>
      <c r="O171" s="18">
        <v>42043.548000000003</v>
      </c>
      <c r="P171" s="18">
        <v>41973.961000000003</v>
      </c>
      <c r="Q171" s="18">
        <v>110540.36199999999</v>
      </c>
      <c r="R171" s="18">
        <v>110540.36199999999</v>
      </c>
      <c r="S171" s="18">
        <v>114085.40399999999</v>
      </c>
      <c r="T171" s="18">
        <v>99400.404999999999</v>
      </c>
      <c r="U171" s="18">
        <v>95940.914000000004</v>
      </c>
      <c r="V171" s="18">
        <v>82643.982999999993</v>
      </c>
      <c r="W171" s="18">
        <v>82643.982999999993</v>
      </c>
      <c r="X171" s="18">
        <v>80731.303</v>
      </c>
      <c r="Y171" s="18">
        <v>80731.303</v>
      </c>
      <c r="Z171" s="18">
        <v>101348.469</v>
      </c>
      <c r="AA171" s="18">
        <v>101348.469</v>
      </c>
    </row>
    <row r="176" spans="2:27">
      <c r="B176" s="1" t="s">
        <v>151</v>
      </c>
    </row>
    <row r="177" spans="2:2" ht="24">
      <c r="B177" s="1" t="s">
        <v>152</v>
      </c>
    </row>
  </sheetData>
  <mergeCells count="5">
    <mergeCell ref="B1:C1"/>
    <mergeCell ref="A136:B136"/>
    <mergeCell ref="A3:B3"/>
    <mergeCell ref="A33:B33"/>
    <mergeCell ref="A75:B75"/>
  </mergeCells>
  <pageMargins left="0.7" right="0.7" top="0.75" bottom="0.75" header="0.3" footer="0.3"/>
  <pageSetup orientation="portrait" r:id="rId1"/>
  <ignoredErrors>
    <ignoredError sqref="H34 M34 R34" numberStoredAsText="1"/>
    <ignoredError sqref="S2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Información Financiera SMU</vt:lpstr>
    </vt:vector>
  </TitlesOfParts>
  <Company>Rendic Hermanos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Enrique  Rudolphy Leyton</dc:creator>
  <cp:lastModifiedBy>Carolyn Mckenzie</cp:lastModifiedBy>
  <dcterms:created xsi:type="dcterms:W3CDTF">2017-03-13T20:00:51Z</dcterms:created>
  <dcterms:modified xsi:type="dcterms:W3CDTF">2019-08-27T17:30:34Z</dcterms:modified>
</cp:coreProperties>
</file>