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mckenzie\Documents\EEFF\09. 2018\09. Septiembre\FINAL\"/>
    </mc:Choice>
  </mc:AlternateContent>
  <bookViews>
    <workbookView xWindow="120" yWindow="230" windowWidth="20370" windowHeight="7920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52511"/>
</workbook>
</file>

<file path=xl/calcChain.xml><?xml version="1.0" encoding="utf-8"?>
<calcChain xmlns="http://schemas.openxmlformats.org/spreadsheetml/2006/main">
  <c r="P25" i="9" l="1"/>
  <c r="U41" i="9"/>
  <c r="U43" i="9" s="1"/>
  <c r="U25" i="9"/>
  <c r="T41" i="9" l="1"/>
  <c r="T43" i="9" s="1"/>
  <c r="T25" i="9" l="1"/>
  <c r="S25" i="9" l="1"/>
  <c r="N25" i="9"/>
</calcChain>
</file>

<file path=xl/sharedStrings.xml><?xml version="1.0" encoding="utf-8"?>
<sst xmlns="http://schemas.openxmlformats.org/spreadsheetml/2006/main" count="352" uniqueCount="188">
  <si>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</si>
  <si>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</si>
  <si>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</si>
  <si>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</si>
  <si>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</si>
  <si>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</si>
  <si>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</si>
  <si>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</si>
  <si>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</si>
  <si>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</si>
  <si>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</si>
  <si>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</si>
  <si>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</si>
  <si>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</si>
  <si>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</si>
  <si>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</si>
  <si>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</si>
  <si>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</si>
  <si>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</si>
  <si>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</si>
  <si>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</si>
  <si>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</si>
  <si>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</si>
  <si>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</si>
  <si>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</si>
  <si>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</si>
  <si>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</si>
  <si>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</si>
  <si>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</si>
  <si>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</si>
  <si>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</si>
  <si>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</si>
  <si>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</si>
  <si>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</si>
  <si>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</si>
  <si>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</si>
  <si>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</si>
  <si>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</si>
  <si>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</si>
  <si>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</si>
  <si>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</si>
  <si>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</si>
  <si>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</si>
  <si>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</si>
  <si>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</si>
  <si>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</si>
  <si>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</si>
  <si>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</si>
  <si>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</si>
  <si>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</si>
  <si>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</si>
  <si>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</si>
  <si>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</si>
  <si>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</si>
  <si>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</si>
  <si>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</si>
  <si>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</si>
  <si>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</si>
  <si>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</si>
  <si>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</si>
  <si>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</si>
  <si>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</si>
  <si>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</si>
  <si>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</si>
  <si>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</si>
  <si>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</si>
  <si>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</si>
  <si>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</si>
  <si>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</si>
  <si>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</si>
  <si>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</si>
  <si>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</si>
  <si>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</si>
  <si>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</si>
  <si>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</si>
  <si>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</si>
  <si>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</si>
  <si>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</si>
  <si>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</si>
  <si>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</si>
  <si>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</si>
  <si>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</si>
  <si>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</si>
  <si>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Pérdidas Acumuladas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</si>
  <si>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</si>
  <si>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</si>
  <si>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</si>
  <si>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</si>
  <si>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</si>
  <si>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</si>
  <si>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</si>
  <si>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</si>
  <si>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</si>
  <si>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</si>
  <si>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</si>
  <si>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</si>
  <si>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</si>
  <si>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</si>
  <si>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</si>
  <si>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</si>
  <si>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</si>
  <si>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</si>
  <si>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</si>
  <si>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</si>
  <si>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</si>
  <si>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</si>
  <si>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</si>
  <si>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</si>
  <si>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</si>
  <si>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</si>
  <si>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</si>
  <si>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</si>
  <si>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</si>
  <si>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</si>
  <si>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</si>
  <si>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</si>
  <si>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</si>
  <si>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</si>
  <si>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</si>
  <si>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</si>
  <si>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</si>
  <si>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</si>
  <si>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</si>
  <si>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>TELEMERCADOS</t>
  </si>
  <si>
    <t>OTROS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</si>
  <si>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</si>
  <si>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</si>
  <si>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</si>
  <si>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</si>
  <si>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</si>
  <si>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</si>
  <si>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</si>
  <si>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</si>
  <si>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</si>
  <si>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</si>
  <si>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</si>
  <si>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</si>
  <si>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</si>
  <si>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</si>
  <si>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</si>
  <si>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</si>
  <si>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</si>
  <si>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1T15
Re-Expresado
No Comparable</t>
  </si>
  <si>
    <t>2T15
Re-Expresado
No Comparable</t>
  </si>
  <si>
    <t>3T15
Re-Expresado
No Comparable</t>
  </si>
  <si>
    <t>4T15
No Comparable</t>
  </si>
  <si>
    <t>2015
No Comparable</t>
  </si>
  <si>
    <t>1T16
No Comparable</t>
  </si>
  <si>
    <t>2T16
No Comparable</t>
  </si>
  <si>
    <t>3T16
No Comparable</t>
  </si>
  <si>
    <t>4T16
Re-Expresado
Comparable</t>
  </si>
  <si>
    <t>2016
Re-Expresado
Comparable</t>
  </si>
  <si>
    <t>1T17
No Comparable</t>
  </si>
  <si>
    <t>2T17
No Comparable</t>
  </si>
  <si>
    <t>3T17
No Comparable</t>
  </si>
  <si>
    <t>4T17
Comparable</t>
  </si>
  <si>
    <t>2017
Comparable</t>
  </si>
  <si>
    <t>9M16
No Comparable</t>
  </si>
  <si>
    <t>1S16
No Comparable</t>
  </si>
  <si>
    <t>1S15
Re-Expresado
No Comparable</t>
  </si>
  <si>
    <t>9M15
Re-Expresado
No Comparable</t>
  </si>
  <si>
    <t>12M15
No Comparable</t>
  </si>
  <si>
    <t>12M16
No Comparable</t>
  </si>
  <si>
    <t>2016
No Comparable</t>
  </si>
  <si>
    <t>12M17
Comparable</t>
  </si>
  <si>
    <t>4T16
No Comparable</t>
  </si>
  <si>
    <r>
      <t>3T15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</si>
  <si>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</si>
  <si>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</si>
  <si>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t>Otras entradas (salidas) de efectivo, clasificados como actividades de operación</t>
  </si>
  <si>
    <t>1T17
Re-Expresado
Comparable</t>
  </si>
  <si>
    <t>1T18
Comparable</t>
  </si>
  <si>
    <t>1T18</t>
  </si>
  <si>
    <t>SAME STORE SALES</t>
  </si>
  <si>
    <t>3M18
Comparable</t>
  </si>
  <si>
    <t>Cobros a entidades relacionadas</t>
  </si>
  <si>
    <t>2T17
Re-Expresado
Comparable</t>
  </si>
  <si>
    <t>2T18
Comparable</t>
  </si>
  <si>
    <t>2T18</t>
  </si>
  <si>
    <t>1S17
Re-Expresado
Comparable</t>
  </si>
  <si>
    <t>1S18
Comparable</t>
  </si>
  <si>
    <t>3T18
Comparable</t>
  </si>
  <si>
    <t>3T17
Re-Expresado
Comparable</t>
  </si>
  <si>
    <t>3T18</t>
  </si>
  <si>
    <t>9M18
Comparable</t>
  </si>
  <si>
    <t>9M17
Re-Expresado
Comparable</t>
  </si>
  <si>
    <t>Flujos de efectivo utilizados para obtener el control de subsidiarias u otros negocios, clasificados como actividades de inversión</t>
  </si>
  <si>
    <r>
      <rPr>
        <b/>
        <sz val="8"/>
        <color rgb="FF000000"/>
        <rFont val="Corbel"/>
        <family val="2"/>
      </rPr>
      <t>Nota sobre la Comparación de la Información:</t>
    </r>
    <r>
      <rPr>
        <sz val="8"/>
        <color rgb="FF000000"/>
        <rFont val="Corbel"/>
        <family val="2"/>
      </rPr>
      <t xml:space="preserve">
Con fecha 27 de abril de 2018, se materializó la venta de la sociedad filial Construmart S.A. y sus filiales. Dichas sociedades conformaban el segmento operacional “Insumos para la Construcción”. De acuerdo a las disposiciones de la NIIF 5, a contar de los Estados Financieros Consolidados al 31 de diciembre de 2017, este segmento se presenta como disponible para la venta, afectando la comparabilidad de ciertas cifras de períodos anteriores a esa fecha. Los estados de resultados del año 2016, cuarto trimestre 2016, primer trimestre 2017, segundo trimestre 2017, tercer trimestre 2017, primer semestre 2017 y primeros nueve meses 2017 han sido re-expresados y son comparables con las cifras del año 2017, cuarto trimestre 2017, primer trimestre de 2018, segundo trimestre de 2018, tercer trimestre de 2018, primer semestre de 2018 y primeros nueve meses de 2018, pero no con ningún otro período. Los estados de situación financiera para periódos anteriores al 4T17 no han sido re-expresados y no son comparables con los períodos del 4T17 en adelante. Los estados de flujo de efectivo solo han sido re-expresados para el primer semestre y primeros nueve meses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</si>
</sst>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  <font>
      <b/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</cellStyleXfs>
  <cellXfs count="60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6" fontId="19" fillId="33" borderId="0" xfId="0" applyNumberFormat="1" applyFont="1" applyFill="1" applyBorder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Border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0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3" fontId="38" fillId="33" borderId="0" xfId="2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left" wrapText="1"/>
    </xf>
    <xf numFmtId="0" fontId="41" fillId="50" borderId="0" xfId="0" applyFont="1" applyFill="1" applyBorder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  <xf numFmtId="0" fontId="41" fillId="50" borderId="0" xfId="0" applyFont="1" applyFill="1" applyBorder="1" applyAlignment="1">
      <alignment wrapText="1"/>
    </xf>
  </cellXfs>
  <cellStyles count="369">
    <cellStyle name="_x000a_386grabber=M" xfId="21"/>
    <cellStyle name="_x000a_386grabber=M 2" xfId="22"/>
    <cellStyle name="_x000a_386grabber=M 3" xfId="23"/>
    <cellStyle name="___col1" xfId="24"/>
    <cellStyle name="___col1 2" xfId="25"/>
    <cellStyle name="___col1 3" xfId="26"/>
    <cellStyle name="___col2" xfId="27"/>
    <cellStyle name="___col2 2" xfId="28"/>
    <cellStyle name="___col3" xfId="29"/>
    <cellStyle name="___col3 2" xfId="30"/>
    <cellStyle name="___row1" xfId="31"/>
    <cellStyle name="___row1 2" xfId="32"/>
    <cellStyle name="___row1 3" xfId="33"/>
    <cellStyle name="___row2" xfId="34"/>
    <cellStyle name="___row2 2" xfId="35"/>
    <cellStyle name="___row3" xfId="36"/>
    <cellStyle name="___row3 2" xfId="37"/>
    <cellStyle name="___row3 3" xfId="38"/>
    <cellStyle name="__col2" xfId="39"/>
    <cellStyle name="__col3" xfId="40"/>
    <cellStyle name="__page" xfId="41"/>
    <cellStyle name="__page 2" xfId="42"/>
    <cellStyle name="__page 3" xfId="43"/>
    <cellStyle name="__row2" xfId="44"/>
    <cellStyle name="__row3" xfId="45"/>
    <cellStyle name="_col1" xfId="46"/>
    <cellStyle name="_col1 2" xfId="47"/>
    <cellStyle name="_col2" xfId="48"/>
    <cellStyle name="_col2 2" xfId="49"/>
    <cellStyle name="_col3" xfId="50"/>
    <cellStyle name="_col3 2" xfId="51"/>
    <cellStyle name="_col3 3" xfId="52"/>
    <cellStyle name="_data" xfId="20"/>
    <cellStyle name="_freeze" xfId="53"/>
    <cellStyle name="_page" xfId="54"/>
    <cellStyle name="_page 2" xfId="55"/>
    <cellStyle name="_page 3" xfId="56"/>
    <cellStyle name="_row1" xfId="57"/>
    <cellStyle name="_row1 2" xfId="58"/>
    <cellStyle name="_row2" xfId="59"/>
    <cellStyle name="_row2 2" xfId="60"/>
    <cellStyle name="_row3" xfId="61"/>
    <cellStyle name="_row3 2" xfId="62"/>
    <cellStyle name="_row3 3" xfId="63"/>
    <cellStyle name="20% - Énfasis1 2" xfId="64"/>
    <cellStyle name="20% - Énfasis1 2 2" xfId="65"/>
    <cellStyle name="20% - Énfasis1 2 3" xfId="66"/>
    <cellStyle name="20% - Énfasis1 3" xfId="67"/>
    <cellStyle name="20% - Énfasis1 3 2" xfId="68"/>
    <cellStyle name="20% - Énfasis1 4" xfId="69"/>
    <cellStyle name="20% - Énfasis1 4 2" xfId="70"/>
    <cellStyle name="20% - Énfasis2 2" xfId="71"/>
    <cellStyle name="20% - Énfasis2 2 2" xfId="72"/>
    <cellStyle name="20% - Énfasis2 2 3" xfId="73"/>
    <cellStyle name="20% - Énfasis2 3" xfId="74"/>
    <cellStyle name="20% - Énfasis2 3 2" xfId="75"/>
    <cellStyle name="20% - Énfasis2 4" xfId="76"/>
    <cellStyle name="20% - Énfasis2 4 2" xfId="77"/>
    <cellStyle name="20% - Énfasis3 2" xfId="78"/>
    <cellStyle name="20% - Énfasis3 2 2" xfId="79"/>
    <cellStyle name="20% - Énfasis3 2 3" xfId="80"/>
    <cellStyle name="20% - Énfasis3 3" xfId="81"/>
    <cellStyle name="20% - Énfasis3 3 2" xfId="82"/>
    <cellStyle name="20% - Énfasis3 4" xfId="83"/>
    <cellStyle name="20% - Énfasis3 4 2" xfId="84"/>
    <cellStyle name="20% - Énfasis4 2" xfId="85"/>
    <cellStyle name="20% - Énfasis4 2 2" xfId="86"/>
    <cellStyle name="20% - Énfasis4 2 3" xfId="87"/>
    <cellStyle name="20% - Énfasis4 3" xfId="88"/>
    <cellStyle name="20% - Énfasis4 3 2" xfId="89"/>
    <cellStyle name="20% - Énfasis4 4" xfId="90"/>
    <cellStyle name="20% - Énfasis4 4 2" xfId="91"/>
    <cellStyle name="20% - Énfasis5 2" xfId="92"/>
    <cellStyle name="20% - Énfasis5 2 2" xfId="93"/>
    <cellStyle name="20% - Énfasis5 2 3" xfId="94"/>
    <cellStyle name="20% - Énfasis5 3" xfId="95"/>
    <cellStyle name="20% - Énfasis5 3 2" xfId="96"/>
    <cellStyle name="20% - Énfasis5 4" xfId="97"/>
    <cellStyle name="20% - Énfasis5 4 2" xfId="98"/>
    <cellStyle name="20% - Énfasis6 2" xfId="99"/>
    <cellStyle name="20% - Énfasis6 2 2" xfId="100"/>
    <cellStyle name="20% - Énfasis6 2 3" xfId="101"/>
    <cellStyle name="20% - Énfasis6 3" xfId="102"/>
    <cellStyle name="20% - Énfasis6 3 2" xfId="103"/>
    <cellStyle name="20% - Énfasis6 4" xfId="104"/>
    <cellStyle name="20% - Énfasis6 4 2" xfId="105"/>
    <cellStyle name="40% - Énfasis1 2" xfId="106"/>
    <cellStyle name="40% - Énfasis1 2 2" xfId="107"/>
    <cellStyle name="40% - Énfasis1 2 3" xfId="108"/>
    <cellStyle name="40% - Énfasis1 3" xfId="109"/>
    <cellStyle name="40% - Énfasis1 3 2" xfId="110"/>
    <cellStyle name="40% - Énfasis1 4" xfId="111"/>
    <cellStyle name="40% - Énfasis1 4 2" xfId="112"/>
    <cellStyle name="40% - Énfasis2 2" xfId="113"/>
    <cellStyle name="40% - Énfasis2 2 2" xfId="114"/>
    <cellStyle name="40% - Énfasis2 2 3" xfId="115"/>
    <cellStyle name="40% - Énfasis2 3" xfId="116"/>
    <cellStyle name="40% - Énfasis2 3 2" xfId="117"/>
    <cellStyle name="40% - Énfasis2 4" xfId="118"/>
    <cellStyle name="40% - Énfasis2 4 2" xfId="119"/>
    <cellStyle name="40% - Énfasis3 2" xfId="120"/>
    <cellStyle name="40% - Énfasis3 2 2" xfId="121"/>
    <cellStyle name="40% - Énfasis3 2 3" xfId="122"/>
    <cellStyle name="40% - Énfasis3 3" xfId="123"/>
    <cellStyle name="40% - Énfasis3 3 2" xfId="124"/>
    <cellStyle name="40% - Énfasis3 4" xfId="125"/>
    <cellStyle name="40% - Énfasis3 4 2" xfId="126"/>
    <cellStyle name="40% - Énfasis4 2" xfId="127"/>
    <cellStyle name="40% - Énfasis4 2 2" xfId="128"/>
    <cellStyle name="40% - Énfasis4 2 3" xfId="129"/>
    <cellStyle name="40% - Énfasis4 3" xfId="130"/>
    <cellStyle name="40% - Énfasis4 3 2" xfId="131"/>
    <cellStyle name="40% - Énfasis4 4" xfId="132"/>
    <cellStyle name="40% - Énfasis4 4 2" xfId="133"/>
    <cellStyle name="40% - Énfasis5 2" xfId="134"/>
    <cellStyle name="40% - Énfasis5 2 2" xfId="135"/>
    <cellStyle name="40% - Énfasis5 2 3" xfId="136"/>
    <cellStyle name="40% - Énfasis5 3" xfId="137"/>
    <cellStyle name="40% - Énfasis5 3 2" xfId="138"/>
    <cellStyle name="40% - Énfasis5 4" xfId="139"/>
    <cellStyle name="40% - Énfasis5 4 2" xfId="140"/>
    <cellStyle name="40% - Énfasis6 2" xfId="141"/>
    <cellStyle name="40% - Énfasis6 2 2" xfId="142"/>
    <cellStyle name="40% - Énfasis6 2 3" xfId="143"/>
    <cellStyle name="40% - Énfasis6 3" xfId="144"/>
    <cellStyle name="40% - Énfasis6 3 2" xfId="145"/>
    <cellStyle name="40% - Énfasis6 4" xfId="146"/>
    <cellStyle name="40% - Énfasis6 4 2" xfId="147"/>
    <cellStyle name="60% - Énfasis1 2" xfId="148"/>
    <cellStyle name="60% - Énfasis1 3" xfId="149"/>
    <cellStyle name="60% - Énfasis1 4" xfId="150"/>
    <cellStyle name="60% - Énfasis2 2" xfId="151"/>
    <cellStyle name="60% - Énfasis2 3" xfId="152"/>
    <cellStyle name="60% - Énfasis2 4" xfId="153"/>
    <cellStyle name="60% - Énfasis3 2" xfId="154"/>
    <cellStyle name="60% - Énfasis3 3" xfId="155"/>
    <cellStyle name="60% - Énfasis3 4" xfId="156"/>
    <cellStyle name="60% - Énfasis4 2" xfId="157"/>
    <cellStyle name="60% - Énfasis4 3" xfId="158"/>
    <cellStyle name="60% - Énfasis4 4" xfId="159"/>
    <cellStyle name="60% - Énfasis5 2" xfId="160"/>
    <cellStyle name="60% - Énfasis5 3" xfId="161"/>
    <cellStyle name="60% - Énfasis5 4" xfId="162"/>
    <cellStyle name="60% - Énfasis6 2" xfId="163"/>
    <cellStyle name="60% - Énfasis6 3" xfId="164"/>
    <cellStyle name="60% - Énfasis6 4" xfId="165"/>
    <cellStyle name="Buena 2" xfId="166"/>
    <cellStyle name="Buena 3" xfId="167"/>
    <cellStyle name="Buena 4" xfId="168"/>
    <cellStyle name="Cálculo 2" xfId="169"/>
    <cellStyle name="Cálculo 3" xfId="170"/>
    <cellStyle name="Cálculo 4" xfId="171"/>
    <cellStyle name="Celda de comprobación 2" xfId="172"/>
    <cellStyle name="Celda de comprobación 3" xfId="173"/>
    <cellStyle name="Celda de comprobación 4" xfId="174"/>
    <cellStyle name="Celda vinculada 2" xfId="175"/>
    <cellStyle name="Celda vinculada 3" xfId="176"/>
    <cellStyle name="Celda vinculada 4" xfId="177"/>
    <cellStyle name="Coma 2" xfId="178"/>
    <cellStyle name="Comma 6" xfId="3"/>
    <cellStyle name="Comma 7" xfId="4"/>
    <cellStyle name="Comma 8" xfId="5"/>
    <cellStyle name="Comma 8 2" xfId="6"/>
    <cellStyle name="Encabezado 4 2" xfId="179"/>
    <cellStyle name="Encabezado 4 3" xfId="180"/>
    <cellStyle name="Encabezado 4 4" xfId="181"/>
    <cellStyle name="Énfasis1 2" xfId="182"/>
    <cellStyle name="Énfasis1 3" xfId="183"/>
    <cellStyle name="Énfasis1 4" xfId="184"/>
    <cellStyle name="Énfasis2 2" xfId="185"/>
    <cellStyle name="Énfasis2 3" xfId="186"/>
    <cellStyle name="Énfasis2 4" xfId="187"/>
    <cellStyle name="Énfasis3 2" xfId="188"/>
    <cellStyle name="Énfasis3 3" xfId="189"/>
    <cellStyle name="Énfasis3 4" xfId="190"/>
    <cellStyle name="Énfasis4 2" xfId="191"/>
    <cellStyle name="Énfasis4 3" xfId="192"/>
    <cellStyle name="Énfasis4 4" xfId="193"/>
    <cellStyle name="Énfasis5 2" xfId="194"/>
    <cellStyle name="Énfasis5 3" xfId="195"/>
    <cellStyle name="Énfasis5 4" xfId="196"/>
    <cellStyle name="Énfasis6 2" xfId="197"/>
    <cellStyle name="Énfasis6 3" xfId="198"/>
    <cellStyle name="Énfasis6 4" xfId="199"/>
    <cellStyle name="Entrada 2" xfId="200"/>
    <cellStyle name="Entrada 3" xfId="201"/>
    <cellStyle name="Entrada 4" xfId="202"/>
    <cellStyle name="Euro" xfId="203"/>
    <cellStyle name="Incorrecto 2" xfId="204"/>
    <cellStyle name="Incorrecto 3" xfId="205"/>
    <cellStyle name="Incorrecto 4" xfId="206"/>
    <cellStyle name="Millares 10" xfId="207"/>
    <cellStyle name="Millares 19" xfId="208"/>
    <cellStyle name="Millares 19 2" xfId="209"/>
    <cellStyle name="Millares 19 3" xfId="210"/>
    <cellStyle name="Millares 2" xfId="2"/>
    <cellStyle name="Millares 2 2" xfId="211"/>
    <cellStyle name="Millares 2 3" xfId="212"/>
    <cellStyle name="Millares 3" xfId="7"/>
    <cellStyle name="Millares 3 2" xfId="213"/>
    <cellStyle name="Millares 3 3" xfId="214"/>
    <cellStyle name="Millares 3 4" xfId="215"/>
    <cellStyle name="Millares 4" xfId="19"/>
    <cellStyle name="Millares 4 2" xfId="216"/>
    <cellStyle name="Millares 5" xfId="217"/>
    <cellStyle name="Millares 5 2" xfId="218"/>
    <cellStyle name="Millares 5 3" xfId="219"/>
    <cellStyle name="Millares 6" xfId="220"/>
    <cellStyle name="Millares 7" xfId="221"/>
    <cellStyle name="Millares 8" xfId="222"/>
    <cellStyle name="Millares 9" xfId="223"/>
    <cellStyle name="Moneda 2" xfId="8"/>
    <cellStyle name="Moneda 2 2" xfId="224"/>
    <cellStyle name="Neutral 2" xfId="225"/>
    <cellStyle name="Neutral 3" xfId="226"/>
    <cellStyle name="Neutral 4" xfId="227"/>
    <cellStyle name="Normal" xfId="0" builtinId="0"/>
    <cellStyle name="Normal 10" xfId="228"/>
    <cellStyle name="Normal 10 2" xfId="229"/>
    <cellStyle name="Normal 10 2 2" xfId="230"/>
    <cellStyle name="Normal 10 3" xfId="231"/>
    <cellStyle name="Normal 11" xfId="232"/>
    <cellStyle name="Normal 11 2" xfId="233"/>
    <cellStyle name="Normal 11 3" xfId="234"/>
    <cellStyle name="Normal 12" xfId="9"/>
    <cellStyle name="Normal 12 5" xfId="10"/>
    <cellStyle name="Normal 13" xfId="235"/>
    <cellStyle name="Normal 13 2" xfId="236"/>
    <cellStyle name="Normal 13 2 2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11"/>
    <cellStyle name="Normal 2 2" xfId="244"/>
    <cellStyle name="Normal 2 2 2" xfId="245"/>
    <cellStyle name="Normal 2 2 3" xfId="246"/>
    <cellStyle name="Normal 2 2 4" xfId="247"/>
    <cellStyle name="Normal 2 3" xfId="248"/>
    <cellStyle name="Normal 2 3 2" xfId="249"/>
    <cellStyle name="Normal 2 4" xfId="250"/>
    <cellStyle name="Normal 2 4 2 3" xfId="251"/>
    <cellStyle name="Normal 2 5" xfId="252"/>
    <cellStyle name="Normal 2 6" xfId="253"/>
    <cellStyle name="Normal 2 7" xfId="254"/>
    <cellStyle name="Normal 20" xfId="255"/>
    <cellStyle name="Normal 21" xfId="256"/>
    <cellStyle name="Normal 21 2" xfId="257"/>
    <cellStyle name="Normal 22" xfId="258"/>
    <cellStyle name="Normal 22 2" xfId="259"/>
    <cellStyle name="Normal 23" xfId="260"/>
    <cellStyle name="Normal 24" xfId="261"/>
    <cellStyle name="Normal 24 2" xfId="262"/>
    <cellStyle name="Normal 25" xfId="263"/>
    <cellStyle name="Normal 25 2" xfId="264"/>
    <cellStyle name="Normal 26" xfId="265"/>
    <cellStyle name="Normal 26 2" xfId="266"/>
    <cellStyle name="Normal 27" xfId="267"/>
    <cellStyle name="Normal 27 2" xfId="268"/>
    <cellStyle name="Normal 28" xfId="269"/>
    <cellStyle name="Normal 28 2" xfId="270"/>
    <cellStyle name="Normal 29" xfId="271"/>
    <cellStyle name="Normal 29 2" xfId="272"/>
    <cellStyle name="Normal 3" xfId="12"/>
    <cellStyle name="Normal 3 2" xfId="273"/>
    <cellStyle name="Normal 3 2 2" xfId="274"/>
    <cellStyle name="Normal 3 3" xfId="275"/>
    <cellStyle name="Normal 3 4" xfId="276"/>
    <cellStyle name="Normal 3 5" xfId="277"/>
    <cellStyle name="Normal 30" xfId="278"/>
    <cellStyle name="Normal 30 2" xfId="279"/>
    <cellStyle name="Normal 31" xfId="280"/>
    <cellStyle name="Normal 31 2" xfId="281"/>
    <cellStyle name="Normal 31 2 2" xfId="282"/>
    <cellStyle name="Normal 31 2 3" xfId="283"/>
    <cellStyle name="Normal 31 3" xfId="284"/>
    <cellStyle name="Normal 32" xfId="285"/>
    <cellStyle name="Normal 32 2" xfId="286"/>
    <cellStyle name="Normal 32 2 2" xfId="287"/>
    <cellStyle name="Normal 32 3" xfId="288"/>
    <cellStyle name="Normal 33" xfId="289"/>
    <cellStyle name="Normal 34" xfId="290"/>
    <cellStyle name="Normal 34 2" xfId="291"/>
    <cellStyle name="Normal 35" xfId="292"/>
    <cellStyle name="Normal 35 2" xfId="293"/>
    <cellStyle name="Normal 36" xfId="294"/>
    <cellStyle name="Normal 36 2" xfId="295"/>
    <cellStyle name="Normal 36 3" xfId="296"/>
    <cellStyle name="Normal 37" xfId="297"/>
    <cellStyle name="Normal 38" xfId="298"/>
    <cellStyle name="Normal 39" xfId="299"/>
    <cellStyle name="Normal 4" xfId="13"/>
    <cellStyle name="Normal 4 2" xfId="300"/>
    <cellStyle name="Normal 4 2 2" xfId="301"/>
    <cellStyle name="Normal 4 3" xfId="302"/>
    <cellStyle name="Normal 4 4" xfId="303"/>
    <cellStyle name="Normal 4 5" xfId="304"/>
    <cellStyle name="Normal 40" xfId="305"/>
    <cellStyle name="Normal 5" xfId="14"/>
    <cellStyle name="Normal 5 2" xfId="15"/>
    <cellStyle name="Normal 5 2 2" xfId="306"/>
    <cellStyle name="Normal 5 3" xfId="307"/>
    <cellStyle name="Normal 6" xfId="308"/>
    <cellStyle name="Normal 6 2" xfId="309"/>
    <cellStyle name="Normal 6 3" xfId="310"/>
    <cellStyle name="Normal 7" xfId="16"/>
    <cellStyle name="Normal 7 2" xfId="17"/>
    <cellStyle name="Normal 7 2 2" xfId="311"/>
    <cellStyle name="Normal 7 3" xfId="312"/>
    <cellStyle name="Normal 8" xfId="313"/>
    <cellStyle name="Normal 8 2" xfId="314"/>
    <cellStyle name="Normal 8 2 2" xfId="315"/>
    <cellStyle name="Normal 8 3" xfId="316"/>
    <cellStyle name="Normal 8 4" xfId="317"/>
    <cellStyle name="Normal 9" xfId="318"/>
    <cellStyle name="Normal 9 2" xfId="319"/>
    <cellStyle name="Normal 9 3" xfId="320"/>
    <cellStyle name="Notas 2" xfId="321"/>
    <cellStyle name="Notas 2 2" xfId="322"/>
    <cellStyle name="Notas 2 3" xfId="323"/>
    <cellStyle name="Notas 3" xfId="324"/>
    <cellStyle name="Notas 3 2" xfId="325"/>
    <cellStyle name="Notas 3 3" xfId="326"/>
    <cellStyle name="Notas 4" xfId="327"/>
    <cellStyle name="Notas 4 2" xfId="328"/>
    <cellStyle name="Porcentaje" xfId="1" builtinId="5"/>
    <cellStyle name="Porcentaje 2" xfId="18"/>
    <cellStyle name="Porcentaje 3" xfId="329"/>
    <cellStyle name="Porcentaje 3 2" xfId="330"/>
    <cellStyle name="Porcentaje 4" xfId="331"/>
    <cellStyle name="Porcentaje 5" xfId="332"/>
    <cellStyle name="Porcentaje 5 2" xfId="333"/>
    <cellStyle name="Porcentaje 6" xfId="334"/>
    <cellStyle name="Porcentaje 6 2" xfId="335"/>
    <cellStyle name="Porcentaje 7" xfId="336"/>
    <cellStyle name="Porcentaje 7 2" xfId="337"/>
    <cellStyle name="Porcentaje 7 3" xfId="338"/>
    <cellStyle name="Porcentaje 8" xfId="339"/>
    <cellStyle name="Porcentaje 9" xfId="340"/>
    <cellStyle name="Porcentual 2" xfId="341"/>
    <cellStyle name="Punto0" xfId="342"/>
    <cellStyle name="Punto0 2" xfId="343"/>
    <cellStyle name="Salida 2" xfId="344"/>
    <cellStyle name="Salida 3" xfId="345"/>
    <cellStyle name="Salida 4" xfId="346"/>
    <cellStyle name="Salida 5" xfId="347"/>
    <cellStyle name="Texto de advertencia 2" xfId="348"/>
    <cellStyle name="Texto de advertencia 3" xfId="349"/>
    <cellStyle name="Texto de advertencia 4" xfId="350"/>
    <cellStyle name="Texto explicativo 2" xfId="351"/>
    <cellStyle name="Texto explicativo 3" xfId="352"/>
    <cellStyle name="Texto explicativo 4" xfId="353"/>
    <cellStyle name="Título 1 2" xfId="354"/>
    <cellStyle name="Título 1 3" xfId="355"/>
    <cellStyle name="Título 1 4" xfId="356"/>
    <cellStyle name="Título 2 2" xfId="357"/>
    <cellStyle name="Título 2 3" xfId="358"/>
    <cellStyle name="Título 2 4" xfId="359"/>
    <cellStyle name="Título 3 2" xfId="360"/>
    <cellStyle name="Título 3 3" xfId="361"/>
    <cellStyle name="Título 3 4" xfId="362"/>
    <cellStyle name="Título 4" xfId="363"/>
    <cellStyle name="Título 5" xfId="364"/>
    <cellStyle name="Título 6" xfId="365"/>
    <cellStyle name="Total 2" xfId="366"/>
    <cellStyle name="Total 3" xfId="367"/>
    <cellStyle name="Total 4" xfId="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topLeftCell="B1" zoomScale="160" zoomScaleNormal="160" workbookViewId="0">
      <pane xSplit="2" topLeftCell="O1" activePane="topRight" state="frozen"/>
      <selection activeCell="B175" sqref="B175"/>
      <selection pane="topRight" activeCell="U1" sqref="U1:U1048576"/>
    </sheetView>
  </sheetViews>
  <sheetFormatPr baseColWidth="10" defaultColWidth="11.453125" defaultRowHeight="12"/>
  <cols>
    <col min="1" max="1" width="1.26953125" style="1" customWidth="1"/>
    <col min="2" max="2" width="50" style="1" customWidth="1"/>
    <col min="3" max="3" width="10" style="1" customWidth="1"/>
    <col min="4" max="21" width="12.6328125" style="1" customWidth="1"/>
    <col min="22" max="16384" width="11.453125" style="1"/>
  </cols>
  <sheetData>
    <row r="1" spans="1:21" ht="156" customHeight="1">
      <c r="B1" s="57" t="s">
        <v>187</v>
      </c>
      <c r="C1" s="57"/>
      <c r="D1" s="59"/>
      <c r="E1" s="59"/>
      <c r="F1" s="59"/>
      <c r="G1" s="59"/>
      <c r="I1" s="1" t="s">
        <v>0</v>
      </c>
    </row>
    <row r="2" spans="1:21" ht="13" customHeight="1">
      <c r="B2" s="56"/>
      <c r="C2" s="56"/>
    </row>
    <row r="3" spans="1:21" ht="15" customHeight="1">
      <c r="A3" s="58" t="s">
        <v>129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8.25" customHeight="1">
      <c r="B4" s="30" t="s">
        <v>35</v>
      </c>
      <c r="C4" s="30" t="s">
        <v>36</v>
      </c>
      <c r="D4" s="30" t="s">
        <v>142</v>
      </c>
      <c r="E4" s="30" t="s">
        <v>143</v>
      </c>
      <c r="F4" s="30" t="s">
        <v>144</v>
      </c>
      <c r="G4" s="30" t="s">
        <v>145</v>
      </c>
      <c r="H4" s="30" t="s">
        <v>146</v>
      </c>
      <c r="I4" s="30" t="s">
        <v>147</v>
      </c>
      <c r="J4" s="30" t="s">
        <v>148</v>
      </c>
      <c r="K4" s="30" t="s">
        <v>149</v>
      </c>
      <c r="L4" s="30" t="s">
        <v>150</v>
      </c>
      <c r="M4" s="30" t="s">
        <v>151</v>
      </c>
      <c r="N4" s="30" t="s">
        <v>170</v>
      </c>
      <c r="O4" s="30" t="s">
        <v>176</v>
      </c>
      <c r="P4" s="30" t="s">
        <v>182</v>
      </c>
      <c r="Q4" s="30" t="s">
        <v>155</v>
      </c>
      <c r="R4" s="30" t="s">
        <v>156</v>
      </c>
      <c r="S4" s="30" t="s">
        <v>171</v>
      </c>
      <c r="T4" s="30" t="s">
        <v>177</v>
      </c>
      <c r="U4" s="30" t="s">
        <v>181</v>
      </c>
    </row>
    <row r="5" spans="1:21" ht="6.75" customHeight="1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4" customFormat="1">
      <c r="B6" s="4" t="s">
        <v>11</v>
      </c>
      <c r="C6" s="21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</row>
    <row r="7" spans="1:21" s="4" customFormat="1" ht="12.5" thickBot="1">
      <c r="B7" s="4" t="s">
        <v>12</v>
      </c>
      <c r="C7" s="21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</row>
    <row r="8" spans="1:21" s="4" customFormat="1">
      <c r="B8" s="16" t="s">
        <v>13</v>
      </c>
      <c r="C8" s="22" t="s">
        <v>37</v>
      </c>
      <c r="D8" s="17">
        <v>143096.44200000004</v>
      </c>
      <c r="E8" s="17">
        <v>144945.734</v>
      </c>
      <c r="F8" s="17">
        <v>145204.59899999999</v>
      </c>
      <c r="G8" s="17">
        <v>162154.38299999997</v>
      </c>
      <c r="H8" s="17">
        <v>595401.15800000005</v>
      </c>
      <c r="I8" s="17">
        <v>155770.97999999998</v>
      </c>
      <c r="J8" s="17">
        <v>158406.32400000002</v>
      </c>
      <c r="K8" s="17">
        <v>164051.61800000002</v>
      </c>
      <c r="L8" s="17">
        <v>163542.43000000005</v>
      </c>
      <c r="M8" s="17">
        <v>610544.14399999985</v>
      </c>
      <c r="N8" s="17">
        <v>155719.20900000003</v>
      </c>
      <c r="O8" s="17">
        <v>154492.98899999994</v>
      </c>
      <c r="P8" s="17">
        <v>158064.13799999998</v>
      </c>
      <c r="Q8" s="17">
        <v>169181.86800000002</v>
      </c>
      <c r="R8" s="17">
        <v>637458.20400000014</v>
      </c>
      <c r="S8" s="17">
        <v>161259.86100000003</v>
      </c>
      <c r="T8" s="17">
        <v>158004.96199999994</v>
      </c>
      <c r="U8" s="17">
        <v>165106.22599999997</v>
      </c>
    </row>
    <row r="9" spans="1:21" s="8" customFormat="1">
      <c r="B9" s="9" t="s">
        <v>14</v>
      </c>
      <c r="C9" s="25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</row>
    <row r="10" spans="1:21" s="4" customFormat="1">
      <c r="B10" s="11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4" customFormat="1" ht="12.5" thickBot="1">
      <c r="B11" s="4" t="s">
        <v>15</v>
      </c>
      <c r="C11" s="21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</row>
    <row r="12" spans="1:21" s="11" customFormat="1">
      <c r="B12" s="16" t="s">
        <v>16</v>
      </c>
      <c r="C12" s="22" t="s">
        <v>37</v>
      </c>
      <c r="D12" s="17">
        <v>137840.81800000003</v>
      </c>
      <c r="E12" s="17">
        <v>140437.47699999998</v>
      </c>
      <c r="F12" s="17">
        <v>140254.79599999997</v>
      </c>
      <c r="G12" s="17">
        <v>156554.44199999998</v>
      </c>
      <c r="H12" s="17">
        <v>575087.53300000005</v>
      </c>
      <c r="I12" s="17">
        <v>150062.76199999999</v>
      </c>
      <c r="J12" s="17">
        <v>153192.36800000002</v>
      </c>
      <c r="K12" s="17">
        <v>158458.872</v>
      </c>
      <c r="L12" s="17">
        <v>157314.77000000005</v>
      </c>
      <c r="M12" s="17">
        <v>587801.5639999999</v>
      </c>
      <c r="N12" s="17">
        <v>149728.67900000003</v>
      </c>
      <c r="O12" s="17">
        <v>148647.95699999994</v>
      </c>
      <c r="P12" s="17">
        <v>151841.33099999998</v>
      </c>
      <c r="Q12" s="17">
        <v>162562.19200000001</v>
      </c>
      <c r="R12" s="17">
        <v>612780.1590000001</v>
      </c>
      <c r="S12" s="17">
        <v>154373.75900000002</v>
      </c>
      <c r="T12" s="17">
        <v>151308.43399999995</v>
      </c>
      <c r="U12" s="17">
        <v>158125.15799999997</v>
      </c>
    </row>
    <row r="13" spans="1:21" s="8" customFormat="1">
      <c r="B13" s="9" t="s">
        <v>17</v>
      </c>
      <c r="C13" s="25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</row>
    <row r="14" spans="1:21" s="11" customFormat="1"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4" customFormat="1">
      <c r="B15" s="4" t="s">
        <v>18</v>
      </c>
      <c r="C15" s="21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</row>
    <row r="16" spans="1:21" s="12" customFormat="1">
      <c r="B16" s="12" t="s">
        <v>19</v>
      </c>
      <c r="C16" s="21" t="s">
        <v>37</v>
      </c>
      <c r="D16" s="18">
        <v>27744.916000000027</v>
      </c>
      <c r="E16" s="18">
        <v>26201.219999999987</v>
      </c>
      <c r="F16" s="18">
        <v>24146.011999999959</v>
      </c>
      <c r="G16" s="18">
        <v>35854.519</v>
      </c>
      <c r="H16" s="18">
        <v>113946.66700000007</v>
      </c>
      <c r="I16" s="18">
        <v>32182.579999999987</v>
      </c>
      <c r="J16" s="18">
        <v>29679.921000000031</v>
      </c>
      <c r="K16" s="18">
        <v>35145.159000000014</v>
      </c>
      <c r="L16" s="18">
        <v>38171.226000000053</v>
      </c>
      <c r="M16" s="18">
        <v>131130.52299999987</v>
      </c>
      <c r="N16" s="18">
        <v>33784.62900000003</v>
      </c>
      <c r="O16" s="18">
        <v>30658.24699999993</v>
      </c>
      <c r="P16" s="18">
        <v>34972.962999999974</v>
      </c>
      <c r="Q16" s="18">
        <v>42620.082999999999</v>
      </c>
      <c r="R16" s="18">
        <v>142035.92200000008</v>
      </c>
      <c r="S16" s="18">
        <v>36587.499000000011</v>
      </c>
      <c r="T16" s="18">
        <v>32862.613999999958</v>
      </c>
      <c r="U16" s="18">
        <v>40035.768999999957</v>
      </c>
    </row>
    <row r="17" spans="2:21" s="8" customFormat="1">
      <c r="B17" s="9" t="s">
        <v>20</v>
      </c>
      <c r="C17" s="25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</row>
    <row r="18" spans="2:21" s="4" customFormat="1">
      <c r="B18" s="4" t="s">
        <v>21</v>
      </c>
      <c r="C18" s="21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</row>
    <row r="19" spans="2:21" s="4" customFormat="1">
      <c r="B19" s="4" t="s">
        <v>22</v>
      </c>
      <c r="C19" s="21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</row>
    <row r="20" spans="2:21" s="4" customFormat="1">
      <c r="B20" s="4" t="s">
        <v>23</v>
      </c>
      <c r="C20" s="21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</row>
    <row r="21" spans="2:21" s="4" customFormat="1">
      <c r="B21" s="4" t="s">
        <v>24</v>
      </c>
      <c r="C21" s="21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</row>
    <row r="22" spans="2:21" s="4" customFormat="1" ht="24">
      <c r="B22" s="4" t="s">
        <v>25</v>
      </c>
      <c r="C22" s="21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</row>
    <row r="23" spans="2:21" s="4" customFormat="1">
      <c r="B23" s="4" t="s">
        <v>26</v>
      </c>
      <c r="C23" s="21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</row>
    <row r="24" spans="2:21" s="4" customFormat="1">
      <c r="B24" s="4" t="s">
        <v>27</v>
      </c>
      <c r="C24" s="21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</row>
    <row r="25" spans="2:21" s="12" customFormat="1" ht="12.5" thickBot="1">
      <c r="B25" s="12" t="s">
        <v>28</v>
      </c>
      <c r="C25" s="21" t="s">
        <v>37</v>
      </c>
      <c r="D25" s="18">
        <v>-23979.871000000003</v>
      </c>
      <c r="E25" s="18">
        <v>-31769.471000000005</v>
      </c>
      <c r="F25" s="18">
        <v>-46734.067000000003</v>
      </c>
      <c r="G25" s="18">
        <v>-30663.708000000002</v>
      </c>
      <c r="H25" s="18">
        <v>-133147.11700000003</v>
      </c>
      <c r="I25" s="18">
        <v>-6826.1850000000031</v>
      </c>
      <c r="J25" s="18">
        <v>-19762.357999999997</v>
      </c>
      <c r="K25" s="18">
        <v>-21209.837</v>
      </c>
      <c r="L25" s="18">
        <v>-26904.941000000003</v>
      </c>
      <c r="M25" s="18">
        <v>-73577.766000000003</v>
      </c>
      <c r="N25" s="18">
        <f>SUM(N20:N24)</f>
        <v>-17272.133000000002</v>
      </c>
      <c r="O25" s="18">
        <v>-22295.73</v>
      </c>
      <c r="P25" s="18">
        <f>SUM(P20:P24)</f>
        <v>-16875.805</v>
      </c>
      <c r="Q25" s="18">
        <v>-12557.172999999999</v>
      </c>
      <c r="R25" s="18">
        <v>-69000.841</v>
      </c>
      <c r="S25" s="18">
        <f>SUM(S20:S24)</f>
        <v>-21875.718999999997</v>
      </c>
      <c r="T25" s="18">
        <f>SUM(T20:T24)</f>
        <v>-21347.848999999998</v>
      </c>
      <c r="U25" s="18">
        <f>SUM(U20:U24)</f>
        <v>-16057.102999999999</v>
      </c>
    </row>
    <row r="26" spans="2:21" s="11" customFormat="1">
      <c r="B26" s="16" t="s">
        <v>29</v>
      </c>
      <c r="C26" s="26" t="s">
        <v>37</v>
      </c>
      <c r="D26" s="19">
        <v>-11033.637999999975</v>
      </c>
      <c r="E26" s="19">
        <v>-22052.706000000017</v>
      </c>
      <c r="F26" s="19">
        <v>-27303.378000000044</v>
      </c>
      <c r="G26" s="19">
        <v>-7659.9380000000019</v>
      </c>
      <c r="H26" s="19">
        <v>-68049.659999999916</v>
      </c>
      <c r="I26" s="19">
        <v>10908.415999999983</v>
      </c>
      <c r="J26" s="19">
        <v>-5975.7449999999662</v>
      </c>
      <c r="K26" s="19">
        <v>-1371.5779999999868</v>
      </c>
      <c r="L26" s="19">
        <v>-575.67799999994895</v>
      </c>
      <c r="M26" s="19">
        <v>2362.3359999998793</v>
      </c>
      <c r="N26" s="19">
        <v>4396.036000000031</v>
      </c>
      <c r="O26" s="19">
        <v>-3779.5150000000704</v>
      </c>
      <c r="P26" s="19">
        <v>6934.9099999999744</v>
      </c>
      <c r="Q26" s="19">
        <v>20831.154000000002</v>
      </c>
      <c r="R26" s="19">
        <v>28382.585000000079</v>
      </c>
      <c r="S26" s="19">
        <v>-5118.3349999999864</v>
      </c>
      <c r="T26" s="19">
        <v>-1723.8380000000416</v>
      </c>
      <c r="U26" s="19">
        <v>10407.31399999996</v>
      </c>
    </row>
    <row r="27" spans="2:21" s="4" customFormat="1">
      <c r="B27" s="4" t="s">
        <v>30</v>
      </c>
      <c r="C27" s="20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</row>
    <row r="28" spans="2:21" s="12" customFormat="1">
      <c r="B28" s="12" t="s">
        <v>31</v>
      </c>
      <c r="C28" s="20" t="s">
        <v>37</v>
      </c>
      <c r="D28" s="18">
        <v>-9645.7409999999763</v>
      </c>
      <c r="E28" s="18">
        <v>-12378.295000000016</v>
      </c>
      <c r="F28" s="18">
        <v>-17216.411000000044</v>
      </c>
      <c r="G28" s="18">
        <v>2004.0399999999972</v>
      </c>
      <c r="H28" s="18">
        <v>-37236.406999999919</v>
      </c>
      <c r="I28" s="18">
        <v>11479.013999999983</v>
      </c>
      <c r="J28" s="18">
        <v>-1145.4729999999663</v>
      </c>
      <c r="K28" s="18">
        <v>475.85000000001332</v>
      </c>
      <c r="L28" s="18">
        <v>1585.0550000000512</v>
      </c>
      <c r="M28" s="18">
        <v>10928.646999999879</v>
      </c>
      <c r="N28" s="18">
        <v>4497.7530000000306</v>
      </c>
      <c r="O28" s="18">
        <v>718.17499999992924</v>
      </c>
      <c r="P28" s="18">
        <v>3538.0919999999742</v>
      </c>
      <c r="Q28" s="18">
        <v>17544.722000000002</v>
      </c>
      <c r="R28" s="18">
        <v>26298.742000000078</v>
      </c>
      <c r="S28" s="18">
        <v>75.406000000013591</v>
      </c>
      <c r="T28" s="18">
        <v>14880.925999999958</v>
      </c>
      <c r="U28" s="18">
        <v>7401.7099999999609</v>
      </c>
    </row>
    <row r="29" spans="2:21" s="12" customFormat="1" ht="12.5" thickBot="1">
      <c r="B29" s="12" t="s">
        <v>32</v>
      </c>
      <c r="C29" s="20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-184.89500000000001</v>
      </c>
      <c r="M29" s="18">
        <v>1280.904</v>
      </c>
      <c r="N29" s="18">
        <v>503.05900000000003</v>
      </c>
      <c r="O29" s="18">
        <v>-120.474</v>
      </c>
      <c r="P29" s="18">
        <v>160.143</v>
      </c>
      <c r="Q29" s="18">
        <v>795.64599999999996</v>
      </c>
      <c r="R29" s="18">
        <v>1338.374</v>
      </c>
      <c r="S29" s="18">
        <v>389.63400000000001</v>
      </c>
      <c r="T29" s="18">
        <v>-569.10400000000004</v>
      </c>
      <c r="U29" s="18">
        <v>0</v>
      </c>
    </row>
    <row r="30" spans="2:21" s="11" customFormat="1">
      <c r="B30" s="16" t="s">
        <v>33</v>
      </c>
      <c r="C30" s="26" t="s">
        <v>37</v>
      </c>
      <c r="D30" s="19">
        <v>-9645.7409999999763</v>
      </c>
      <c r="E30" s="19">
        <v>-12378.295000000016</v>
      </c>
      <c r="F30" s="19">
        <v>-17216.411000000044</v>
      </c>
      <c r="G30" s="19">
        <v>2004.0399999999972</v>
      </c>
      <c r="H30" s="19">
        <v>-37236.406999999919</v>
      </c>
      <c r="I30" s="19">
        <v>11479.013999999983</v>
      </c>
      <c r="J30" s="19">
        <v>-1145.4729999999663</v>
      </c>
      <c r="K30" s="19">
        <v>475.85000000001332</v>
      </c>
      <c r="L30" s="19">
        <v>1400.1600000000512</v>
      </c>
      <c r="M30" s="19">
        <v>12209.550999999879</v>
      </c>
      <c r="N30" s="19">
        <v>5000.8120000000308</v>
      </c>
      <c r="O30" s="19">
        <v>597.70099999992919</v>
      </c>
      <c r="P30" s="19">
        <v>3698.2349999999742</v>
      </c>
      <c r="Q30" s="19">
        <v>18340.368000000002</v>
      </c>
      <c r="R30" s="19">
        <v>27637.116000000078</v>
      </c>
      <c r="S30" s="19">
        <v>465.04000000001361</v>
      </c>
      <c r="T30" s="19">
        <v>14311.821999999958</v>
      </c>
      <c r="U30" s="19">
        <v>7401.7099999999609</v>
      </c>
    </row>
    <row r="31" spans="2:2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</row>
    <row r="33" spans="1:21" ht="12.75" customHeight="1">
      <c r="A33" s="58" t="s">
        <v>130</v>
      </c>
      <c r="B33" s="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3.25" customHeight="1">
      <c r="B34" s="30" t="s">
        <v>35</v>
      </c>
      <c r="C34" s="30" t="s">
        <v>36</v>
      </c>
      <c r="D34" s="30" t="s">
        <v>10</v>
      </c>
      <c r="E34" s="30" t="s">
        <v>9</v>
      </c>
      <c r="F34" s="30" t="s">
        <v>8</v>
      </c>
      <c r="G34" s="30" t="s">
        <v>2</v>
      </c>
      <c r="H34" s="30" t="s">
        <v>4</v>
      </c>
      <c r="I34" s="30" t="s">
        <v>7</v>
      </c>
      <c r="J34" s="30" t="s">
        <v>6</v>
      </c>
      <c r="K34" s="30" t="s">
        <v>5</v>
      </c>
      <c r="L34" s="30" t="s">
        <v>1</v>
      </c>
      <c r="M34" s="30" t="s">
        <v>3</v>
      </c>
      <c r="N34" s="30" t="s">
        <v>134</v>
      </c>
      <c r="O34" s="30" t="s">
        <v>138</v>
      </c>
      <c r="P34" s="30" t="s">
        <v>139</v>
      </c>
      <c r="Q34" s="30" t="s">
        <v>140</v>
      </c>
      <c r="R34" s="30" t="s">
        <v>141</v>
      </c>
      <c r="S34" s="30" t="s">
        <v>172</v>
      </c>
      <c r="T34" s="30" t="s">
        <v>178</v>
      </c>
      <c r="U34" s="30" t="s">
        <v>183</v>
      </c>
    </row>
    <row r="35" spans="1:21">
      <c r="B35" s="46" t="s">
        <v>34</v>
      </c>
    </row>
    <row r="36" spans="1:21">
      <c r="B36" s="1" t="s">
        <v>116</v>
      </c>
      <c r="C36" s="21" t="s">
        <v>37</v>
      </c>
      <c r="D36" s="48">
        <v>347508.62089600001</v>
      </c>
      <c r="E36" s="48">
        <v>342420.16438799998</v>
      </c>
      <c r="F36" s="48">
        <v>351633.40308299998</v>
      </c>
      <c r="G36" s="48">
        <v>384782.916639</v>
      </c>
      <c r="H36" s="48">
        <v>1426345.105006</v>
      </c>
      <c r="I36" s="48">
        <v>368913.37991199997</v>
      </c>
      <c r="J36" s="48">
        <v>364647.743831</v>
      </c>
      <c r="K36" s="48">
        <v>392719.21898399998</v>
      </c>
      <c r="L36" s="48">
        <v>415151.444227</v>
      </c>
      <c r="M36" s="48">
        <v>1541431.7869539999</v>
      </c>
      <c r="N36" s="48">
        <v>389635.95854800002</v>
      </c>
      <c r="O36" s="48">
        <v>377243.951443</v>
      </c>
      <c r="P36" s="48">
        <v>396683.64611600002</v>
      </c>
      <c r="Q36" s="48">
        <v>413588.689014</v>
      </c>
      <c r="R36" s="48">
        <v>1577152.2451210001</v>
      </c>
      <c r="S36" s="48">
        <v>401340.09669500001</v>
      </c>
      <c r="T36" s="48">
        <v>383382.87675200001</v>
      </c>
      <c r="U36" s="48">
        <v>400149.998792</v>
      </c>
    </row>
    <row r="37" spans="1:21">
      <c r="B37" s="1" t="s">
        <v>117</v>
      </c>
      <c r="C37" s="21" t="s">
        <v>37</v>
      </c>
      <c r="D37" s="48">
        <v>135817.754655</v>
      </c>
      <c r="E37" s="48">
        <v>140802.872439</v>
      </c>
      <c r="F37" s="48">
        <v>146682.346923</v>
      </c>
      <c r="G37" s="48">
        <v>149416.95479399999</v>
      </c>
      <c r="H37" s="48">
        <v>572719.92881099996</v>
      </c>
      <c r="I37" s="48">
        <v>138964.867745</v>
      </c>
      <c r="J37" s="48">
        <v>141065.751422</v>
      </c>
      <c r="K37" s="48">
        <v>145422.737127</v>
      </c>
      <c r="L37" s="48">
        <v>149959.49802299999</v>
      </c>
      <c r="M37" s="48">
        <v>575412.85431700002</v>
      </c>
      <c r="N37" s="48">
        <v>135055.97469100001</v>
      </c>
      <c r="O37" s="48">
        <v>139442.00998100001</v>
      </c>
      <c r="P37" s="48">
        <v>146099.72852199999</v>
      </c>
      <c r="Q37" s="48">
        <v>150546.916536</v>
      </c>
      <c r="R37" s="48">
        <v>571144.62973000004</v>
      </c>
      <c r="S37" s="48">
        <v>139060.716017</v>
      </c>
      <c r="T37" s="48">
        <v>144447.273051</v>
      </c>
      <c r="U37" s="48">
        <v>148204.94035700001</v>
      </c>
    </row>
    <row r="38" spans="1:21">
      <c r="B38" s="1" t="s">
        <v>118</v>
      </c>
      <c r="C38" s="21" t="s">
        <v>37</v>
      </c>
      <c r="D38" s="48">
        <v>11321.625613</v>
      </c>
      <c r="E38" s="48">
        <v>11496.058387999999</v>
      </c>
      <c r="F38" s="48">
        <v>11481.097682</v>
      </c>
      <c r="G38" s="48">
        <v>12680.027461</v>
      </c>
      <c r="H38" s="48">
        <v>46978.809143999999</v>
      </c>
      <c r="I38" s="48">
        <v>12104.069885000001</v>
      </c>
      <c r="J38" s="48">
        <v>11790.543831999999</v>
      </c>
      <c r="K38" s="48">
        <v>12086.418653999999</v>
      </c>
      <c r="L38" s="48">
        <v>13124.056565000001</v>
      </c>
      <c r="M38" s="48">
        <v>49105.088936</v>
      </c>
      <c r="N38" s="48">
        <v>12507.448162999999</v>
      </c>
      <c r="O38" s="48">
        <v>11996.967056</v>
      </c>
      <c r="P38" s="48">
        <v>11983.253575999999</v>
      </c>
      <c r="Q38" s="48">
        <v>12901.204497999999</v>
      </c>
      <c r="R38" s="48">
        <v>49388.873292999997</v>
      </c>
      <c r="S38" s="48">
        <v>12371.382261000001</v>
      </c>
      <c r="T38" s="48">
        <v>12546.767526</v>
      </c>
      <c r="U38" s="48">
        <v>12484.528759000001</v>
      </c>
    </row>
    <row r="39" spans="1:21">
      <c r="B39" s="1" t="s">
        <v>123</v>
      </c>
      <c r="C39" s="21" t="s">
        <v>37</v>
      </c>
      <c r="D39" s="48">
        <v>2570.4911969999998</v>
      </c>
      <c r="E39" s="48">
        <v>2874.7590960000002</v>
      </c>
      <c r="F39" s="48">
        <v>3295.9208250000001</v>
      </c>
      <c r="G39" s="48">
        <v>3883.6040779999998</v>
      </c>
      <c r="H39" s="48">
        <v>12624.775196000001</v>
      </c>
      <c r="I39" s="48">
        <v>2567.6554679999999</v>
      </c>
      <c r="J39" s="48">
        <v>2973.3578649999999</v>
      </c>
      <c r="K39" s="48">
        <v>3371.4735129999999</v>
      </c>
      <c r="L39" s="48">
        <v>4128.1157089999997</v>
      </c>
      <c r="M39" s="48">
        <v>13040.602554999999</v>
      </c>
      <c r="N39" s="48">
        <v>2690.6928979999998</v>
      </c>
      <c r="O39" s="48">
        <v>2953.782545</v>
      </c>
      <c r="P39" s="48">
        <v>3420.9136389999999</v>
      </c>
      <c r="Q39" s="48">
        <v>4109.935786</v>
      </c>
      <c r="R39" s="48">
        <v>13175.324868</v>
      </c>
      <c r="S39" s="48">
        <v>2448.6043549999999</v>
      </c>
      <c r="T39" s="48">
        <v>2694.895896</v>
      </c>
      <c r="U39" s="48">
        <v>3182.0432890000002</v>
      </c>
    </row>
    <row r="40" spans="1:21">
      <c r="B40" s="1" t="s">
        <v>124</v>
      </c>
      <c r="C40" s="21" t="s">
        <v>37</v>
      </c>
      <c r="D40" s="48">
        <v>903.34578699999997</v>
      </c>
      <c r="E40" s="48">
        <v>992.59228299999995</v>
      </c>
      <c r="F40" s="48">
        <v>1195.5987170000001</v>
      </c>
      <c r="G40" s="48">
        <v>1196.7232200000001</v>
      </c>
      <c r="H40" s="48">
        <v>4288.2600069999999</v>
      </c>
      <c r="I40" s="48">
        <v>1124.0491500000001</v>
      </c>
      <c r="J40" s="48">
        <v>1511.1213</v>
      </c>
      <c r="K40" s="48">
        <v>895.423947</v>
      </c>
      <c r="L40" s="48">
        <v>1096.5316680000001</v>
      </c>
      <c r="M40" s="48">
        <v>4627.1260650000004</v>
      </c>
      <c r="N40" s="48">
        <v>789.62263499999995</v>
      </c>
      <c r="O40" s="48">
        <v>976.49147600000003</v>
      </c>
      <c r="P40" s="48">
        <v>388.30314199999998</v>
      </c>
      <c r="Q40" s="48">
        <v>1409.0091379999999</v>
      </c>
      <c r="R40" s="48">
        <v>3563.426391</v>
      </c>
      <c r="S40" s="48">
        <v>936.67828799999995</v>
      </c>
      <c r="T40" s="48">
        <v>1928.852529</v>
      </c>
      <c r="U40" s="48">
        <v>1730.0649539999999</v>
      </c>
    </row>
    <row r="41" spans="1:21">
      <c r="B41" s="6" t="s">
        <v>119</v>
      </c>
      <c r="C41" s="21" t="s">
        <v>37</v>
      </c>
      <c r="D41" s="49">
        <v>498121.83814800001</v>
      </c>
      <c r="E41" s="49">
        <v>498586.44659399998</v>
      </c>
      <c r="F41" s="49">
        <v>514288.36722999997</v>
      </c>
      <c r="G41" s="49">
        <v>551960.22619199997</v>
      </c>
      <c r="H41" s="49">
        <v>2062956.8781640001</v>
      </c>
      <c r="I41" s="49">
        <v>523674.02215999999</v>
      </c>
      <c r="J41" s="49">
        <v>521988.51825000002</v>
      </c>
      <c r="K41" s="49">
        <v>554495.27222499996</v>
      </c>
      <c r="L41" s="49">
        <v>583459.64619200001</v>
      </c>
      <c r="M41" s="49">
        <v>2183617.4588270001</v>
      </c>
      <c r="N41" s="49">
        <v>540679.69693500001</v>
      </c>
      <c r="O41" s="49">
        <v>532613.20250100002</v>
      </c>
      <c r="P41" s="49">
        <v>558575.84499500005</v>
      </c>
      <c r="Q41" s="49">
        <v>582555.75497200002</v>
      </c>
      <c r="R41" s="49">
        <v>2214424.4994029999</v>
      </c>
      <c r="S41" s="49">
        <v>556157.47761599999</v>
      </c>
      <c r="T41" s="49">
        <f>SUM(T36:T40)</f>
        <v>545000.66575400007</v>
      </c>
      <c r="U41" s="49">
        <f>SUM(U36:U40)</f>
        <v>565751.57615099999</v>
      </c>
    </row>
    <row r="42" spans="1:21">
      <c r="B42" s="6" t="s">
        <v>120</v>
      </c>
      <c r="C42" s="21" t="s">
        <v>37</v>
      </c>
      <c r="D42" s="49">
        <v>8420.1775062705801</v>
      </c>
      <c r="E42" s="49">
        <v>8181.8224752263104</v>
      </c>
      <c r="F42" s="49">
        <v>8723.0911254258499</v>
      </c>
      <c r="G42" s="49">
        <v>10662.8412695726</v>
      </c>
      <c r="H42" s="49">
        <v>35987.932376495402</v>
      </c>
      <c r="I42" s="49">
        <v>8567.0013144035493</v>
      </c>
      <c r="J42" s="49">
        <v>8839.5806838440603</v>
      </c>
      <c r="K42" s="49">
        <v>9078.0356332056108</v>
      </c>
      <c r="L42" s="49">
        <v>11760.2724857127</v>
      </c>
      <c r="M42" s="49">
        <v>38244.890117165967</v>
      </c>
      <c r="N42" s="49">
        <v>10509.806950685899</v>
      </c>
      <c r="O42" s="49">
        <v>10027.1618703845</v>
      </c>
      <c r="P42" s="49">
        <v>10120.8859201704</v>
      </c>
      <c r="Q42" s="49">
        <v>12475.5858589297</v>
      </c>
      <c r="R42" s="49">
        <v>43133.440600170397</v>
      </c>
      <c r="S42" s="49">
        <v>9913.7209541813208</v>
      </c>
      <c r="T42" s="49">
        <v>10402.372444799999</v>
      </c>
      <c r="U42" s="49">
        <v>11338.334849045599</v>
      </c>
    </row>
    <row r="43" spans="1:21">
      <c r="B43" s="6" t="s">
        <v>121</v>
      </c>
      <c r="C43" s="21" t="s">
        <v>37</v>
      </c>
      <c r="D43" s="49">
        <v>506542.015654271</v>
      </c>
      <c r="E43" s="49">
        <v>506768.26906922599</v>
      </c>
      <c r="F43" s="49">
        <v>523011.45835542597</v>
      </c>
      <c r="G43" s="49">
        <v>562623.06746157305</v>
      </c>
      <c r="H43" s="49">
        <v>2098944.8105405001</v>
      </c>
      <c r="I43" s="49">
        <v>532241.02347440401</v>
      </c>
      <c r="J43" s="49">
        <v>530828.09893384401</v>
      </c>
      <c r="K43" s="49">
        <v>563573.30785820552</v>
      </c>
      <c r="L43" s="49">
        <v>595219.91867771302</v>
      </c>
      <c r="M43" s="49">
        <v>2221862.3489441662</v>
      </c>
      <c r="N43" s="49">
        <v>551189.50388568593</v>
      </c>
      <c r="O43" s="49">
        <v>542640.36437138496</v>
      </c>
      <c r="P43" s="49">
        <v>568696.73091517005</v>
      </c>
      <c r="Q43" s="49">
        <v>595031.34083093004</v>
      </c>
      <c r="R43" s="49">
        <v>2257557.9400031702</v>
      </c>
      <c r="S43" s="49">
        <v>566071.19857018127</v>
      </c>
      <c r="T43" s="49">
        <f>T41+T42</f>
        <v>555403.03819880006</v>
      </c>
      <c r="U43" s="49">
        <f>U41+U42</f>
        <v>577089.9110000456</v>
      </c>
    </row>
    <row r="44" spans="1:21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>
      <c r="B45" s="46" t="s">
        <v>173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>
      <c r="B46" s="1" t="s">
        <v>116</v>
      </c>
      <c r="C46" s="29" t="s">
        <v>38</v>
      </c>
      <c r="D46" s="51">
        <v>8.356305636159167E-2</v>
      </c>
      <c r="E46" s="51">
        <v>0.10622340848264256</v>
      </c>
      <c r="F46" s="51">
        <v>6.2753243347818621E-2</v>
      </c>
      <c r="G46" s="51">
        <v>6.5762704140269523E-2</v>
      </c>
      <c r="H46" s="51">
        <v>7.8746942621599425E-2</v>
      </c>
      <c r="I46" s="51">
        <v>6.6797334109315987E-2</v>
      </c>
      <c r="J46" s="51">
        <v>5.3513270730686235E-2</v>
      </c>
      <c r="K46" s="51">
        <v>0.10826046197237549</v>
      </c>
      <c r="L46" s="51">
        <v>6.3825038159937453E-2</v>
      </c>
      <c r="M46" s="51">
        <v>7.3005708183051965E-2</v>
      </c>
      <c r="N46" s="51">
        <v>4.5946493112094311E-2</v>
      </c>
      <c r="O46" s="51">
        <v>3.3070378760205799E-2</v>
      </c>
      <c r="P46" s="51">
        <v>1.4667817845969378E-2</v>
      </c>
      <c r="Q46" s="51">
        <v>2.8611019737703192E-3</v>
      </c>
      <c r="R46" s="51">
        <v>2.3337464014380638E-2</v>
      </c>
      <c r="S46" s="51">
        <v>3.4452968854053578E-2</v>
      </c>
      <c r="T46" s="51">
        <v>1.7310545135699407E-2</v>
      </c>
      <c r="U46" s="51">
        <v>1.2253692676310379E-2</v>
      </c>
    </row>
    <row r="47" spans="1:21">
      <c r="B47" s="1" t="s">
        <v>117</v>
      </c>
      <c r="C47" s="29" t="s">
        <v>38</v>
      </c>
      <c r="D47" s="51">
        <v>8.123925204806115E-2</v>
      </c>
      <c r="E47" s="51">
        <v>8.6268397019343412E-2</v>
      </c>
      <c r="F47" s="51">
        <v>9.7073723976685011E-2</v>
      </c>
      <c r="G47" s="51">
        <v>3.1388359761269191E-2</v>
      </c>
      <c r="H47" s="51">
        <v>7.2903660470388321E-2</v>
      </c>
      <c r="I47" s="51">
        <v>2.7994361094804576E-2</v>
      </c>
      <c r="J47" s="51">
        <v>8.073485498430788E-3</v>
      </c>
      <c r="K47" s="51">
        <v>-4.128221573277524E-3</v>
      </c>
      <c r="L47" s="51">
        <v>6.981257414809372E-3</v>
      </c>
      <c r="M47" s="51">
        <v>9.4710150186665398E-3</v>
      </c>
      <c r="N47" s="51">
        <v>-2.6209398751557145E-2</v>
      </c>
      <c r="O47" s="51">
        <v>-1.2323474089944053E-2</v>
      </c>
      <c r="P47" s="51">
        <v>3.2991549950680543E-3</v>
      </c>
      <c r="Q47" s="51">
        <v>4.6619745654665756E-3</v>
      </c>
      <c r="R47" s="51">
        <v>-7.1938197866587839E-3</v>
      </c>
      <c r="S47" s="51">
        <v>4.0510089079023981E-2</v>
      </c>
      <c r="T47" s="51">
        <v>5.5387759892435273E-2</v>
      </c>
      <c r="U47" s="51">
        <v>2.83246965273527E-2</v>
      </c>
    </row>
    <row r="48" spans="1:21">
      <c r="B48" s="1" t="s">
        <v>118</v>
      </c>
      <c r="C48" s="29" t="s">
        <v>38</v>
      </c>
      <c r="D48" s="51">
        <v>7.0075191331417264E-2</v>
      </c>
      <c r="E48" s="51">
        <v>0.1099550176657591</v>
      </c>
      <c r="F48" s="51">
        <v>0.11576606022522484</v>
      </c>
      <c r="G48" s="51">
        <v>0.10503144653270624</v>
      </c>
      <c r="H48" s="51">
        <v>0.10026282419638033</v>
      </c>
      <c r="I48" s="51">
        <v>9.1794877106020634E-2</v>
      </c>
      <c r="J48" s="51">
        <v>2.4553316164358741E-2</v>
      </c>
      <c r="K48" s="51">
        <v>5.1388582092919854E-2</v>
      </c>
      <c r="L48" s="51">
        <v>3.4748140811353023E-2</v>
      </c>
      <c r="M48" s="51">
        <v>4.9873786306744439E-2</v>
      </c>
      <c r="N48" s="51">
        <v>6.2706790820933112E-2</v>
      </c>
      <c r="O48" s="51">
        <v>4.786578499662264E-2</v>
      </c>
      <c r="P48" s="51">
        <v>2.5129306292478892E-2</v>
      </c>
      <c r="Q48" s="51">
        <v>1.368485694140964E-2</v>
      </c>
      <c r="R48" s="51">
        <v>3.684938963986828E-2</v>
      </c>
      <c r="S48" s="51">
        <v>-1.1583299609908004E-2</v>
      </c>
      <c r="T48" s="51">
        <v>3.0726080113681942E-2</v>
      </c>
      <c r="U48" s="51">
        <v>2.1447213714806068E-2</v>
      </c>
    </row>
    <row r="49" spans="2:21">
      <c r="B49" s="6" t="s">
        <v>119</v>
      </c>
      <c r="C49" s="29" t="s">
        <v>38</v>
      </c>
      <c r="D49" s="52">
        <v>8.2648601374835984E-2</v>
      </c>
      <c r="E49" s="52">
        <v>0.10025500125353348</v>
      </c>
      <c r="F49" s="52">
        <v>7.3877556259038801E-2</v>
      </c>
      <c r="G49" s="52">
        <v>5.7403151366906435E-2</v>
      </c>
      <c r="H49" s="52">
        <v>7.7695080748830136E-2</v>
      </c>
      <c r="I49" s="52">
        <v>5.6296221992960138E-2</v>
      </c>
      <c r="J49" s="52">
        <v>3.9964616458237012E-2</v>
      </c>
      <c r="K49" s="52">
        <v>7.4527699195673147E-2</v>
      </c>
      <c r="L49" s="52">
        <v>4.7892737768871818E-2</v>
      </c>
      <c r="M49" s="52">
        <v>5.4630035685790279E-2</v>
      </c>
      <c r="N49" s="52">
        <v>2.7313846779588591E-2</v>
      </c>
      <c r="O49" s="52">
        <v>2.0831290203129127E-2</v>
      </c>
      <c r="P49" s="52">
        <v>1.1880784616350448E-2</v>
      </c>
      <c r="Q49" s="52">
        <v>3.5102773131043818E-3</v>
      </c>
      <c r="R49" s="52">
        <v>1.5468589357580331E-2</v>
      </c>
      <c r="S49" s="52">
        <v>3.4284728537706588E-2</v>
      </c>
      <c r="T49" s="52">
        <v>2.6873895518485735E-2</v>
      </c>
      <c r="U49" s="52">
        <v>1.6105221386042201E-2</v>
      </c>
    </row>
    <row r="50" spans="2:21">
      <c r="B50" s="6" t="s">
        <v>120</v>
      </c>
      <c r="C50" s="29" t="s">
        <v>38</v>
      </c>
      <c r="D50" s="53">
        <v>0.12780341819934415</v>
      </c>
      <c r="E50" s="53">
        <v>9.5625318362273504E-2</v>
      </c>
      <c r="F50" s="53">
        <v>6.0114632610820173E-2</v>
      </c>
      <c r="G50" s="53">
        <v>6.9420346808402034E-3</v>
      </c>
      <c r="H50" s="53">
        <v>6.7141948150968744E-2</v>
      </c>
      <c r="I50" s="53">
        <v>-2.2395432597879128E-2</v>
      </c>
      <c r="J50" s="53">
        <v>-2.049995988805775E-2</v>
      </c>
      <c r="K50" s="53">
        <v>2.394215950102252E-2</v>
      </c>
      <c r="L50" s="53">
        <v>0.11485163885006178</v>
      </c>
      <c r="M50" s="53">
        <v>2.8732634644944355E-2</v>
      </c>
      <c r="N50" s="53">
        <v>0.22212192590647151</v>
      </c>
      <c r="O50" s="53">
        <v>0.11475617093052737</v>
      </c>
      <c r="P50" s="53">
        <v>0.11143447631271663</v>
      </c>
      <c r="Q50" s="53">
        <v>4.6897371155528944E-2</v>
      </c>
      <c r="R50" s="53">
        <v>0.1163844017436011</v>
      </c>
      <c r="S50" s="53">
        <v>2.9699264315887763E-3</v>
      </c>
      <c r="T50" s="53">
        <v>0.10915958559433792</v>
      </c>
      <c r="U50" s="53">
        <v>0.10253144944852655</v>
      </c>
    </row>
    <row r="51" spans="2:21">
      <c r="B51" s="6" t="s">
        <v>121</v>
      </c>
      <c r="C51" s="29" t="s">
        <v>38</v>
      </c>
      <c r="D51" s="53">
        <v>8.4042003045532443E-2</v>
      </c>
      <c r="E51" s="53">
        <v>9.9609523646645659E-2</v>
      </c>
      <c r="F51" s="53">
        <v>7.4167633184131887E-2</v>
      </c>
      <c r="G51" s="53">
        <v>5.6601149303638465E-2</v>
      </c>
      <c r="H51" s="53">
        <v>7.7712894378581643E-2</v>
      </c>
      <c r="I51" s="53">
        <v>5.4910081353358509E-2</v>
      </c>
      <c r="J51" s="53">
        <v>3.9605194919651643E-2</v>
      </c>
      <c r="K51" s="53">
        <v>7.2707830860225586E-2</v>
      </c>
      <c r="L51" s="53">
        <v>4.7774756712930078E-2</v>
      </c>
      <c r="M51" s="53">
        <v>5.37227424856217E-2</v>
      </c>
      <c r="N51" s="53">
        <v>2.9984698974906854E-2</v>
      </c>
      <c r="O51" s="53">
        <v>2.2323288511235662E-2</v>
      </c>
      <c r="P51" s="53">
        <v>1.3391956878009426E-2</v>
      </c>
      <c r="Q51" s="53">
        <v>4.2572248875281105E-3</v>
      </c>
      <c r="R51" s="53">
        <v>1.7036887161416825E-2</v>
      </c>
      <c r="S51" s="53">
        <v>3.2498324315303417E-2</v>
      </c>
      <c r="T51" s="53">
        <v>2.708216675056585E-2</v>
      </c>
      <c r="U51" s="53">
        <v>1.798775482092041E-2</v>
      </c>
    </row>
    <row r="52" spans="2:21">
      <c r="B52" s="6"/>
      <c r="C52" s="3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2:21">
      <c r="B53" s="46" t="s">
        <v>122</v>
      </c>
      <c r="C53" s="3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2:21">
      <c r="B54" s="1" t="s">
        <v>116</v>
      </c>
      <c r="C54" s="29" t="s">
        <v>36</v>
      </c>
      <c r="D54" s="48">
        <v>291</v>
      </c>
      <c r="E54" s="48">
        <v>290</v>
      </c>
      <c r="F54" s="48">
        <v>290</v>
      </c>
      <c r="G54" s="48">
        <v>290</v>
      </c>
      <c r="H54" s="48">
        <v>290</v>
      </c>
      <c r="I54" s="48">
        <v>292</v>
      </c>
      <c r="J54" s="48">
        <v>294</v>
      </c>
      <c r="K54" s="48">
        <v>295</v>
      </c>
      <c r="L54" s="48">
        <v>295</v>
      </c>
      <c r="M54" s="48">
        <v>295</v>
      </c>
      <c r="N54" s="48">
        <v>292</v>
      </c>
      <c r="O54" s="1">
        <v>291</v>
      </c>
      <c r="P54" s="1">
        <v>289</v>
      </c>
      <c r="Q54" s="48">
        <v>289</v>
      </c>
      <c r="R54" s="48">
        <v>289</v>
      </c>
      <c r="S54" s="48">
        <v>289</v>
      </c>
      <c r="T54" s="48">
        <v>288</v>
      </c>
      <c r="U54" s="48">
        <v>289</v>
      </c>
    </row>
    <row r="55" spans="2:21">
      <c r="B55" s="1" t="s">
        <v>117</v>
      </c>
      <c r="C55" s="29" t="s">
        <v>36</v>
      </c>
      <c r="D55" s="48">
        <v>101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8">
        <v>100</v>
      </c>
      <c r="N55" s="48">
        <v>100</v>
      </c>
      <c r="O55" s="1">
        <v>100</v>
      </c>
      <c r="P55" s="1">
        <v>100</v>
      </c>
      <c r="Q55" s="48">
        <v>100</v>
      </c>
      <c r="R55" s="48">
        <v>100</v>
      </c>
      <c r="S55" s="48">
        <v>99</v>
      </c>
      <c r="T55" s="48">
        <v>99</v>
      </c>
      <c r="U55" s="48">
        <v>99</v>
      </c>
    </row>
    <row r="56" spans="2:21">
      <c r="B56" s="1" t="s">
        <v>118</v>
      </c>
      <c r="C56" s="29" t="s">
        <v>36</v>
      </c>
      <c r="D56" s="48">
        <v>120</v>
      </c>
      <c r="E56" s="48">
        <v>116</v>
      </c>
      <c r="F56" s="48">
        <v>116</v>
      </c>
      <c r="G56" s="48">
        <v>116</v>
      </c>
      <c r="H56" s="48">
        <v>116</v>
      </c>
      <c r="I56" s="48">
        <v>116</v>
      </c>
      <c r="J56" s="48">
        <v>116</v>
      </c>
      <c r="K56" s="48">
        <v>116</v>
      </c>
      <c r="L56" s="48">
        <v>116</v>
      </c>
      <c r="M56" s="48">
        <v>116</v>
      </c>
      <c r="N56" s="48">
        <v>112</v>
      </c>
      <c r="O56" s="1">
        <v>112</v>
      </c>
      <c r="P56" s="1">
        <v>111</v>
      </c>
      <c r="Q56" s="48">
        <v>113</v>
      </c>
      <c r="R56" s="48">
        <v>113</v>
      </c>
      <c r="S56" s="48">
        <v>114</v>
      </c>
      <c r="T56" s="48">
        <v>115</v>
      </c>
      <c r="U56" s="48">
        <v>115</v>
      </c>
    </row>
    <row r="57" spans="2:21">
      <c r="B57" s="6" t="s">
        <v>119</v>
      </c>
      <c r="C57" s="29" t="s">
        <v>36</v>
      </c>
      <c r="D57" s="49">
        <v>512</v>
      </c>
      <c r="E57" s="49">
        <v>506</v>
      </c>
      <c r="F57" s="49">
        <v>506</v>
      </c>
      <c r="G57" s="49">
        <v>506</v>
      </c>
      <c r="H57" s="49">
        <v>506</v>
      </c>
      <c r="I57" s="49">
        <v>508</v>
      </c>
      <c r="J57" s="49">
        <v>510</v>
      </c>
      <c r="K57" s="49">
        <v>511</v>
      </c>
      <c r="L57" s="49">
        <v>511</v>
      </c>
      <c r="M57" s="49">
        <v>511</v>
      </c>
      <c r="N57" s="49">
        <v>504</v>
      </c>
      <c r="O57" s="49">
        <v>503</v>
      </c>
      <c r="P57" s="49">
        <v>500</v>
      </c>
      <c r="Q57" s="49">
        <v>502</v>
      </c>
      <c r="R57" s="49">
        <v>502</v>
      </c>
      <c r="S57" s="49">
        <v>502</v>
      </c>
      <c r="T57" s="49">
        <v>502</v>
      </c>
      <c r="U57" s="49">
        <v>503</v>
      </c>
    </row>
    <row r="58" spans="2:21">
      <c r="B58" s="6" t="s">
        <v>120</v>
      </c>
      <c r="C58" s="29" t="s">
        <v>36</v>
      </c>
      <c r="D58" s="49">
        <v>21</v>
      </c>
      <c r="E58" s="49">
        <v>21</v>
      </c>
      <c r="F58" s="49">
        <v>21</v>
      </c>
      <c r="G58" s="49">
        <v>22</v>
      </c>
      <c r="H58" s="49">
        <v>22</v>
      </c>
      <c r="I58" s="49">
        <v>23</v>
      </c>
      <c r="J58" s="49">
        <v>24</v>
      </c>
      <c r="K58" s="49">
        <v>24</v>
      </c>
      <c r="L58" s="49">
        <v>24</v>
      </c>
      <c r="M58" s="49">
        <v>24</v>
      </c>
      <c r="N58" s="49">
        <v>24</v>
      </c>
      <c r="O58" s="49">
        <v>24</v>
      </c>
      <c r="P58" s="49">
        <v>24</v>
      </c>
      <c r="Q58" s="49">
        <v>24</v>
      </c>
      <c r="R58" s="49">
        <v>24</v>
      </c>
      <c r="S58" s="49">
        <v>24</v>
      </c>
      <c r="T58" s="49">
        <v>24</v>
      </c>
      <c r="U58" s="49">
        <v>24</v>
      </c>
    </row>
    <row r="59" spans="2:21">
      <c r="B59" s="6" t="s">
        <v>121</v>
      </c>
      <c r="C59" s="29" t="s">
        <v>36</v>
      </c>
      <c r="D59" s="49">
        <v>533</v>
      </c>
      <c r="E59" s="49">
        <v>527</v>
      </c>
      <c r="F59" s="49">
        <v>527</v>
      </c>
      <c r="G59" s="49">
        <v>528</v>
      </c>
      <c r="H59" s="49">
        <v>528</v>
      </c>
      <c r="I59" s="49">
        <v>531</v>
      </c>
      <c r="J59" s="49">
        <v>534</v>
      </c>
      <c r="K59" s="49">
        <v>535</v>
      </c>
      <c r="L59" s="49">
        <v>535</v>
      </c>
      <c r="M59" s="49">
        <v>535</v>
      </c>
      <c r="N59" s="49">
        <v>528</v>
      </c>
      <c r="O59" s="49">
        <v>527</v>
      </c>
      <c r="P59" s="49">
        <v>524</v>
      </c>
      <c r="Q59" s="49">
        <v>526</v>
      </c>
      <c r="R59" s="49">
        <v>526</v>
      </c>
      <c r="S59" s="49">
        <v>526</v>
      </c>
      <c r="T59" s="49">
        <v>526</v>
      </c>
      <c r="U59" s="49">
        <v>527</v>
      </c>
    </row>
    <row r="60" spans="2:2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2:21">
      <c r="B61" s="46" t="s">
        <v>125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2:21">
      <c r="B62" s="1" t="s">
        <v>116</v>
      </c>
      <c r="C62" s="29" t="s">
        <v>126</v>
      </c>
      <c r="D62" s="48">
        <v>403.29014000000001</v>
      </c>
      <c r="E62" s="48">
        <v>401.64114000000001</v>
      </c>
      <c r="F62" s="48">
        <v>401.64114000000001</v>
      </c>
      <c r="G62" s="48">
        <v>401.64114000000001</v>
      </c>
      <c r="H62" s="48">
        <v>401.64114000000001</v>
      </c>
      <c r="I62" s="48">
        <v>403.93814000000003</v>
      </c>
      <c r="J62" s="48">
        <v>406.36214000000001</v>
      </c>
      <c r="K62" s="48">
        <v>407.02214000000004</v>
      </c>
      <c r="L62" s="48">
        <v>407.02214000000004</v>
      </c>
      <c r="M62" s="48">
        <v>407.02214000000004</v>
      </c>
      <c r="N62" s="48">
        <v>405.27771999999999</v>
      </c>
      <c r="O62" s="48">
        <v>403.27771999999999</v>
      </c>
      <c r="P62" s="48">
        <v>402.41871999999995</v>
      </c>
      <c r="Q62" s="48">
        <v>402.41871999999995</v>
      </c>
      <c r="R62" s="48">
        <v>402.41871999999995</v>
      </c>
      <c r="S62" s="48">
        <v>402.41871999999995</v>
      </c>
      <c r="T62" s="48">
        <v>397.55682000000002</v>
      </c>
      <c r="U62" s="48">
        <v>391.45764000000003</v>
      </c>
    </row>
    <row r="63" spans="2:21">
      <c r="B63" s="1" t="s">
        <v>117</v>
      </c>
      <c r="C63" s="29" t="s">
        <v>126</v>
      </c>
      <c r="D63" s="48">
        <v>170.41</v>
      </c>
      <c r="E63" s="48">
        <v>169.083</v>
      </c>
      <c r="F63" s="48">
        <v>169.083</v>
      </c>
      <c r="G63" s="48">
        <v>169.083</v>
      </c>
      <c r="H63" s="48">
        <v>169.083</v>
      </c>
      <c r="I63" s="48">
        <v>169.083</v>
      </c>
      <c r="J63" s="48">
        <v>169.209</v>
      </c>
      <c r="K63" s="48">
        <v>169.209</v>
      </c>
      <c r="L63" s="48">
        <v>169.209</v>
      </c>
      <c r="M63" s="48">
        <v>169.209</v>
      </c>
      <c r="N63" s="48">
        <v>169.209</v>
      </c>
      <c r="O63" s="48">
        <v>169.209</v>
      </c>
      <c r="P63" s="48">
        <v>169.209</v>
      </c>
      <c r="Q63" s="48">
        <v>169.209</v>
      </c>
      <c r="R63" s="48">
        <v>169.209</v>
      </c>
      <c r="S63" s="48">
        <v>167.666</v>
      </c>
      <c r="T63" s="48">
        <v>166.447</v>
      </c>
      <c r="U63" s="48">
        <v>155.89579999999998</v>
      </c>
    </row>
    <row r="64" spans="2:21">
      <c r="B64" s="1" t="s">
        <v>118</v>
      </c>
      <c r="C64" s="29" t="s">
        <v>126</v>
      </c>
      <c r="D64" s="48">
        <v>15.7224</v>
      </c>
      <c r="E64" s="48">
        <v>15.237399999999999</v>
      </c>
      <c r="F64" s="48">
        <v>15.237399999999999</v>
      </c>
      <c r="G64" s="48">
        <v>15.237399999999999</v>
      </c>
      <c r="H64" s="48">
        <v>15.237399999999999</v>
      </c>
      <c r="I64" s="48">
        <v>15.237399999999999</v>
      </c>
      <c r="J64" s="48">
        <v>15.237399999999999</v>
      </c>
      <c r="K64" s="48">
        <v>15.237399999999999</v>
      </c>
      <c r="L64" s="48">
        <v>15.237399999999999</v>
      </c>
      <c r="M64" s="48">
        <v>15.237399999999999</v>
      </c>
      <c r="N64" s="48">
        <v>14.495799999999999</v>
      </c>
      <c r="O64" s="48">
        <v>14.495799999999999</v>
      </c>
      <c r="P64" s="48">
        <v>14.3888</v>
      </c>
      <c r="Q64" s="48">
        <v>14.530059999999999</v>
      </c>
      <c r="R64" s="48">
        <v>14.530059999999999</v>
      </c>
      <c r="S64" s="48">
        <v>14.591059999999999</v>
      </c>
      <c r="T64" s="48">
        <v>14.715059999999999</v>
      </c>
      <c r="U64" s="48">
        <v>14.714700000000001</v>
      </c>
    </row>
    <row r="65" spans="1:21">
      <c r="B65" s="6" t="s">
        <v>119</v>
      </c>
      <c r="C65" s="29" t="s">
        <v>126</v>
      </c>
      <c r="D65" s="49">
        <v>589.42254000000003</v>
      </c>
      <c r="E65" s="49">
        <v>585.58654000000001</v>
      </c>
      <c r="F65" s="49">
        <v>585.58654000000001</v>
      </c>
      <c r="G65" s="49">
        <v>585.96154000000001</v>
      </c>
      <c r="H65" s="49">
        <v>585.96154000000001</v>
      </c>
      <c r="I65" s="49">
        <v>588.25854000000004</v>
      </c>
      <c r="J65" s="49">
        <v>590.80853999999999</v>
      </c>
      <c r="K65" s="49">
        <v>591.46854000000008</v>
      </c>
      <c r="L65" s="49">
        <v>591.46854000000008</v>
      </c>
      <c r="M65" s="49">
        <v>591.46854000000008</v>
      </c>
      <c r="N65" s="49">
        <v>588.98252000000002</v>
      </c>
      <c r="O65" s="49">
        <v>586.98252000000002</v>
      </c>
      <c r="P65" s="55">
        <v>586.01652000000001</v>
      </c>
      <c r="Q65" s="49">
        <v>586.15778</v>
      </c>
      <c r="R65" s="49">
        <v>586.15778</v>
      </c>
      <c r="S65" s="49">
        <v>584.67578000000003</v>
      </c>
      <c r="T65" s="49">
        <v>578.71888000000001</v>
      </c>
      <c r="U65" s="49">
        <v>562.06813999999986</v>
      </c>
    </row>
    <row r="66" spans="1:21">
      <c r="B66" s="6" t="s">
        <v>120</v>
      </c>
      <c r="C66" s="29" t="s">
        <v>126</v>
      </c>
      <c r="D66" s="49">
        <v>17.338509999999999</v>
      </c>
      <c r="E66" s="49">
        <v>17.338509999999999</v>
      </c>
      <c r="F66" s="49">
        <v>17.338509999999999</v>
      </c>
      <c r="G66" s="49">
        <v>18.676509999999997</v>
      </c>
      <c r="H66" s="49">
        <v>18.676509999999997</v>
      </c>
      <c r="I66" s="49">
        <v>19.366509999999998</v>
      </c>
      <c r="J66" s="49">
        <v>20.397509999999997</v>
      </c>
      <c r="K66" s="49">
        <v>20.397509999999997</v>
      </c>
      <c r="L66" s="49">
        <v>20.397509999999997</v>
      </c>
      <c r="M66" s="49">
        <v>20.397509999999997</v>
      </c>
      <c r="N66" s="49">
        <v>20.397509999999997</v>
      </c>
      <c r="O66" s="49">
        <v>20.397509999999997</v>
      </c>
      <c r="P66" s="55">
        <v>20.397509999999997</v>
      </c>
      <c r="Q66" s="49">
        <v>20.397509999999997</v>
      </c>
      <c r="R66" s="49">
        <v>20.397509999999997</v>
      </c>
      <c r="S66" s="49">
        <v>20.397509999999997</v>
      </c>
      <c r="T66" s="49">
        <v>20.397509999999997</v>
      </c>
      <c r="U66" s="49">
        <v>20.397509999999997</v>
      </c>
    </row>
    <row r="67" spans="1:21">
      <c r="B67" s="6" t="s">
        <v>121</v>
      </c>
      <c r="C67" s="29" t="s">
        <v>126</v>
      </c>
      <c r="D67" s="49">
        <v>606.76105000000007</v>
      </c>
      <c r="E67" s="49">
        <v>602.92505000000006</v>
      </c>
      <c r="F67" s="49">
        <v>602.92505000000006</v>
      </c>
      <c r="G67" s="49">
        <v>604.63805000000002</v>
      </c>
      <c r="H67" s="49">
        <v>604.63805000000002</v>
      </c>
      <c r="I67" s="49">
        <v>607.6250500000001</v>
      </c>
      <c r="J67" s="49">
        <v>611.20605</v>
      </c>
      <c r="K67" s="49">
        <v>611.86605000000009</v>
      </c>
      <c r="L67" s="49">
        <v>611.86605000000009</v>
      </c>
      <c r="M67" s="49">
        <v>611.86605000000009</v>
      </c>
      <c r="N67" s="49">
        <v>609.38003000000003</v>
      </c>
      <c r="O67" s="49">
        <v>607.38003000000003</v>
      </c>
      <c r="P67" s="49">
        <v>606.41403000000003</v>
      </c>
      <c r="Q67" s="49">
        <v>606.55529000000001</v>
      </c>
      <c r="R67" s="49">
        <v>606.55529000000001</v>
      </c>
      <c r="S67" s="49">
        <v>605.07329000000004</v>
      </c>
      <c r="T67" s="49">
        <v>599.11639000000002</v>
      </c>
      <c r="U67" s="49">
        <v>582.46564999999987</v>
      </c>
    </row>
    <row r="68" spans="1:21">
      <c r="B68" s="6"/>
      <c r="C68" s="2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>
      <c r="B69" s="46" t="s">
        <v>127</v>
      </c>
      <c r="C69" s="2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>
      <c r="B70" s="6" t="s">
        <v>119</v>
      </c>
      <c r="C70" s="29" t="s">
        <v>128</v>
      </c>
      <c r="D70" s="49">
        <v>277353.42527622852</v>
      </c>
      <c r="E70" s="49">
        <v>279770.72925362492</v>
      </c>
      <c r="F70" s="49">
        <v>287086.31956373231</v>
      </c>
      <c r="G70" s="49">
        <v>307752.56285609625</v>
      </c>
      <c r="H70" s="49">
        <v>287974.75405840151</v>
      </c>
      <c r="I70" s="49">
        <v>292559.83913160884</v>
      </c>
      <c r="J70" s="49">
        <v>289825.38924654206</v>
      </c>
      <c r="K70" s="49">
        <v>308257.70056792314</v>
      </c>
      <c r="L70" s="49">
        <v>322270.77543690382</v>
      </c>
      <c r="M70" s="49">
        <v>303135.21354408836</v>
      </c>
      <c r="N70" s="49">
        <v>301643.25132510893</v>
      </c>
      <c r="O70" s="49">
        <v>297617.51444161899</v>
      </c>
      <c r="P70" s="49">
        <v>313551.810848972</v>
      </c>
      <c r="Q70" s="49">
        <v>326267.68879343901</v>
      </c>
      <c r="R70" s="49">
        <v>309746.26958546537</v>
      </c>
      <c r="S70" s="49">
        <v>313027.52382049593</v>
      </c>
      <c r="T70" s="49">
        <v>308940.98293832701</v>
      </c>
      <c r="U70" s="49">
        <v>321964.16835246602</v>
      </c>
    </row>
    <row r="71" spans="1:21">
      <c r="B71" s="6" t="s">
        <v>120</v>
      </c>
      <c r="C71" s="29" t="s">
        <v>128</v>
      </c>
      <c r="D71" s="49">
        <v>158949.04538349892</v>
      </c>
      <c r="E71" s="49">
        <v>156713.87659756863</v>
      </c>
      <c r="F71" s="49">
        <v>166963.02825636766</v>
      </c>
      <c r="G71" s="49">
        <v>185826.10643541371</v>
      </c>
      <c r="H71" s="49">
        <v>167467.15615207655</v>
      </c>
      <c r="I71" s="49">
        <v>161873.00613753745</v>
      </c>
      <c r="J71" s="49">
        <v>160882.22047497699</v>
      </c>
      <c r="K71" s="49">
        <v>162127.429592667</v>
      </c>
      <c r="L71" s="49">
        <v>207934.36174048614</v>
      </c>
      <c r="M71" s="49">
        <v>173422.29909285493</v>
      </c>
      <c r="N71" s="49">
        <v>187959.7506463285</v>
      </c>
      <c r="O71" s="49">
        <v>178623.001111035</v>
      </c>
      <c r="P71" s="49">
        <v>180414.614827268</v>
      </c>
      <c r="Q71" s="49">
        <v>216886.05982112186</v>
      </c>
      <c r="R71" s="49">
        <v>190970.85660143782</v>
      </c>
      <c r="S71" s="49">
        <v>175933.31269033183</v>
      </c>
      <c r="T71" s="49">
        <v>185350.32937656</v>
      </c>
      <c r="U71" s="49">
        <v>202199.65829969899</v>
      </c>
    </row>
    <row r="72" spans="1:21">
      <c r="B72" s="6" t="s">
        <v>121</v>
      </c>
      <c r="C72" s="29" t="s">
        <v>128</v>
      </c>
      <c r="D72" s="49">
        <v>273973.49628422526</v>
      </c>
      <c r="E72" s="49">
        <v>276232.09847650601</v>
      </c>
      <c r="F72" s="49">
        <v>283635.28025777009</v>
      </c>
      <c r="G72" s="49">
        <v>303987.48708973877</v>
      </c>
      <c r="H72" s="49">
        <v>284452.60831500922</v>
      </c>
      <c r="I72" s="49">
        <v>288766.61328511406</v>
      </c>
      <c r="J72" s="49">
        <v>285957.511824071</v>
      </c>
      <c r="K72" s="49">
        <v>303803.91428700316</v>
      </c>
      <c r="L72" s="49">
        <v>318786.00840450078</v>
      </c>
      <c r="M72" s="49">
        <v>299244.26756243606</v>
      </c>
      <c r="N72" s="49">
        <v>298168.35317575984</v>
      </c>
      <c r="O72" s="49">
        <v>293971.93730087398</v>
      </c>
      <c r="P72" s="49">
        <v>309457.680811011</v>
      </c>
      <c r="Q72" s="49">
        <v>322904.50555235974</v>
      </c>
      <c r="R72" s="49">
        <v>306102.81603061396</v>
      </c>
      <c r="S72" s="49">
        <v>308805.40712793509</v>
      </c>
      <c r="T72" s="49">
        <v>305094.95598169201</v>
      </c>
      <c r="U72" s="49">
        <v>318224.71730772901</v>
      </c>
    </row>
    <row r="74" spans="1:2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 customHeight="1">
      <c r="A75" s="58" t="s">
        <v>131</v>
      </c>
      <c r="B75" s="58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3.25" customHeight="1">
      <c r="B76" s="30" t="s">
        <v>35</v>
      </c>
      <c r="C76" s="30" t="s">
        <v>36</v>
      </c>
      <c r="D76" s="30" t="s">
        <v>168</v>
      </c>
      <c r="E76" s="30" t="s">
        <v>167</v>
      </c>
      <c r="F76" s="30" t="s">
        <v>166</v>
      </c>
      <c r="G76" s="30" t="s">
        <v>145</v>
      </c>
      <c r="H76" s="30" t="s">
        <v>146</v>
      </c>
      <c r="I76" s="30" t="s">
        <v>147</v>
      </c>
      <c r="J76" s="30" t="s">
        <v>148</v>
      </c>
      <c r="K76" s="30" t="s">
        <v>149</v>
      </c>
      <c r="L76" s="30" t="s">
        <v>165</v>
      </c>
      <c r="M76" s="30" t="s">
        <v>163</v>
      </c>
      <c r="N76" s="30" t="s">
        <v>152</v>
      </c>
      <c r="O76" s="30" t="s">
        <v>153</v>
      </c>
      <c r="P76" s="30" t="s">
        <v>154</v>
      </c>
      <c r="Q76" s="30" t="s">
        <v>155</v>
      </c>
      <c r="R76" s="30" t="s">
        <v>156</v>
      </c>
      <c r="S76" s="30" t="s">
        <v>171</v>
      </c>
      <c r="T76" s="30" t="s">
        <v>177</v>
      </c>
      <c r="U76" s="30" t="s">
        <v>181</v>
      </c>
    </row>
    <row r="77" spans="1:21">
      <c r="B77" s="39" t="s">
        <v>133</v>
      </c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B78" s="36" t="s">
        <v>40</v>
      </c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</row>
    <row r="79" spans="1:21">
      <c r="B79" s="37" t="s">
        <v>41</v>
      </c>
      <c r="C79" s="21" t="s">
        <v>37</v>
      </c>
      <c r="D79" s="2">
        <v>40335.002999999997</v>
      </c>
      <c r="E79" s="2">
        <v>42736.112000000001</v>
      </c>
      <c r="F79" s="2">
        <v>22603.419000000002</v>
      </c>
      <c r="G79" s="2">
        <v>50923.705999999998</v>
      </c>
      <c r="H79" s="2">
        <v>50923.705999999998</v>
      </c>
      <c r="I79" s="2">
        <v>44649.896000000001</v>
      </c>
      <c r="J79" s="2">
        <v>26317.638999999999</v>
      </c>
      <c r="K79" s="2">
        <v>40721.154999999999</v>
      </c>
      <c r="L79" s="2">
        <v>48496.911999999997</v>
      </c>
      <c r="M79" s="2">
        <v>48496.911999999997</v>
      </c>
      <c r="N79" s="2">
        <v>64868.451999999997</v>
      </c>
      <c r="O79" s="2">
        <v>42043.548000000003</v>
      </c>
      <c r="P79" s="2">
        <v>45618.832000000002</v>
      </c>
      <c r="Q79" s="2">
        <v>110540.36199999999</v>
      </c>
      <c r="R79" s="2">
        <v>110540.36199999999</v>
      </c>
      <c r="S79" s="2">
        <v>114085.40399999999</v>
      </c>
      <c r="T79" s="2">
        <v>99400.404999999999</v>
      </c>
      <c r="U79" s="2">
        <v>95940.914000000004</v>
      </c>
    </row>
    <row r="80" spans="1:21">
      <c r="B80" s="37" t="s">
        <v>42</v>
      </c>
      <c r="C80" s="21" t="s">
        <v>37</v>
      </c>
      <c r="D80" s="2">
        <v>71.960999999999999</v>
      </c>
      <c r="E80" s="2">
        <v>75.442999999999998</v>
      </c>
      <c r="F80" s="2">
        <v>80.281000000000006</v>
      </c>
      <c r="G80" s="2">
        <v>134.38399999999999</v>
      </c>
      <c r="H80" s="2">
        <v>134.38399999999999</v>
      </c>
      <c r="I80" s="2">
        <v>137.13399999999999</v>
      </c>
      <c r="J80" s="2">
        <v>137.66800000000001</v>
      </c>
      <c r="K80" s="2">
        <v>80.927000000000007</v>
      </c>
      <c r="L80" s="2">
        <v>79.262</v>
      </c>
      <c r="M80" s="2">
        <v>79.262</v>
      </c>
      <c r="N80" s="2">
        <v>79.262</v>
      </c>
      <c r="O80" s="2">
        <v>47.097000000000001</v>
      </c>
      <c r="P80" s="2">
        <v>80.177999999999997</v>
      </c>
      <c r="Q80" s="2">
        <v>15.430999999999999</v>
      </c>
      <c r="R80" s="2">
        <v>15.430999999999999</v>
      </c>
      <c r="S80" s="2">
        <v>15.904999999999999</v>
      </c>
      <c r="T80" s="2">
        <v>16.751000000000001</v>
      </c>
      <c r="U80" s="2">
        <v>16.832999999999998</v>
      </c>
    </row>
    <row r="81" spans="2:21">
      <c r="B81" s="37" t="s">
        <v>43</v>
      </c>
      <c r="C81" s="21" t="s">
        <v>37</v>
      </c>
      <c r="D81" s="2">
        <v>10807.116</v>
      </c>
      <c r="E81" s="2">
        <v>10429.464</v>
      </c>
      <c r="F81" s="2">
        <v>11606.665999999999</v>
      </c>
      <c r="G81" s="2">
        <v>15274.857</v>
      </c>
      <c r="H81" s="2">
        <v>15274.857</v>
      </c>
      <c r="I81" s="2">
        <v>17102.868999999999</v>
      </c>
      <c r="J81" s="2">
        <v>15497.751</v>
      </c>
      <c r="K81" s="2">
        <v>13536.073</v>
      </c>
      <c r="L81" s="2">
        <v>12120.995000000001</v>
      </c>
      <c r="M81" s="2">
        <v>12120.995000000001</v>
      </c>
      <c r="N81" s="2">
        <v>19866.629000000001</v>
      </c>
      <c r="O81" s="2">
        <v>15963.993</v>
      </c>
      <c r="P81" s="2">
        <v>23505.046999999999</v>
      </c>
      <c r="Q81" s="2">
        <v>22639.668000000001</v>
      </c>
      <c r="R81" s="2">
        <v>22639.668000000001</v>
      </c>
      <c r="S81" s="2">
        <v>18984.562000000002</v>
      </c>
      <c r="T81" s="2">
        <v>17521.805</v>
      </c>
      <c r="U81" s="2">
        <v>24754.007000000001</v>
      </c>
    </row>
    <row r="82" spans="2:21">
      <c r="B82" s="37" t="s">
        <v>44</v>
      </c>
      <c r="C82" s="21" t="s">
        <v>37</v>
      </c>
      <c r="D82" s="2">
        <v>27682.714</v>
      </c>
      <c r="E82" s="2">
        <v>33700.586000000003</v>
      </c>
      <c r="F82" s="2">
        <v>28321.385999999999</v>
      </c>
      <c r="G82" s="2">
        <v>81646.039000000004</v>
      </c>
      <c r="H82" s="2">
        <v>81646.039000000004</v>
      </c>
      <c r="I82" s="2">
        <v>69210.896999999997</v>
      </c>
      <c r="J82" s="2">
        <v>66793.429000000004</v>
      </c>
      <c r="K82" s="2">
        <v>66043.13</v>
      </c>
      <c r="L82" s="2">
        <v>82560.2</v>
      </c>
      <c r="M82" s="2">
        <v>82560.2</v>
      </c>
      <c r="N82" s="2">
        <v>66079.706999999995</v>
      </c>
      <c r="O82" s="2">
        <v>65838.096999999994</v>
      </c>
      <c r="P82" s="2">
        <v>71980.623000000007</v>
      </c>
      <c r="Q82" s="2">
        <v>47072.802000000003</v>
      </c>
      <c r="R82" s="2">
        <v>47072.802000000003</v>
      </c>
      <c r="S82" s="2">
        <v>41129.938000000002</v>
      </c>
      <c r="T82" s="2">
        <v>36462.875999999997</v>
      </c>
      <c r="U82" s="2">
        <v>40192.584999999999</v>
      </c>
    </row>
    <row r="83" spans="2:21">
      <c r="B83" s="37" t="s">
        <v>45</v>
      </c>
      <c r="C83" s="21" t="s">
        <v>37</v>
      </c>
      <c r="D83" s="2">
        <v>5455.7849999999999</v>
      </c>
      <c r="E83" s="2">
        <v>5598.9669999999996</v>
      </c>
      <c r="F83" s="2">
        <v>6143.4809999999998</v>
      </c>
      <c r="G83" s="2">
        <v>5711.7780000000002</v>
      </c>
      <c r="H83" s="2">
        <v>5711.7780000000002</v>
      </c>
      <c r="I83" s="2">
        <v>7327.15</v>
      </c>
      <c r="J83" s="2">
        <v>7659.6660000000002</v>
      </c>
      <c r="K83" s="2">
        <v>7933.3119999999999</v>
      </c>
      <c r="L83" s="2">
        <v>7204.9620000000004</v>
      </c>
      <c r="M83" s="2">
        <v>7204.9620000000004</v>
      </c>
      <c r="N83" s="2">
        <v>10214.147000000001</v>
      </c>
      <c r="O83" s="2">
        <v>10460.581</v>
      </c>
      <c r="P83" s="2">
        <v>13336.971</v>
      </c>
      <c r="Q83" s="2">
        <v>14362.541999999999</v>
      </c>
      <c r="R83" s="2">
        <v>14362.541999999999</v>
      </c>
      <c r="S83" s="2">
        <v>14318.191000000001</v>
      </c>
      <c r="T83" s="2">
        <v>8738.0450000000001</v>
      </c>
      <c r="U83" s="2">
        <v>8805.4380000000001</v>
      </c>
    </row>
    <row r="84" spans="2:21">
      <c r="B84" s="37" t="s">
        <v>46</v>
      </c>
      <c r="C84" s="21" t="s">
        <v>37</v>
      </c>
      <c r="D84" s="2">
        <v>138382.35999999999</v>
      </c>
      <c r="E84" s="2">
        <v>136498</v>
      </c>
      <c r="F84" s="2">
        <v>144328.61199999999</v>
      </c>
      <c r="G84" s="2">
        <v>189132.44899999999</v>
      </c>
      <c r="H84" s="2">
        <v>189132.44899999999</v>
      </c>
      <c r="I84" s="2">
        <v>186002.21799999999</v>
      </c>
      <c r="J84" s="2">
        <v>195930.86</v>
      </c>
      <c r="K84" s="2">
        <v>207637.932</v>
      </c>
      <c r="L84" s="2">
        <v>214025.65299999999</v>
      </c>
      <c r="M84" s="2">
        <v>214025.65299999999</v>
      </c>
      <c r="N84" s="2">
        <v>216531.101</v>
      </c>
      <c r="O84" s="2">
        <v>226457.75700000001</v>
      </c>
      <c r="P84" s="2">
        <v>215524.90900000001</v>
      </c>
      <c r="Q84" s="2">
        <v>194156.53400000001</v>
      </c>
      <c r="R84" s="2">
        <v>194156.53400000001</v>
      </c>
      <c r="S84" s="2">
        <v>206015.87599999999</v>
      </c>
      <c r="T84" s="2">
        <v>193973.26199999999</v>
      </c>
      <c r="U84" s="2">
        <v>188849.693</v>
      </c>
    </row>
    <row r="85" spans="2:21">
      <c r="B85" s="37" t="s">
        <v>47</v>
      </c>
      <c r="C85" s="21" t="s">
        <v>37</v>
      </c>
      <c r="D85" s="2">
        <v>3603.0030000000002</v>
      </c>
      <c r="E85" s="2">
        <v>3655.44</v>
      </c>
      <c r="F85" s="2">
        <v>4283.3680000000004</v>
      </c>
      <c r="G85" s="2">
        <v>5717.1819999999998</v>
      </c>
      <c r="H85" s="2">
        <v>5717.1819999999998</v>
      </c>
      <c r="I85" s="2">
        <v>6266.1270000000004</v>
      </c>
      <c r="J85" s="2">
        <v>6995.2430000000004</v>
      </c>
      <c r="K85" s="2">
        <v>6597.5410000000002</v>
      </c>
      <c r="L85" s="2">
        <v>6904.5839999999998</v>
      </c>
      <c r="M85" s="2">
        <v>6904.5839999999998</v>
      </c>
      <c r="N85" s="2">
        <v>6995.3289999999997</v>
      </c>
      <c r="O85" s="2">
        <v>5813.0050000000001</v>
      </c>
      <c r="P85" s="2">
        <v>6467.0619999999999</v>
      </c>
      <c r="Q85" s="2">
        <v>5322.9740000000002</v>
      </c>
      <c r="R85" s="2">
        <v>5322.9740000000002</v>
      </c>
      <c r="S85" s="2">
        <v>5523.357</v>
      </c>
      <c r="T85" s="2">
        <v>7968.277</v>
      </c>
      <c r="U85" s="2">
        <v>7601.3249999999998</v>
      </c>
    </row>
    <row r="86" spans="2:21" ht="24.5" thickBot="1">
      <c r="B86" s="37" t="s">
        <v>48</v>
      </c>
      <c r="C86" s="31" t="s">
        <v>37</v>
      </c>
      <c r="D86" s="32">
        <v>140713.736</v>
      </c>
      <c r="E86" s="32">
        <v>139003.66399999999</v>
      </c>
      <c r="F86" s="32">
        <v>141098.78700000001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101311.13800000001</v>
      </c>
      <c r="R86" s="32">
        <v>101311.13800000001</v>
      </c>
      <c r="S86" s="32">
        <v>100091.685</v>
      </c>
      <c r="T86" s="32">
        <v>0</v>
      </c>
      <c r="U86" s="32">
        <v>0</v>
      </c>
    </row>
    <row r="87" spans="2:21" s="6" customFormat="1">
      <c r="B87" s="38" t="s">
        <v>49</v>
      </c>
      <c r="C87" s="21" t="s">
        <v>37</v>
      </c>
      <c r="D87" s="18">
        <v>367051.67800000001</v>
      </c>
      <c r="E87" s="18">
        <v>371697.67599999998</v>
      </c>
      <c r="F87" s="18">
        <v>358466</v>
      </c>
      <c r="G87" s="18">
        <v>348540.39500000002</v>
      </c>
      <c r="H87" s="18">
        <v>348540.39500000002</v>
      </c>
      <c r="I87" s="18">
        <v>330696.29100000003</v>
      </c>
      <c r="J87" s="18">
        <v>319332.25599999999</v>
      </c>
      <c r="K87" s="18">
        <v>342550.07</v>
      </c>
      <c r="L87" s="18">
        <v>371392.56800000003</v>
      </c>
      <c r="M87" s="18">
        <v>371392.56800000003</v>
      </c>
      <c r="N87" s="18">
        <v>384634.62699999998</v>
      </c>
      <c r="O87" s="18">
        <v>366624.07799999998</v>
      </c>
      <c r="P87" s="18">
        <v>376513.62199999997</v>
      </c>
      <c r="Q87" s="18">
        <v>495421.451</v>
      </c>
      <c r="R87" s="18">
        <v>495421.451</v>
      </c>
      <c r="S87" s="18">
        <v>500164.91800000001</v>
      </c>
      <c r="T87" s="18">
        <v>364081.42099999997</v>
      </c>
      <c r="U87" s="18">
        <v>366160.79499999998</v>
      </c>
    </row>
    <row r="88" spans="2:21">
      <c r="B88" s="37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>
      <c r="B89" s="36" t="s">
        <v>50</v>
      </c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>
      <c r="B90" s="37" t="s">
        <v>51</v>
      </c>
      <c r="C90" s="21" t="s">
        <v>37</v>
      </c>
      <c r="D90" s="2">
        <v>4472.2520000000004</v>
      </c>
      <c r="E90" s="2">
        <v>4528.9679999999998</v>
      </c>
      <c r="F90" s="2">
        <v>4571.5889999999999</v>
      </c>
      <c r="G90" s="2">
        <v>3281.9549999999999</v>
      </c>
      <c r="H90" s="2">
        <v>3281.9549999999999</v>
      </c>
      <c r="I90" s="2">
        <v>3313.569</v>
      </c>
      <c r="J90" s="2">
        <v>3358.723</v>
      </c>
      <c r="K90" s="2">
        <v>206.43799999999999</v>
      </c>
      <c r="L90" s="2">
        <v>191.43799999999999</v>
      </c>
      <c r="M90" s="2">
        <v>191.43799999999999</v>
      </c>
      <c r="N90" s="2">
        <v>191.43799999999999</v>
      </c>
      <c r="O90" s="2">
        <v>191.43799999999999</v>
      </c>
      <c r="P90" s="2">
        <v>191.43799999999999</v>
      </c>
      <c r="Q90" s="2">
        <v>241.28</v>
      </c>
      <c r="R90" s="2">
        <v>241.28</v>
      </c>
      <c r="S90" s="2">
        <v>242.02600000000001</v>
      </c>
      <c r="T90" s="2">
        <v>242.864</v>
      </c>
      <c r="U90" s="2">
        <v>243.767</v>
      </c>
    </row>
    <row r="91" spans="2:21">
      <c r="B91" s="37" t="s">
        <v>52</v>
      </c>
      <c r="C91" s="21" t="s">
        <v>37</v>
      </c>
      <c r="D91" s="2">
        <v>20942.294000000002</v>
      </c>
      <c r="E91" s="2">
        <v>21015.011999999999</v>
      </c>
      <c r="F91" s="2">
        <v>21525.355</v>
      </c>
      <c r="G91" s="2">
        <v>22020.437999999998</v>
      </c>
      <c r="H91" s="2">
        <v>22020.437999999998</v>
      </c>
      <c r="I91" s="2">
        <v>21334.852999999999</v>
      </c>
      <c r="J91" s="2">
        <v>21197.439999999999</v>
      </c>
      <c r="K91" s="2">
        <v>20989.403999999999</v>
      </c>
      <c r="L91" s="2">
        <v>21575.687999999998</v>
      </c>
      <c r="M91" s="2">
        <v>21575.687999999998</v>
      </c>
      <c r="N91" s="2">
        <v>21628.785</v>
      </c>
      <c r="O91" s="2">
        <v>20656.629000000001</v>
      </c>
      <c r="P91" s="2">
        <v>20997.481</v>
      </c>
      <c r="Q91" s="2">
        <v>24648.395</v>
      </c>
      <c r="R91" s="2">
        <v>24648.395</v>
      </c>
      <c r="S91" s="2">
        <v>24399.277999999998</v>
      </c>
      <c r="T91" s="2">
        <v>17508.690999999999</v>
      </c>
      <c r="U91" s="2">
        <v>19118.814999999999</v>
      </c>
    </row>
    <row r="92" spans="2:21">
      <c r="B92" s="37" t="s">
        <v>53</v>
      </c>
      <c r="C92" s="21" t="s">
        <v>37</v>
      </c>
      <c r="D92" s="2">
        <v>3500.4630000000002</v>
      </c>
      <c r="E92" s="2">
        <v>4037.3919999999998</v>
      </c>
      <c r="F92" s="2">
        <v>5988.2820000000002</v>
      </c>
      <c r="G92" s="2">
        <v>5853.6809999999996</v>
      </c>
      <c r="H92" s="2">
        <v>5853.6809999999996</v>
      </c>
      <c r="I92" s="2">
        <v>5400.9880000000003</v>
      </c>
      <c r="J92" s="2">
        <v>2302.0619999999999</v>
      </c>
      <c r="K92" s="2">
        <v>2012.0419999999999</v>
      </c>
      <c r="L92" s="2">
        <v>1835.365</v>
      </c>
      <c r="M92" s="2">
        <v>1835.365</v>
      </c>
      <c r="N92" s="2">
        <v>1577.74</v>
      </c>
      <c r="O92" s="2">
        <v>1904.2470000000001</v>
      </c>
      <c r="P92" s="2">
        <v>1800.3679999999999</v>
      </c>
      <c r="Q92" s="2">
        <v>2368.6060000000002</v>
      </c>
      <c r="R92" s="2">
        <v>2368.6060000000002</v>
      </c>
      <c r="S92" s="2">
        <v>3156.136</v>
      </c>
      <c r="T92" s="2">
        <v>3789.1260000000002</v>
      </c>
      <c r="U92" s="2">
        <v>3081.6109999999999</v>
      </c>
    </row>
    <row r="93" spans="2:21">
      <c r="B93" s="37" t="s">
        <v>54</v>
      </c>
      <c r="C93" s="21" t="s">
        <v>37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</row>
    <row r="94" spans="2:21">
      <c r="B94" s="37" t="s">
        <v>55</v>
      </c>
      <c r="C94" s="21" t="s">
        <v>37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</row>
    <row r="95" spans="2:21">
      <c r="B95" s="37" t="s">
        <v>56</v>
      </c>
      <c r="C95" s="21" t="s">
        <v>37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</row>
    <row r="96" spans="2:21">
      <c r="B96" s="37" t="s">
        <v>57</v>
      </c>
      <c r="C96" s="21" t="s">
        <v>37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</row>
    <row r="97" spans="2:21" ht="12.5" thickBot="1">
      <c r="B97" s="37" t="s">
        <v>58</v>
      </c>
      <c r="C97" s="31" t="s">
        <v>37</v>
      </c>
      <c r="D97" s="32">
        <v>390180.73100000003</v>
      </c>
      <c r="E97" s="32">
        <v>398517.46399999998</v>
      </c>
      <c r="F97" s="32">
        <v>410202.77500000002</v>
      </c>
      <c r="G97" s="32">
        <v>408075.31099999999</v>
      </c>
      <c r="H97" s="32">
        <v>408075.31099999999</v>
      </c>
      <c r="I97" s="32">
        <v>408484.29300000001</v>
      </c>
      <c r="J97" s="32">
        <v>413946.27399999998</v>
      </c>
      <c r="K97" s="32">
        <v>416062.67099999997</v>
      </c>
      <c r="L97" s="32">
        <v>418167.41499999998</v>
      </c>
      <c r="M97" s="32">
        <v>418167.41499999998</v>
      </c>
      <c r="N97" s="32">
        <v>420420.02899999998</v>
      </c>
      <c r="O97" s="32">
        <v>425330.967</v>
      </c>
      <c r="P97" s="32">
        <v>422489.23800000001</v>
      </c>
      <c r="Q97" s="32">
        <v>413330.09499999997</v>
      </c>
      <c r="R97" s="32">
        <v>413330.09499999997</v>
      </c>
      <c r="S97" s="32">
        <v>417968.32400000002</v>
      </c>
      <c r="T97" s="32">
        <v>434343.62300000002</v>
      </c>
      <c r="U97" s="32">
        <v>431427.59299999999</v>
      </c>
    </row>
    <row r="98" spans="2:21" s="6" customFormat="1">
      <c r="B98" s="38" t="s">
        <v>59</v>
      </c>
      <c r="C98" s="21" t="s">
        <v>37</v>
      </c>
      <c r="D98" s="18">
        <v>1430722.916</v>
      </c>
      <c r="E98" s="18">
        <v>1427517.7609999999</v>
      </c>
      <c r="F98" s="18">
        <v>1451795.858</v>
      </c>
      <c r="G98" s="18">
        <v>1455674.9890000001</v>
      </c>
      <c r="H98" s="18">
        <v>1455674.9890000001</v>
      </c>
      <c r="I98" s="18">
        <v>1448452.206</v>
      </c>
      <c r="J98" s="18">
        <v>1444820.764</v>
      </c>
      <c r="K98" s="18">
        <v>1443667.3670000001</v>
      </c>
      <c r="L98" s="18">
        <v>1435338.702</v>
      </c>
      <c r="M98" s="18">
        <v>1435338.702</v>
      </c>
      <c r="N98" s="18">
        <v>1432422.0460000001</v>
      </c>
      <c r="O98" s="18">
        <v>1429132.0660000001</v>
      </c>
      <c r="P98" s="18">
        <v>1421608.575</v>
      </c>
      <c r="Q98" s="18">
        <v>1406173.449</v>
      </c>
      <c r="R98" s="18">
        <v>1406173.449</v>
      </c>
      <c r="S98" s="18">
        <v>1411732.61</v>
      </c>
      <c r="T98" s="18">
        <v>1439857.3870000001</v>
      </c>
      <c r="U98" s="18">
        <v>1439291.2069999999</v>
      </c>
    </row>
    <row r="99" spans="2:21"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>
      <c r="B100" s="36" t="s">
        <v>60</v>
      </c>
      <c r="C100" s="21" t="s">
        <v>37</v>
      </c>
      <c r="D100" s="18">
        <v>1797774.594</v>
      </c>
      <c r="E100" s="18">
        <v>1799215.4369999999</v>
      </c>
      <c r="F100" s="18">
        <v>1810261.858</v>
      </c>
      <c r="G100" s="18">
        <v>1804215.3840000001</v>
      </c>
      <c r="H100" s="18">
        <v>1804215.3840000001</v>
      </c>
      <c r="I100" s="18">
        <v>1779148.497</v>
      </c>
      <c r="J100" s="18">
        <v>1764153.02</v>
      </c>
      <c r="K100" s="18">
        <v>1786217.4370000002</v>
      </c>
      <c r="L100" s="18">
        <v>1806731.27</v>
      </c>
      <c r="M100" s="18">
        <v>1806731.27</v>
      </c>
      <c r="N100" s="18">
        <v>1817056.673</v>
      </c>
      <c r="O100" s="18">
        <v>1795756.1440000001</v>
      </c>
      <c r="P100" s="18">
        <v>1798122.1969999999</v>
      </c>
      <c r="Q100" s="18">
        <v>1901594.9</v>
      </c>
      <c r="R100" s="18">
        <v>1901594.9</v>
      </c>
      <c r="S100" s="18">
        <v>1911897.5280000002</v>
      </c>
      <c r="T100" s="18">
        <v>1803938.8080000002</v>
      </c>
      <c r="U100" s="18">
        <v>1805452.0019999999</v>
      </c>
    </row>
    <row r="101" spans="2:21"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>
      <c r="B102" s="39" t="s">
        <v>61</v>
      </c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>
      <c r="B103" s="36" t="s">
        <v>62</v>
      </c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>
      <c r="B104" s="37" t="s">
        <v>63</v>
      </c>
      <c r="C104" s="21" t="s">
        <v>37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</row>
    <row r="105" spans="2:21">
      <c r="B105" s="37" t="s">
        <v>64</v>
      </c>
      <c r="C105" s="21" t="s">
        <v>37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</row>
    <row r="106" spans="2:21">
      <c r="B106" s="37" t="s">
        <v>65</v>
      </c>
      <c r="C106" s="21" t="s">
        <v>37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</row>
    <row r="107" spans="2:21">
      <c r="B107" s="37" t="s">
        <v>66</v>
      </c>
      <c r="C107" s="21" t="s">
        <v>37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</row>
    <row r="108" spans="2:21">
      <c r="B108" s="37" t="s">
        <v>67</v>
      </c>
      <c r="C108" s="21" t="s">
        <v>37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2:21">
      <c r="B109" s="37" t="s">
        <v>68</v>
      </c>
      <c r="C109" s="21" t="s">
        <v>37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</row>
    <row r="110" spans="2:21">
      <c r="B110" s="37" t="s">
        <v>69</v>
      </c>
      <c r="C110" s="21" t="s">
        <v>37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</row>
    <row r="111" spans="2:21" ht="24.5" thickBot="1">
      <c r="B111" s="37" t="s">
        <v>70</v>
      </c>
      <c r="C111" s="31" t="s">
        <v>37</v>
      </c>
      <c r="D111" s="32">
        <v>88650.176000000007</v>
      </c>
      <c r="E111" s="32">
        <v>90409.97</v>
      </c>
      <c r="F111" s="32">
        <v>90609.952999999994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60929.254000000001</v>
      </c>
      <c r="R111" s="32">
        <v>60929.254000000001</v>
      </c>
      <c r="S111" s="32">
        <v>59448.707000000002</v>
      </c>
      <c r="T111" s="32">
        <v>0</v>
      </c>
      <c r="U111" s="32">
        <v>0</v>
      </c>
    </row>
    <row r="112" spans="2:21" s="6" customFormat="1">
      <c r="B112" s="38" t="s">
        <v>71</v>
      </c>
      <c r="C112" s="21" t="s">
        <v>37</v>
      </c>
      <c r="D112" s="18">
        <v>622913.125</v>
      </c>
      <c r="E112" s="18">
        <v>686697.12</v>
      </c>
      <c r="F112" s="18">
        <v>681485.39500000002</v>
      </c>
      <c r="G112" s="18">
        <v>591258.39599999995</v>
      </c>
      <c r="H112" s="18">
        <v>591258.39599999995</v>
      </c>
      <c r="I112" s="18">
        <v>566748.152</v>
      </c>
      <c r="J112" s="18">
        <v>597190.60199999996</v>
      </c>
      <c r="K112" s="18">
        <v>615882.37800000003</v>
      </c>
      <c r="L112" s="18">
        <v>630207.40899999999</v>
      </c>
      <c r="M112" s="18">
        <v>630207.40899999999</v>
      </c>
      <c r="N112" s="18">
        <v>584616.83499999996</v>
      </c>
      <c r="O112" s="18">
        <v>540072.15</v>
      </c>
      <c r="P112" s="18">
        <v>539388.06599999999</v>
      </c>
      <c r="Q112" s="18">
        <v>570710.88</v>
      </c>
      <c r="R112" s="18">
        <v>570710.88</v>
      </c>
      <c r="S112" s="18">
        <v>698369.92</v>
      </c>
      <c r="T112" s="18">
        <v>510940.37400000001</v>
      </c>
      <c r="U112" s="18">
        <v>531989.02599999995</v>
      </c>
    </row>
    <row r="113" spans="2:21"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>
      <c r="B114" s="36" t="s">
        <v>72</v>
      </c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>
      <c r="B115" s="37" t="s">
        <v>73</v>
      </c>
      <c r="C115" s="21" t="s">
        <v>37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</row>
    <row r="116" spans="2:21">
      <c r="B116" s="37" t="s">
        <v>74</v>
      </c>
      <c r="C116" s="21" t="s">
        <v>37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</row>
    <row r="117" spans="2:21">
      <c r="B117" s="37" t="s">
        <v>75</v>
      </c>
      <c r="C117" s="21" t="s">
        <v>37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2:21">
      <c r="B118" s="37" t="s">
        <v>76</v>
      </c>
      <c r="C118" s="21" t="s">
        <v>37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</row>
    <row r="119" spans="2:21">
      <c r="B119" s="37" t="s">
        <v>77</v>
      </c>
      <c r="C119" s="21" t="s">
        <v>37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</row>
    <row r="120" spans="2:21" ht="12.5" thickBot="1">
      <c r="B120" s="37" t="s">
        <v>78</v>
      </c>
      <c r="C120" s="31" t="s">
        <v>37</v>
      </c>
      <c r="D120" s="32">
        <v>12185.948</v>
      </c>
      <c r="E120" s="32">
        <v>12660.815000000001</v>
      </c>
      <c r="F120" s="32">
        <v>12513.727999999999</v>
      </c>
      <c r="G120" s="32">
        <v>12089.039000000001</v>
      </c>
      <c r="H120" s="32">
        <v>12089.039000000001</v>
      </c>
      <c r="I120" s="32">
        <v>11972.953</v>
      </c>
      <c r="J120" s="32">
        <v>11877.502</v>
      </c>
      <c r="K120" s="32">
        <v>11689.338</v>
      </c>
      <c r="L120" s="32">
        <v>11261.847</v>
      </c>
      <c r="M120" s="32">
        <v>11261.847</v>
      </c>
      <c r="N120" s="32">
        <v>11530.041999999999</v>
      </c>
      <c r="O120" s="32">
        <v>11621.898999999999</v>
      </c>
      <c r="P120" s="32">
        <v>11660.380999999999</v>
      </c>
      <c r="Q120" s="32">
        <v>8094.1360000000004</v>
      </c>
      <c r="R120" s="32">
        <v>8094.1360000000004</v>
      </c>
      <c r="S120" s="32">
        <v>7682.0079999999998</v>
      </c>
      <c r="T120" s="32">
        <v>7276.1030000000001</v>
      </c>
      <c r="U120" s="32">
        <v>6875.9269999999997</v>
      </c>
    </row>
    <row r="121" spans="2:21" s="6" customFormat="1">
      <c r="B121" s="38" t="s">
        <v>79</v>
      </c>
      <c r="C121" s="21" t="s">
        <v>37</v>
      </c>
      <c r="D121" s="18">
        <v>809442.57400000002</v>
      </c>
      <c r="E121" s="18">
        <v>759356.18099999998</v>
      </c>
      <c r="F121" s="18">
        <v>791376.44400000002</v>
      </c>
      <c r="G121" s="18">
        <v>873985.62300000002</v>
      </c>
      <c r="H121" s="18">
        <v>873985.62300000002</v>
      </c>
      <c r="I121" s="18">
        <v>862984.13</v>
      </c>
      <c r="J121" s="18">
        <v>818717.92</v>
      </c>
      <c r="K121" s="18">
        <v>822193.15500000003</v>
      </c>
      <c r="L121" s="18">
        <v>826515.85800000001</v>
      </c>
      <c r="M121" s="18">
        <v>826515.85800000001</v>
      </c>
      <c r="N121" s="18">
        <v>753080.59699999995</v>
      </c>
      <c r="O121" s="18">
        <v>776070.77800000005</v>
      </c>
      <c r="P121" s="18">
        <v>776321.37</v>
      </c>
      <c r="Q121" s="18">
        <v>738109.24600000004</v>
      </c>
      <c r="R121" s="18">
        <v>738109.24600000004</v>
      </c>
      <c r="S121" s="18">
        <v>545275.01599999995</v>
      </c>
      <c r="T121" s="18">
        <v>606747.71</v>
      </c>
      <c r="U121" s="18">
        <v>579649.46299999999</v>
      </c>
    </row>
    <row r="122" spans="2:21"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>
      <c r="B123" s="36" t="s">
        <v>80</v>
      </c>
      <c r="C123" s="21" t="s">
        <v>37</v>
      </c>
      <c r="D123" s="18">
        <v>1432355.699</v>
      </c>
      <c r="E123" s="18">
        <v>1446053.301</v>
      </c>
      <c r="F123" s="18">
        <v>1472861.8390000002</v>
      </c>
      <c r="G123" s="18">
        <v>1465244.0189999999</v>
      </c>
      <c r="H123" s="18">
        <v>1465244.0189999999</v>
      </c>
      <c r="I123" s="18">
        <v>1429732.2820000001</v>
      </c>
      <c r="J123" s="18">
        <v>1415908.5219999999</v>
      </c>
      <c r="K123" s="18">
        <v>1438075.5330000001</v>
      </c>
      <c r="L123" s="18">
        <v>1456723.267</v>
      </c>
      <c r="M123" s="18">
        <v>1456723.267</v>
      </c>
      <c r="N123" s="18">
        <v>1337697.432</v>
      </c>
      <c r="O123" s="18">
        <v>1316142.9280000001</v>
      </c>
      <c r="P123" s="18">
        <v>1315709.436</v>
      </c>
      <c r="Q123" s="18">
        <v>1308820.1260000002</v>
      </c>
      <c r="R123" s="18">
        <v>1308820.1260000002</v>
      </c>
      <c r="S123" s="18">
        <v>1243644.936</v>
      </c>
      <c r="T123" s="18">
        <v>1117688.084</v>
      </c>
      <c r="U123" s="18">
        <v>1111638.4890000001</v>
      </c>
    </row>
    <row r="124" spans="2:21"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>
      <c r="B125" s="39" t="s">
        <v>81</v>
      </c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>
      <c r="B126" s="37" t="s">
        <v>82</v>
      </c>
      <c r="C126" s="21" t="s">
        <v>37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</row>
    <row r="127" spans="2:21">
      <c r="B127" s="37" t="s">
        <v>83</v>
      </c>
      <c r="C127" s="21" t="s">
        <v>37</v>
      </c>
      <c r="D127" s="2">
        <v>-752316.90099999995</v>
      </c>
      <c r="E127" s="2">
        <v>-764702.09100000001</v>
      </c>
      <c r="F127" s="2">
        <v>-781918.50199999998</v>
      </c>
      <c r="G127" s="2">
        <v>-779914.46200000006</v>
      </c>
      <c r="H127" s="2">
        <v>-779914.46200000006</v>
      </c>
      <c r="I127" s="2">
        <v>-768435.44799999997</v>
      </c>
      <c r="J127" s="2">
        <v>-769580.92099999997</v>
      </c>
      <c r="K127" s="2">
        <v>-769105.071</v>
      </c>
      <c r="L127" s="2">
        <v>-767704.91099999996</v>
      </c>
      <c r="M127" s="2">
        <v>-767704.91099999996</v>
      </c>
      <c r="N127" s="2">
        <v>-762704.09900000005</v>
      </c>
      <c r="O127" s="2">
        <v>-762106.39800000004</v>
      </c>
      <c r="P127" s="2">
        <v>-758408.16299999994</v>
      </c>
      <c r="Q127" s="2">
        <v>-740067.79500000004</v>
      </c>
      <c r="R127" s="2">
        <v>-740067.79500000004</v>
      </c>
      <c r="S127" s="2">
        <v>-739892.08799999999</v>
      </c>
      <c r="T127" s="2">
        <v>14745.304</v>
      </c>
      <c r="U127" s="2">
        <v>22147.012999999999</v>
      </c>
    </row>
    <row r="128" spans="2:21">
      <c r="B128" s="37" t="s">
        <v>84</v>
      </c>
      <c r="C128" s="21" t="s">
        <v>37</v>
      </c>
      <c r="D128" s="2">
        <v>147224.03099999999</v>
      </c>
      <c r="E128" s="2">
        <v>147524.19099999999</v>
      </c>
      <c r="F128" s="2">
        <v>148978.48499999999</v>
      </c>
      <c r="G128" s="2">
        <v>148545.791</v>
      </c>
      <c r="H128" s="2">
        <v>148545.791</v>
      </c>
      <c r="I128" s="2">
        <v>147511.62700000001</v>
      </c>
      <c r="J128" s="2">
        <v>147485.383</v>
      </c>
      <c r="K128" s="2">
        <v>146906.93900000001</v>
      </c>
      <c r="L128" s="2">
        <v>147372.878</v>
      </c>
      <c r="M128" s="2">
        <v>147372.878</v>
      </c>
      <c r="N128" s="2">
        <v>141773.304</v>
      </c>
      <c r="O128" s="2">
        <v>141429.57800000001</v>
      </c>
      <c r="P128" s="2">
        <v>140530.88800000001</v>
      </c>
      <c r="Q128" s="2">
        <v>137677.533</v>
      </c>
      <c r="R128" s="2">
        <v>137677.533</v>
      </c>
      <c r="S128" s="2">
        <v>138979.644</v>
      </c>
      <c r="T128" s="2">
        <v>147763.44699999999</v>
      </c>
      <c r="U128" s="2">
        <v>147924.527</v>
      </c>
    </row>
    <row r="129" spans="1:21">
      <c r="B129" s="40" t="s">
        <v>85</v>
      </c>
      <c r="C129" s="21" t="s">
        <v>37</v>
      </c>
      <c r="D129" s="2">
        <v>365247.17499999999</v>
      </c>
      <c r="E129" s="2">
        <v>353162.14500000002</v>
      </c>
      <c r="F129" s="2">
        <v>337400.02799999999</v>
      </c>
      <c r="G129" s="2">
        <v>338971.37400000001</v>
      </c>
      <c r="H129" s="2">
        <v>338971.37400000001</v>
      </c>
      <c r="I129" s="2">
        <v>349416.22399999999</v>
      </c>
      <c r="J129" s="2">
        <v>348244.50699999998</v>
      </c>
      <c r="K129" s="2">
        <v>348141.913</v>
      </c>
      <c r="L129" s="2">
        <v>350008.01199999999</v>
      </c>
      <c r="M129" s="2">
        <v>350008.01199999999</v>
      </c>
      <c r="N129" s="2">
        <v>479359.25</v>
      </c>
      <c r="O129" s="2">
        <v>479613.22499999998</v>
      </c>
      <c r="P129" s="2">
        <v>482412.77</v>
      </c>
      <c r="Q129" s="2">
        <v>592774.78300000005</v>
      </c>
      <c r="R129" s="2">
        <v>592774.78300000005</v>
      </c>
      <c r="S129" s="2">
        <v>668252.60100000002</v>
      </c>
      <c r="T129" s="2">
        <v>686250.72400000005</v>
      </c>
      <c r="U129" s="2">
        <v>693813.51300000004</v>
      </c>
    </row>
    <row r="130" spans="1:21" ht="12.5" thickBot="1">
      <c r="B130" s="40" t="s">
        <v>86</v>
      </c>
      <c r="C130" s="31" t="s">
        <v>37</v>
      </c>
      <c r="D130" s="32">
        <v>171.72</v>
      </c>
      <c r="E130" s="32">
        <v>-8.9999999999999993E-3</v>
      </c>
      <c r="F130" s="32">
        <v>-8.9999999999999993E-3</v>
      </c>
      <c r="G130" s="32">
        <v>-8.9999999999999993E-3</v>
      </c>
      <c r="H130" s="32">
        <v>-8.9999999999999993E-3</v>
      </c>
      <c r="I130" s="32">
        <v>-8.9999999999999993E-3</v>
      </c>
      <c r="J130" s="32">
        <v>-8.9999999999999993E-3</v>
      </c>
      <c r="K130" s="32">
        <v>-8.9999999999999993E-3</v>
      </c>
      <c r="L130" s="32">
        <v>-8.9999999999999993E-3</v>
      </c>
      <c r="M130" s="32">
        <v>-8.9999999999999993E-3</v>
      </c>
      <c r="N130" s="32">
        <v>-8.9999999999999993E-3</v>
      </c>
      <c r="O130" s="32">
        <v>-8.9999999999999993E-3</v>
      </c>
      <c r="P130" s="32">
        <v>-8.9999999999999993E-3</v>
      </c>
      <c r="Q130" s="32">
        <v>-8.9999999999999993E-3</v>
      </c>
      <c r="R130" s="32">
        <v>-8.9999999999999993E-3</v>
      </c>
      <c r="S130" s="32">
        <v>-8.9999999999999993E-3</v>
      </c>
      <c r="T130" s="32">
        <v>0</v>
      </c>
      <c r="U130" s="32">
        <v>0</v>
      </c>
    </row>
    <row r="131" spans="1:21" s="6" customFormat="1">
      <c r="B131" s="38" t="s">
        <v>87</v>
      </c>
      <c r="C131" s="21" t="s">
        <v>37</v>
      </c>
      <c r="D131" s="18">
        <v>365418.89500000002</v>
      </c>
      <c r="E131" s="18">
        <v>353162.136</v>
      </c>
      <c r="F131" s="18">
        <v>337400.01899999997</v>
      </c>
      <c r="G131" s="18">
        <v>338971.36499999999</v>
      </c>
      <c r="H131" s="18">
        <v>338971.36499999999</v>
      </c>
      <c r="I131" s="18">
        <v>349416.21500000003</v>
      </c>
      <c r="J131" s="18">
        <v>348244.49800000002</v>
      </c>
      <c r="K131" s="18">
        <v>348141.90399999998</v>
      </c>
      <c r="L131" s="18">
        <v>350008.00300000003</v>
      </c>
      <c r="M131" s="18">
        <v>350008.00300000003</v>
      </c>
      <c r="N131" s="18">
        <v>479359.24099999998</v>
      </c>
      <c r="O131" s="18">
        <v>479613.21600000001</v>
      </c>
      <c r="P131" s="18">
        <v>482412.761</v>
      </c>
      <c r="Q131" s="18">
        <v>592774.77399999998</v>
      </c>
      <c r="R131" s="18">
        <v>592774.77399999998</v>
      </c>
      <c r="S131" s="18">
        <v>668252.59199999995</v>
      </c>
      <c r="T131" s="18">
        <v>686250.72400000005</v>
      </c>
      <c r="U131" s="18">
        <v>693813.51300000004</v>
      </c>
    </row>
    <row r="132" spans="1:21">
      <c r="B132" s="3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s="6" customFormat="1">
      <c r="B133" s="36" t="s">
        <v>88</v>
      </c>
      <c r="C133" s="21" t="s">
        <v>37</v>
      </c>
      <c r="D133" s="18">
        <v>1797774.594</v>
      </c>
      <c r="E133" s="18">
        <v>1799215.4369999999</v>
      </c>
      <c r="F133" s="18">
        <v>1810261.858</v>
      </c>
      <c r="G133" s="18">
        <v>1804215.3839999998</v>
      </c>
      <c r="H133" s="18">
        <v>1804215.3839999998</v>
      </c>
      <c r="I133" s="18">
        <v>1779148.497</v>
      </c>
      <c r="J133" s="18">
        <v>1764153.02</v>
      </c>
      <c r="K133" s="18">
        <v>1786217.4369999999</v>
      </c>
      <c r="L133" s="18">
        <v>1806731.27</v>
      </c>
      <c r="M133" s="18">
        <v>1806731.27</v>
      </c>
      <c r="N133" s="18">
        <v>1817056.673</v>
      </c>
      <c r="O133" s="18">
        <v>1795756.1439999999</v>
      </c>
      <c r="P133" s="18">
        <v>1798122.1970000002</v>
      </c>
      <c r="Q133" s="18">
        <v>1901594.9</v>
      </c>
      <c r="R133" s="18">
        <v>1901594.9</v>
      </c>
      <c r="S133" s="18">
        <v>1911897.5279999999</v>
      </c>
      <c r="T133" s="18">
        <v>1803938.808</v>
      </c>
      <c r="U133" s="18">
        <v>1805452.0019999999</v>
      </c>
    </row>
    <row r="136" spans="1:21" ht="12" customHeight="1">
      <c r="A136" s="58" t="s">
        <v>132</v>
      </c>
      <c r="B136" s="5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36.75" customHeight="1">
      <c r="B137" s="5" t="s">
        <v>35</v>
      </c>
      <c r="C137" s="5" t="s">
        <v>36</v>
      </c>
      <c r="D137" s="30" t="s">
        <v>142</v>
      </c>
      <c r="E137" s="30" t="s">
        <v>159</v>
      </c>
      <c r="F137" s="30" t="s">
        <v>160</v>
      </c>
      <c r="G137" s="30" t="s">
        <v>161</v>
      </c>
      <c r="H137" s="30" t="s">
        <v>146</v>
      </c>
      <c r="I137" s="30" t="s">
        <v>147</v>
      </c>
      <c r="J137" s="30" t="s">
        <v>158</v>
      </c>
      <c r="K137" s="30" t="s">
        <v>157</v>
      </c>
      <c r="L137" s="30" t="s">
        <v>162</v>
      </c>
      <c r="M137" s="30" t="s">
        <v>163</v>
      </c>
      <c r="N137" s="30" t="s">
        <v>152</v>
      </c>
      <c r="O137" s="30" t="s">
        <v>179</v>
      </c>
      <c r="P137" s="30" t="s">
        <v>185</v>
      </c>
      <c r="Q137" s="30" t="s">
        <v>164</v>
      </c>
      <c r="R137" s="30" t="s">
        <v>156</v>
      </c>
      <c r="S137" s="30" t="s">
        <v>174</v>
      </c>
      <c r="T137" s="30" t="s">
        <v>180</v>
      </c>
      <c r="U137" s="30" t="s">
        <v>184</v>
      </c>
    </row>
    <row r="138" spans="1:21" ht="24">
      <c r="B138" s="41" t="s">
        <v>89</v>
      </c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B139" s="42" t="s">
        <v>90</v>
      </c>
      <c r="C139" s="21" t="s">
        <v>37</v>
      </c>
      <c r="D139" s="2">
        <v>669742.03899999999</v>
      </c>
      <c r="E139" s="2">
        <v>1327067.085</v>
      </c>
      <c r="F139" s="2">
        <v>2011292.7379999999</v>
      </c>
      <c r="G139" s="2">
        <v>2695010.4819999998</v>
      </c>
      <c r="H139" s="2">
        <v>2695010.4819999998</v>
      </c>
      <c r="I139" s="2">
        <v>716339.26300000004</v>
      </c>
      <c r="J139" s="2">
        <v>1432664.193</v>
      </c>
      <c r="K139" s="2">
        <v>2160711.8709999998</v>
      </c>
      <c r="L139" s="2">
        <v>2934674.534</v>
      </c>
      <c r="M139" s="2">
        <v>2934674.534</v>
      </c>
      <c r="N139" s="2">
        <v>746792.36899999995</v>
      </c>
      <c r="O139" s="2">
        <v>1318736.2450000001</v>
      </c>
      <c r="P139" s="2">
        <v>1972847.075</v>
      </c>
      <c r="Q139" s="2">
        <v>2643066.2889999999</v>
      </c>
      <c r="R139" s="2">
        <v>2643066.2889999999</v>
      </c>
      <c r="S139" s="2">
        <v>682066.86199999996</v>
      </c>
      <c r="T139" s="2">
        <v>1350704.6529999999</v>
      </c>
      <c r="U139" s="2">
        <v>2028764.9850000001</v>
      </c>
    </row>
    <row r="140" spans="1:21">
      <c r="B140" s="42" t="s">
        <v>91</v>
      </c>
      <c r="C140" s="21" t="s">
        <v>37</v>
      </c>
      <c r="D140" s="2">
        <v>-591042.27800000005</v>
      </c>
      <c r="E140" s="2">
        <v>-1162955.101</v>
      </c>
      <c r="F140" s="2">
        <v>-1773611.5819999999</v>
      </c>
      <c r="G140" s="2">
        <v>-2318018.9980000001</v>
      </c>
      <c r="H140" s="2">
        <v>-2318018.9980000001</v>
      </c>
      <c r="I140" s="2">
        <v>-614004.90099999995</v>
      </c>
      <c r="J140" s="2">
        <v>-1228498.483</v>
      </c>
      <c r="K140" s="2">
        <v>-1844239.933</v>
      </c>
      <c r="L140" s="2">
        <v>-2493369.8190000001</v>
      </c>
      <c r="M140" s="2">
        <v>-2493369.8190000001</v>
      </c>
      <c r="N140" s="2">
        <v>-644527.94799999997</v>
      </c>
      <c r="O140" s="2">
        <v>-1144781.4790000001</v>
      </c>
      <c r="P140" s="2">
        <v>-1684792.425</v>
      </c>
      <c r="Q140" s="2">
        <v>-2245716.1129999999</v>
      </c>
      <c r="R140" s="2">
        <v>-2245716.1129999999</v>
      </c>
      <c r="S140" s="2">
        <v>-559051.45600000001</v>
      </c>
      <c r="T140" s="2">
        <v>-1148128.6189999999</v>
      </c>
      <c r="U140" s="2">
        <v>-1692181.527</v>
      </c>
    </row>
    <row r="141" spans="1:21">
      <c r="B141" s="42" t="s">
        <v>92</v>
      </c>
      <c r="C141" s="21" t="s">
        <v>37</v>
      </c>
      <c r="D141" s="2">
        <v>-56358.889000000003</v>
      </c>
      <c r="E141" s="2">
        <v>-104858.55899999999</v>
      </c>
      <c r="F141" s="2">
        <v>-157230.92800000001</v>
      </c>
      <c r="G141" s="2">
        <v>-211841.72700000001</v>
      </c>
      <c r="H141" s="2">
        <v>-211841.72700000001</v>
      </c>
      <c r="I141" s="2">
        <v>-58013.466999999997</v>
      </c>
      <c r="J141" s="2">
        <v>-113721.376</v>
      </c>
      <c r="K141" s="2">
        <v>-169549.655</v>
      </c>
      <c r="L141" s="2">
        <v>-242192.378</v>
      </c>
      <c r="M141" s="2">
        <v>-242192.378</v>
      </c>
      <c r="N141" s="2">
        <v>-66284.486999999994</v>
      </c>
      <c r="O141" s="2">
        <v>-112745.939</v>
      </c>
      <c r="P141" s="2">
        <v>-164539.65900000001</v>
      </c>
      <c r="Q141" s="2">
        <v>-218724.45499999999</v>
      </c>
      <c r="R141" s="2">
        <v>-218724.45499999999</v>
      </c>
      <c r="S141" s="2">
        <v>-66131.379000000001</v>
      </c>
      <c r="T141" s="2">
        <v>-122284.611</v>
      </c>
      <c r="U141" s="2">
        <v>-173135.98699999999</v>
      </c>
    </row>
    <row r="142" spans="1:21">
      <c r="B142" s="42" t="s">
        <v>93</v>
      </c>
      <c r="C142" s="21" t="s">
        <v>37</v>
      </c>
      <c r="D142" s="2">
        <v>-18262.883999999998</v>
      </c>
      <c r="E142" s="2">
        <v>-44702.466</v>
      </c>
      <c r="F142" s="2">
        <v>-61207.364000000001</v>
      </c>
      <c r="G142" s="2">
        <v>-85857.975000000006</v>
      </c>
      <c r="H142" s="2">
        <v>-85857.975000000006</v>
      </c>
      <c r="I142" s="2">
        <v>-27311.86</v>
      </c>
      <c r="J142" s="2">
        <v>-50321.883000000002</v>
      </c>
      <c r="K142" s="2">
        <v>-70439.134000000005</v>
      </c>
      <c r="L142" s="2">
        <v>-77399.228000000003</v>
      </c>
      <c r="M142" s="2">
        <v>-77399.228000000003</v>
      </c>
      <c r="N142" s="2">
        <v>-27150.628000000001</v>
      </c>
      <c r="O142" s="2">
        <v>-49298.144</v>
      </c>
      <c r="P142" s="2">
        <v>-73484.474000000002</v>
      </c>
      <c r="Q142" s="2">
        <v>-93420.475000000006</v>
      </c>
      <c r="R142" s="2">
        <v>-93420.475000000006</v>
      </c>
      <c r="S142" s="2">
        <v>-25188.544999999998</v>
      </c>
      <c r="T142" s="2">
        <v>-48391.589</v>
      </c>
      <c r="U142" s="2">
        <v>-69733.472999999998</v>
      </c>
    </row>
    <row r="143" spans="1:21">
      <c r="B143" s="42" t="s">
        <v>94</v>
      </c>
      <c r="C143" s="21" t="s">
        <v>37</v>
      </c>
      <c r="D143" s="2">
        <v>141.01900000000001</v>
      </c>
      <c r="E143" s="2">
        <v>215.24299999999999</v>
      </c>
      <c r="F143" s="2">
        <v>349.27</v>
      </c>
      <c r="G143" s="2">
        <v>447.29599999999999</v>
      </c>
      <c r="H143" s="2">
        <v>447.29599999999999</v>
      </c>
      <c r="I143" s="2">
        <v>185.08699999999999</v>
      </c>
      <c r="J143" s="2">
        <v>335.798</v>
      </c>
      <c r="K143" s="2">
        <v>552.24</v>
      </c>
      <c r="L143" s="2">
        <v>652.16200000000003</v>
      </c>
      <c r="M143" s="2">
        <v>652.16200000000003</v>
      </c>
      <c r="N143" s="2">
        <v>237.34</v>
      </c>
      <c r="O143" s="2">
        <v>377.75799999999998</v>
      </c>
      <c r="P143" s="2">
        <v>445.55</v>
      </c>
      <c r="Q143" s="2">
        <v>646.85400000000004</v>
      </c>
      <c r="R143" s="2">
        <v>646.85400000000004</v>
      </c>
      <c r="S143" s="2">
        <v>448.88299999999998</v>
      </c>
      <c r="T143" s="2">
        <v>604.524</v>
      </c>
      <c r="U143" s="2">
        <v>770.68899999999996</v>
      </c>
    </row>
    <row r="144" spans="1:21" ht="24">
      <c r="B144" s="42" t="s">
        <v>95</v>
      </c>
      <c r="C144" s="21" t="s">
        <v>37</v>
      </c>
      <c r="D144" s="2">
        <v>0</v>
      </c>
      <c r="E144" s="2">
        <v>869.53800000000001</v>
      </c>
      <c r="F144" s="2">
        <v>869.53800000000001</v>
      </c>
      <c r="G144" s="2">
        <v>869.53800000000001</v>
      </c>
      <c r="H144" s="2">
        <v>869.53800000000001</v>
      </c>
      <c r="I144" s="2">
        <v>0</v>
      </c>
      <c r="J144" s="2">
        <v>-1877.672</v>
      </c>
      <c r="K144" s="2">
        <v>-1877.672</v>
      </c>
      <c r="L144" s="2">
        <v>-1377.1569999999999</v>
      </c>
      <c r="M144" s="2">
        <v>-1377.1569999999999</v>
      </c>
      <c r="N144" s="2">
        <v>0</v>
      </c>
      <c r="O144" s="2">
        <v>0</v>
      </c>
      <c r="P144" s="2">
        <v>2281.6529999999998</v>
      </c>
      <c r="Q144" s="2">
        <v>3561.4879999999998</v>
      </c>
      <c r="R144" s="2">
        <v>3561.4879999999998</v>
      </c>
      <c r="S144" s="2">
        <v>-75.825000000000003</v>
      </c>
      <c r="T144" s="2">
        <v>0</v>
      </c>
      <c r="U144" s="2">
        <v>0</v>
      </c>
    </row>
    <row r="145" spans="2:21" ht="24.5" thickBot="1">
      <c r="B145" s="42" t="s">
        <v>169</v>
      </c>
      <c r="C145" s="21" t="s">
        <v>37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-2202.6120000000001</v>
      </c>
      <c r="R145" s="2">
        <v>-2202.6120000000001</v>
      </c>
      <c r="S145" s="2">
        <v>0</v>
      </c>
      <c r="T145" s="2">
        <v>0</v>
      </c>
      <c r="U145" s="2">
        <v>0</v>
      </c>
    </row>
    <row r="146" spans="2:21" ht="24">
      <c r="B146" s="38" t="s">
        <v>96</v>
      </c>
      <c r="C146" s="28" t="s">
        <v>37</v>
      </c>
      <c r="D146" s="19">
        <v>4219.0069999999396</v>
      </c>
      <c r="E146" s="19">
        <v>15635.739999999943</v>
      </c>
      <c r="F146" s="19">
        <v>20461.671999999944</v>
      </c>
      <c r="G146" s="19">
        <v>80608.615999999689</v>
      </c>
      <c r="H146" s="19">
        <v>80608.615999999689</v>
      </c>
      <c r="I146" s="19">
        <v>17194.122000000083</v>
      </c>
      <c r="J146" s="19">
        <v>38580.576999999954</v>
      </c>
      <c r="K146" s="19">
        <v>75157.716999999844</v>
      </c>
      <c r="L146" s="19">
        <v>120988.11399999986</v>
      </c>
      <c r="M146" s="19">
        <v>120988.11399999986</v>
      </c>
      <c r="N146" s="19">
        <v>9066.6459999999788</v>
      </c>
      <c r="O146" s="19">
        <v>12288.441000000001</v>
      </c>
      <c r="P146" s="19">
        <v>52757.72</v>
      </c>
      <c r="Q146" s="19">
        <v>87210.975999999995</v>
      </c>
      <c r="R146" s="19">
        <v>87210.975999999995</v>
      </c>
      <c r="S146" s="19">
        <v>32068.54</v>
      </c>
      <c r="T146" s="19">
        <v>32504.358</v>
      </c>
      <c r="U146" s="19">
        <v>94484.687000000005</v>
      </c>
    </row>
    <row r="147" spans="2:21" ht="24">
      <c r="B147" s="41" t="s">
        <v>97</v>
      </c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36" customHeight="1">
      <c r="B148" s="42" t="s">
        <v>135</v>
      </c>
      <c r="C148" s="21" t="s">
        <v>37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56.756999999999998</v>
      </c>
      <c r="O148" s="2">
        <v>56.756999999999998</v>
      </c>
      <c r="P148" s="2">
        <v>56.756999999999998</v>
      </c>
      <c r="Q148" s="2">
        <v>56.756999999999998</v>
      </c>
      <c r="R148" s="2">
        <v>56.756999999999998</v>
      </c>
      <c r="S148" s="2">
        <v>0</v>
      </c>
      <c r="T148" s="2">
        <v>38742.936999999998</v>
      </c>
      <c r="U148" s="2">
        <v>38742.936999999998</v>
      </c>
    </row>
    <row r="149" spans="2:21" ht="36" customHeight="1">
      <c r="B149" s="42" t="s">
        <v>186</v>
      </c>
      <c r="C149" s="21" t="s">
        <v>37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-329.81</v>
      </c>
      <c r="U149" s="2">
        <v>-329.81</v>
      </c>
    </row>
    <row r="150" spans="2:21" ht="24">
      <c r="B150" s="42" t="s">
        <v>98</v>
      </c>
      <c r="C150" s="21" t="s">
        <v>37</v>
      </c>
      <c r="D150" s="2">
        <v>0</v>
      </c>
      <c r="E150" s="2">
        <v>0</v>
      </c>
      <c r="F150" s="2">
        <v>-291.2</v>
      </c>
      <c r="G150" s="2">
        <v>-426.4</v>
      </c>
      <c r="H150" s="2">
        <v>-426.4</v>
      </c>
      <c r="I150" s="2">
        <v>-132</v>
      </c>
      <c r="J150" s="2">
        <v>-282.399</v>
      </c>
      <c r="K150" s="2">
        <v>-456</v>
      </c>
      <c r="L150" s="2">
        <v>-554.4</v>
      </c>
      <c r="M150" s="2">
        <v>-554.4</v>
      </c>
      <c r="N150" s="2">
        <v>0</v>
      </c>
      <c r="O150" s="2">
        <v>0</v>
      </c>
      <c r="P150" s="2">
        <v>0</v>
      </c>
      <c r="Q150" s="2">
        <v>-7360.3270000000002</v>
      </c>
      <c r="R150" s="2">
        <v>-7360.3270000000002</v>
      </c>
      <c r="S150" s="2">
        <v>0</v>
      </c>
      <c r="T150" s="2">
        <v>0</v>
      </c>
      <c r="U150" s="2">
        <v>-1284.6849999999999</v>
      </c>
    </row>
    <row r="151" spans="2:21">
      <c r="B151" s="42" t="s">
        <v>99</v>
      </c>
      <c r="C151" s="21" t="s">
        <v>37</v>
      </c>
      <c r="D151" s="2">
        <v>-682.54899999999998</v>
      </c>
      <c r="E151" s="2">
        <v>-952.77499999999998</v>
      </c>
      <c r="F151" s="2">
        <v>-1163.9190000000001</v>
      </c>
      <c r="G151" s="2">
        <v>-1436.9290000000001</v>
      </c>
      <c r="H151" s="2">
        <v>-1436.9290000000001</v>
      </c>
      <c r="I151" s="2">
        <v>-244.798</v>
      </c>
      <c r="J151" s="2">
        <v>-463.18200000000002</v>
      </c>
      <c r="K151" s="2">
        <v>-690.31500000000005</v>
      </c>
      <c r="L151" s="2">
        <v>-940.12199999999996</v>
      </c>
      <c r="M151" s="2">
        <v>-940.12199999999996</v>
      </c>
      <c r="N151" s="2">
        <v>-169.179</v>
      </c>
      <c r="O151" s="2">
        <v>-321.89699999999999</v>
      </c>
      <c r="P151" s="2">
        <v>-1937.1089999999999</v>
      </c>
      <c r="Q151" s="2">
        <v>-2033.1849999999999</v>
      </c>
      <c r="R151" s="2">
        <v>-2033.1849999999999</v>
      </c>
      <c r="S151" s="2">
        <v>-240.86500000000001</v>
      </c>
      <c r="T151" s="2">
        <v>-937.33500000000004</v>
      </c>
      <c r="U151" s="2">
        <v>-1010.985</v>
      </c>
    </row>
    <row r="152" spans="2:21" ht="24">
      <c r="B152" s="42" t="s">
        <v>100</v>
      </c>
      <c r="C152" s="21" t="s">
        <v>37</v>
      </c>
      <c r="D152" s="2">
        <v>958.05499999999995</v>
      </c>
      <c r="E152" s="2">
        <v>1196.2929999999999</v>
      </c>
      <c r="F152" s="2">
        <v>1277.3689999999999</v>
      </c>
      <c r="G152" s="2">
        <v>19810.550999999999</v>
      </c>
      <c r="H152" s="2">
        <v>19810.550999999999</v>
      </c>
      <c r="I152" s="2">
        <v>93.251999999999995</v>
      </c>
      <c r="J152" s="2">
        <v>612.13900000000001</v>
      </c>
      <c r="K152" s="2">
        <v>694.60299999999995</v>
      </c>
      <c r="L152" s="2">
        <v>838.87900000000002</v>
      </c>
      <c r="M152" s="2">
        <v>838.87900000000002</v>
      </c>
      <c r="N152" s="2">
        <v>9.2439999999999998</v>
      </c>
      <c r="O152" s="2">
        <v>57.530999999999999</v>
      </c>
      <c r="P152" s="2">
        <v>79.403999999999996</v>
      </c>
      <c r="Q152" s="2">
        <v>868.08299999999997</v>
      </c>
      <c r="R152" s="2">
        <v>868.08299999999997</v>
      </c>
      <c r="S152" s="2">
        <v>10.685</v>
      </c>
      <c r="T152" s="2">
        <v>29.306000000000001</v>
      </c>
      <c r="U152" s="2">
        <v>67.578000000000003</v>
      </c>
    </row>
    <row r="153" spans="2:21" ht="24">
      <c r="B153" s="42" t="s">
        <v>101</v>
      </c>
      <c r="C153" s="21" t="s">
        <v>37</v>
      </c>
      <c r="D153" s="2">
        <v>-2504.0880000000002</v>
      </c>
      <c r="E153" s="2">
        <v>-5399.8389999999999</v>
      </c>
      <c r="F153" s="2">
        <v>-9158.2790000000005</v>
      </c>
      <c r="G153" s="2">
        <v>-14562.87</v>
      </c>
      <c r="H153" s="2">
        <v>-14562.87</v>
      </c>
      <c r="I153" s="2">
        <v>-4780.2179999999998</v>
      </c>
      <c r="J153" s="2">
        <v>-8831.634</v>
      </c>
      <c r="K153" s="2">
        <v>-12270.342000000001</v>
      </c>
      <c r="L153" s="2">
        <v>-14763.119000000001</v>
      </c>
      <c r="M153" s="2">
        <v>-14763.119000000001</v>
      </c>
      <c r="N153" s="2">
        <v>-3305.55</v>
      </c>
      <c r="O153" s="2">
        <v>-5467.65</v>
      </c>
      <c r="P153" s="2">
        <v>-10452.34</v>
      </c>
      <c r="Q153" s="2">
        <v>-17466.843000000001</v>
      </c>
      <c r="R153" s="2">
        <v>-17466.843000000001</v>
      </c>
      <c r="S153" s="2">
        <v>-4893.8270000000002</v>
      </c>
      <c r="T153" s="2">
        <v>-13241.293</v>
      </c>
      <c r="U153" s="2">
        <v>-26406.626</v>
      </c>
    </row>
    <row r="154" spans="2:21" ht="24">
      <c r="B154" s="42" t="s">
        <v>102</v>
      </c>
      <c r="C154" s="21" t="s">
        <v>37</v>
      </c>
      <c r="D154" s="2">
        <v>-82.19</v>
      </c>
      <c r="E154" s="2">
        <v>-573.63900000000001</v>
      </c>
      <c r="F154" s="2">
        <v>-712.67499999999995</v>
      </c>
      <c r="G154" s="2">
        <v>-1725.0809999999999</v>
      </c>
      <c r="H154" s="2">
        <v>-1725.0809999999999</v>
      </c>
      <c r="I154" s="2">
        <v>-2305.2049999999999</v>
      </c>
      <c r="J154" s="2">
        <v>-2985.835</v>
      </c>
      <c r="K154" s="2">
        <v>-5758.8239999999996</v>
      </c>
      <c r="L154" s="2">
        <v>-6323.8689999999997</v>
      </c>
      <c r="M154" s="2">
        <v>-6323.8689999999997</v>
      </c>
      <c r="N154" s="2">
        <v>-2132.538</v>
      </c>
      <c r="O154" s="2">
        <v>-4531.2160000000003</v>
      </c>
      <c r="P154" s="2">
        <v>-7581.0469999999996</v>
      </c>
      <c r="Q154" s="2">
        <v>-10447.456</v>
      </c>
      <c r="R154" s="2">
        <v>-10447.456</v>
      </c>
      <c r="S154" s="2">
        <v>-1077.8430000000001</v>
      </c>
      <c r="T154" s="2">
        <v>-2363.317</v>
      </c>
      <c r="U154" s="2">
        <v>-3491.7130000000002</v>
      </c>
    </row>
    <row r="155" spans="2:21">
      <c r="B155" s="42" t="s">
        <v>175</v>
      </c>
      <c r="C155" s="21" t="s">
        <v>37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245.27199999999999</v>
      </c>
      <c r="T155" s="2">
        <v>245.27199999999999</v>
      </c>
      <c r="U155" s="2">
        <v>245.27199999999999</v>
      </c>
    </row>
    <row r="156" spans="2:21" ht="24.5" thickBot="1">
      <c r="B156" s="42" t="s">
        <v>103</v>
      </c>
      <c r="C156" s="31" t="s">
        <v>37</v>
      </c>
      <c r="D156" s="32">
        <v>27019.85</v>
      </c>
      <c r="E156" s="32">
        <v>27019.85</v>
      </c>
      <c r="F156" s="32">
        <v>27019.85</v>
      </c>
      <c r="G156" s="32">
        <v>27019.85</v>
      </c>
      <c r="H156" s="32">
        <v>27019.85</v>
      </c>
      <c r="I156" s="32">
        <v>0</v>
      </c>
      <c r="J156" s="32">
        <v>0</v>
      </c>
      <c r="K156" s="32">
        <v>0</v>
      </c>
      <c r="L156" s="32">
        <v>15</v>
      </c>
      <c r="M156" s="32">
        <v>15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</row>
    <row r="157" spans="2:21" ht="24">
      <c r="B157" s="38" t="s">
        <v>104</v>
      </c>
      <c r="C157" s="27" t="s">
        <v>37</v>
      </c>
      <c r="D157" s="18">
        <v>24709.077999999998</v>
      </c>
      <c r="E157" s="18">
        <v>21289.89</v>
      </c>
      <c r="F157" s="18">
        <v>16971.146000000001</v>
      </c>
      <c r="G157" s="18">
        <v>28679.120999999996</v>
      </c>
      <c r="H157" s="18">
        <v>28679.120999999996</v>
      </c>
      <c r="I157" s="18">
        <v>-7368.9690000000001</v>
      </c>
      <c r="J157" s="18">
        <v>-11950.911</v>
      </c>
      <c r="K157" s="18">
        <v>-18480.878000000001</v>
      </c>
      <c r="L157" s="18">
        <v>-21727.631000000001</v>
      </c>
      <c r="M157" s="18">
        <v>-21727.631000000001</v>
      </c>
      <c r="N157" s="18">
        <v>-5541.2659999999996</v>
      </c>
      <c r="O157" s="18">
        <v>-10206.475</v>
      </c>
      <c r="P157" s="18">
        <v>-19834.334999999999</v>
      </c>
      <c r="Q157" s="18">
        <v>-36382.970999999998</v>
      </c>
      <c r="R157" s="18">
        <v>-36382.970999999998</v>
      </c>
      <c r="S157" s="18">
        <v>-5956.5780000000004</v>
      </c>
      <c r="T157" s="18">
        <v>22145.759999999998</v>
      </c>
      <c r="U157" s="18">
        <v>6531.9679999999998</v>
      </c>
    </row>
    <row r="158" spans="2:21" ht="24">
      <c r="B158" s="43" t="s">
        <v>105</v>
      </c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>
      <c r="B159" s="42" t="s">
        <v>136</v>
      </c>
      <c r="C159" s="21" t="s">
        <v>37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129950</v>
      </c>
      <c r="O159" s="2">
        <v>129950</v>
      </c>
      <c r="P159" s="2">
        <v>129950</v>
      </c>
      <c r="Q159" s="2">
        <v>224825</v>
      </c>
      <c r="R159" s="2">
        <v>224825</v>
      </c>
      <c r="S159" s="2">
        <v>74000</v>
      </c>
      <c r="T159" s="2">
        <v>74000</v>
      </c>
      <c r="U159" s="2">
        <v>74000</v>
      </c>
    </row>
    <row r="160" spans="2:21">
      <c r="B160" s="42" t="s">
        <v>137</v>
      </c>
      <c r="C160" s="21" t="s">
        <v>37</v>
      </c>
      <c r="D160" s="2">
        <v>2221.346</v>
      </c>
      <c r="E160" s="2">
        <v>10879.216</v>
      </c>
      <c r="F160" s="2">
        <v>22629.581999999999</v>
      </c>
      <c r="G160" s="2">
        <v>35657.135000000002</v>
      </c>
      <c r="H160" s="2">
        <v>35657.135000000002</v>
      </c>
      <c r="I160" s="2">
        <v>14187.217000000001</v>
      </c>
      <c r="J160" s="2">
        <v>36773.483999999997</v>
      </c>
      <c r="K160" s="2">
        <v>70467.364000000001</v>
      </c>
      <c r="L160" s="2">
        <v>92894.497000000003</v>
      </c>
      <c r="M160" s="2">
        <v>92894.497000000003</v>
      </c>
      <c r="N160" s="2">
        <v>4712.5770000000002</v>
      </c>
      <c r="O160" s="2">
        <v>93720.792000000001</v>
      </c>
      <c r="P160" s="2">
        <v>128742.705</v>
      </c>
      <c r="Q160" s="2">
        <v>130204.527</v>
      </c>
      <c r="R160" s="2">
        <v>130204.527</v>
      </c>
      <c r="S160" s="2">
        <v>1595.7929999999999</v>
      </c>
      <c r="T160" s="2">
        <v>105791.102</v>
      </c>
      <c r="U160" s="2">
        <v>108952.88499999999</v>
      </c>
    </row>
    <row r="161" spans="2:21">
      <c r="B161" s="42" t="s">
        <v>106</v>
      </c>
      <c r="C161" s="21" t="s">
        <v>37</v>
      </c>
      <c r="D161" s="2">
        <v>0</v>
      </c>
      <c r="E161" s="2">
        <v>4472.3739999999998</v>
      </c>
      <c r="F161" s="2">
        <v>5000</v>
      </c>
      <c r="G161" s="2">
        <v>50081.781000000003</v>
      </c>
      <c r="H161" s="2">
        <v>50081.781000000003</v>
      </c>
      <c r="I161" s="2">
        <v>5500</v>
      </c>
      <c r="J161" s="2">
        <v>42204</v>
      </c>
      <c r="K161" s="2">
        <v>42204</v>
      </c>
      <c r="L161" s="2">
        <v>42204</v>
      </c>
      <c r="M161" s="2">
        <v>42204</v>
      </c>
      <c r="N161" s="2">
        <v>6000</v>
      </c>
      <c r="O161" s="2"/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</row>
    <row r="162" spans="2:21" ht="24">
      <c r="B162" s="42" t="s">
        <v>107</v>
      </c>
      <c r="C162" s="21" t="s">
        <v>37</v>
      </c>
      <c r="D162" s="2">
        <v>-29093.706999999999</v>
      </c>
      <c r="E162" s="2">
        <v>-31829.975999999999</v>
      </c>
      <c r="F162" s="2">
        <v>-40340.146999999997</v>
      </c>
      <c r="G162" s="2">
        <v>-128082.098</v>
      </c>
      <c r="H162" s="2">
        <v>-128082.098</v>
      </c>
      <c r="I162" s="2">
        <v>-12474.876</v>
      </c>
      <c r="J162" s="2">
        <v>-87611.32</v>
      </c>
      <c r="K162" s="2">
        <v>-114628.84699999999</v>
      </c>
      <c r="L162" s="2">
        <v>-150156.61900000001</v>
      </c>
      <c r="M162" s="2">
        <v>-150156.61900000001</v>
      </c>
      <c r="N162" s="2">
        <v>-21027.544999999998</v>
      </c>
      <c r="O162" s="2">
        <v>-100292.55100000001</v>
      </c>
      <c r="P162" s="2">
        <v>-149408.09599999999</v>
      </c>
      <c r="Q162" s="2">
        <v>-161910.01199999999</v>
      </c>
      <c r="R162" s="2">
        <v>-161910.01199999999</v>
      </c>
      <c r="S162" s="2">
        <v>-72555.592000000004</v>
      </c>
      <c r="T162" s="2">
        <v>-201730.44699999999</v>
      </c>
      <c r="U162" s="2">
        <v>-239522.658</v>
      </c>
    </row>
    <row r="163" spans="2:21" ht="24">
      <c r="B163" s="42" t="s">
        <v>108</v>
      </c>
      <c r="C163" s="21" t="s">
        <v>37</v>
      </c>
      <c r="D163" s="2">
        <v>-2146.194</v>
      </c>
      <c r="E163" s="2">
        <v>-4152.3649999999998</v>
      </c>
      <c r="F163" s="2">
        <v>-7068.3040000000001</v>
      </c>
      <c r="G163" s="2">
        <v>-11577.7</v>
      </c>
      <c r="H163" s="2">
        <v>-11577.7</v>
      </c>
      <c r="I163" s="2">
        <v>-2391.201</v>
      </c>
      <c r="J163" s="2">
        <v>-5583.7250000000004</v>
      </c>
      <c r="K163" s="2">
        <v>-8930.6489999999994</v>
      </c>
      <c r="L163" s="2">
        <v>-12063.222</v>
      </c>
      <c r="M163" s="2">
        <v>-12063.222</v>
      </c>
      <c r="N163" s="2">
        <v>-3257.9459999999999</v>
      </c>
      <c r="O163" s="2">
        <v>-6222.3720000000003</v>
      </c>
      <c r="P163" s="2">
        <v>-9042.3960000000006</v>
      </c>
      <c r="Q163" s="2">
        <v>-12231.475</v>
      </c>
      <c r="R163" s="2">
        <v>-12231.475</v>
      </c>
      <c r="S163" s="2">
        <v>-3626.5030000000002</v>
      </c>
      <c r="T163" s="2">
        <v>-8414.8029999999999</v>
      </c>
      <c r="U163" s="2">
        <v>-12416.370999999999</v>
      </c>
    </row>
    <row r="164" spans="2:21">
      <c r="B164" s="42" t="s">
        <v>109</v>
      </c>
      <c r="C164" s="21" t="s">
        <v>37</v>
      </c>
      <c r="D164" s="2">
        <v>0</v>
      </c>
      <c r="E164" s="2">
        <v>-3278.4720000000002</v>
      </c>
      <c r="F164" s="2">
        <v>-5271.2269999999999</v>
      </c>
      <c r="G164" s="2">
        <v>-5452.5140000000001</v>
      </c>
      <c r="H164" s="2">
        <v>-5452.5140000000001</v>
      </c>
      <c r="I164" s="2">
        <v>-3939.1329999999998</v>
      </c>
      <c r="J164" s="2">
        <v>-4990.7759999999998</v>
      </c>
      <c r="K164" s="2">
        <v>-5196.8900000000003</v>
      </c>
      <c r="L164" s="2">
        <v>-9696.89</v>
      </c>
      <c r="M164" s="2">
        <v>-9696.89</v>
      </c>
      <c r="N164" s="2">
        <v>-85012.339000000007</v>
      </c>
      <c r="O164" s="2">
        <v>-93566.65</v>
      </c>
      <c r="P164" s="2">
        <v>-89607.72</v>
      </c>
      <c r="Q164" s="2">
        <v>-93566.65</v>
      </c>
      <c r="R164" s="2">
        <v>-93566.65</v>
      </c>
      <c r="S164" s="2">
        <v>0</v>
      </c>
      <c r="T164" s="2">
        <v>0</v>
      </c>
      <c r="U164" s="2">
        <v>0</v>
      </c>
    </row>
    <row r="165" spans="2:21" ht="12.5" thickBot="1">
      <c r="B165" s="47" t="s">
        <v>110</v>
      </c>
      <c r="C165" s="31" t="s">
        <v>37</v>
      </c>
      <c r="D165" s="32">
        <v>-16927.032999999999</v>
      </c>
      <c r="E165" s="32">
        <v>-31045.419000000002</v>
      </c>
      <c r="F165" s="32">
        <v>-49581.038</v>
      </c>
      <c r="G165" s="32">
        <v>-61607.214</v>
      </c>
      <c r="H165" s="32">
        <v>-61607.214</v>
      </c>
      <c r="I165" s="32">
        <v>-16980.97</v>
      </c>
      <c r="J165" s="32">
        <v>-32027.396000000001</v>
      </c>
      <c r="K165" s="32">
        <v>-50794.368000000002</v>
      </c>
      <c r="L165" s="32">
        <v>-64869.042999999998</v>
      </c>
      <c r="M165" s="32">
        <v>-64869.042999999998</v>
      </c>
      <c r="N165" s="32">
        <v>-18518.587</v>
      </c>
      <c r="O165" s="32">
        <v>-32124.548999999999</v>
      </c>
      <c r="P165" s="32">
        <v>-50080.828999999998</v>
      </c>
      <c r="Q165" s="32">
        <v>-76105.945000000007</v>
      </c>
      <c r="R165" s="32">
        <v>-76105.945000000007</v>
      </c>
      <c r="S165" s="32">
        <v>-21980.617999999999</v>
      </c>
      <c r="T165" s="32">
        <v>-35435.927000000003</v>
      </c>
      <c r="U165" s="32">
        <v>-46629.959000000003</v>
      </c>
    </row>
    <row r="166" spans="2:21" ht="24">
      <c r="B166" s="43" t="s">
        <v>111</v>
      </c>
      <c r="C166" s="27" t="s">
        <v>37</v>
      </c>
      <c r="D166" s="13">
        <v>-45945.587999999996</v>
      </c>
      <c r="E166" s="13">
        <v>-54954.642</v>
      </c>
      <c r="F166" s="13">
        <v>-74631.133999999991</v>
      </c>
      <c r="G166" s="13">
        <v>-120980.61</v>
      </c>
      <c r="H166" s="13">
        <v>-120980.61</v>
      </c>
      <c r="I166" s="13">
        <v>-16098.963</v>
      </c>
      <c r="J166" s="13">
        <v>-51235.733000000007</v>
      </c>
      <c r="K166" s="13">
        <v>-66879.39</v>
      </c>
      <c r="L166" s="13">
        <v>-101687.277</v>
      </c>
      <c r="M166" s="13">
        <v>-101687.277</v>
      </c>
      <c r="N166" s="13">
        <v>12846.159999999989</v>
      </c>
      <c r="O166" s="13">
        <v>-8535.33</v>
      </c>
      <c r="P166" s="13">
        <v>-39446.336000000003</v>
      </c>
      <c r="Q166" s="13">
        <v>11215.445</v>
      </c>
      <c r="R166" s="13">
        <v>11215.445</v>
      </c>
      <c r="S166" s="13">
        <v>-22566.92</v>
      </c>
      <c r="T166" s="13">
        <v>-65790.074999999997</v>
      </c>
      <c r="U166" s="13">
        <v>-115616.103</v>
      </c>
    </row>
    <row r="167" spans="2:21" s="6" customFormat="1" ht="24">
      <c r="B167" s="44" t="s">
        <v>112</v>
      </c>
      <c r="C167" s="35" t="s">
        <v>37</v>
      </c>
      <c r="D167" s="34">
        <v>-17017.503000000059</v>
      </c>
      <c r="E167" s="34">
        <v>-18029.012000000053</v>
      </c>
      <c r="F167" s="34">
        <v>-37198.31600000005</v>
      </c>
      <c r="G167" s="34">
        <v>-11692.873000000312</v>
      </c>
      <c r="H167" s="34">
        <v>-11692.873000000312</v>
      </c>
      <c r="I167" s="34">
        <v>-6273.8099999999176</v>
      </c>
      <c r="J167" s="34">
        <v>-24606.067000000054</v>
      </c>
      <c r="K167" s="34">
        <v>-10202.551000000152</v>
      </c>
      <c r="L167" s="34">
        <v>-2426.7940000001399</v>
      </c>
      <c r="M167" s="34">
        <v>-2426.7940000001399</v>
      </c>
      <c r="N167" s="34">
        <v>16371.539999999968</v>
      </c>
      <c r="O167" s="34">
        <v>-6453.3639999999996</v>
      </c>
      <c r="P167" s="34">
        <v>-6522.951</v>
      </c>
      <c r="Q167" s="34">
        <v>62043.45</v>
      </c>
      <c r="R167" s="34">
        <v>62043.45</v>
      </c>
      <c r="S167" s="34">
        <v>3545.0419999999999</v>
      </c>
      <c r="T167" s="34">
        <v>-11139.957</v>
      </c>
      <c r="U167" s="34">
        <v>-14599.448</v>
      </c>
    </row>
    <row r="168" spans="2:21" s="6" customFormat="1" ht="24">
      <c r="B168" s="44" t="s">
        <v>113</v>
      </c>
      <c r="C168" s="35" t="s">
        <v>37</v>
      </c>
      <c r="D168" s="34">
        <v>-17017.503000000059</v>
      </c>
      <c r="E168" s="34">
        <v>-18029.012000000053</v>
      </c>
      <c r="F168" s="34">
        <v>-37198.31600000005</v>
      </c>
      <c r="G168" s="34">
        <v>-11692.873000000312</v>
      </c>
      <c r="H168" s="34">
        <v>-11692.873000000312</v>
      </c>
      <c r="I168" s="34">
        <v>-6273.8099999999176</v>
      </c>
      <c r="J168" s="34">
        <v>-24606.067000000054</v>
      </c>
      <c r="K168" s="34">
        <v>-10202.551000000152</v>
      </c>
      <c r="L168" s="34">
        <v>-2426.7940000001399</v>
      </c>
      <c r="M168" s="34">
        <v>-2426.7940000001399</v>
      </c>
      <c r="N168" s="34">
        <v>16371.539999999968</v>
      </c>
      <c r="O168" s="34">
        <v>-6453.3639999999996</v>
      </c>
      <c r="P168" s="34">
        <v>-6522.951</v>
      </c>
      <c r="Q168" s="34">
        <v>62043.45</v>
      </c>
      <c r="R168" s="34">
        <v>62043.45</v>
      </c>
      <c r="S168" s="34">
        <v>3545.0419999999999</v>
      </c>
      <c r="T168" s="34">
        <v>-11139.957</v>
      </c>
      <c r="U168" s="34">
        <v>-14599.448</v>
      </c>
    </row>
    <row r="169" spans="2:21" ht="12.5" thickBot="1">
      <c r="B169" s="45" t="s">
        <v>114</v>
      </c>
      <c r="C169" s="31" t="s">
        <v>37</v>
      </c>
      <c r="D169" s="32">
        <v>65033.546000000002</v>
      </c>
      <c r="E169" s="32">
        <v>65033.546000000002</v>
      </c>
      <c r="F169" s="32">
        <v>62616.578999999998</v>
      </c>
      <c r="G169" s="32">
        <v>62616.578999999998</v>
      </c>
      <c r="H169" s="32">
        <v>62616.578999999998</v>
      </c>
      <c r="I169" s="32">
        <v>50923.705999999998</v>
      </c>
      <c r="J169" s="32">
        <v>50923.705999999998</v>
      </c>
      <c r="K169" s="32">
        <v>50923.705999999998</v>
      </c>
      <c r="L169" s="32">
        <v>50923.705999999998</v>
      </c>
      <c r="M169" s="32">
        <v>50923.705999999998</v>
      </c>
      <c r="N169" s="32">
        <v>48496.911999999997</v>
      </c>
      <c r="O169" s="32">
        <v>48496.911999999997</v>
      </c>
      <c r="P169" s="32">
        <v>48496.911999999997</v>
      </c>
      <c r="Q169" s="32">
        <v>48496.911999999997</v>
      </c>
      <c r="R169" s="32">
        <v>48496.911999999997</v>
      </c>
      <c r="S169" s="32">
        <v>110540.36199999999</v>
      </c>
      <c r="T169" s="32">
        <v>110540.36199999999</v>
      </c>
      <c r="U169" s="32">
        <v>110540.36199999999</v>
      </c>
    </row>
    <row r="170" spans="2:21" s="6" customFormat="1">
      <c r="B170" s="16" t="s">
        <v>115</v>
      </c>
      <c r="C170" s="21" t="s">
        <v>37</v>
      </c>
      <c r="D170" s="18">
        <v>48016.042999999947</v>
      </c>
      <c r="E170" s="18">
        <v>47004.533999999949</v>
      </c>
      <c r="F170" s="18">
        <v>25418.262999999948</v>
      </c>
      <c r="G170" s="18">
        <v>50923.705999999685</v>
      </c>
      <c r="H170" s="18">
        <v>50923.705999999685</v>
      </c>
      <c r="I170" s="18">
        <v>44649.896000000081</v>
      </c>
      <c r="J170" s="18">
        <v>26317.638999999945</v>
      </c>
      <c r="K170" s="18">
        <v>40721.154999999846</v>
      </c>
      <c r="L170" s="18">
        <v>48496.911999999858</v>
      </c>
      <c r="M170" s="18">
        <v>48496.911999999858</v>
      </c>
      <c r="N170" s="18">
        <v>64868.451999999961</v>
      </c>
      <c r="O170" s="18">
        <v>42043.548000000003</v>
      </c>
      <c r="P170" s="18">
        <v>41973.961000000003</v>
      </c>
      <c r="Q170" s="18">
        <v>110540.36199999999</v>
      </c>
      <c r="R170" s="18">
        <v>110540.36199999999</v>
      </c>
      <c r="S170" s="18">
        <v>114085.40399999999</v>
      </c>
      <c r="T170" s="18">
        <v>99400.404999999999</v>
      </c>
      <c r="U170" s="18">
        <v>95940.914000000004</v>
      </c>
    </row>
  </sheetData>
  <mergeCells count="5">
    <mergeCell ref="B1:C1"/>
    <mergeCell ref="A136:B136"/>
    <mergeCell ref="A3:B3"/>
    <mergeCell ref="A33:B33"/>
    <mergeCell ref="A75:B75"/>
  </mergeCells>
  <pageMargins left="0.7" right="0.7" top="0.75" bottom="0.75" header="0.3" footer="0.3"/>
  <pageSetup orientation="portrait" r:id="rId1"/>
  <ignoredErrors>
    <ignoredError sqref="H34 M34 R34" numberStoredAsText="1"/>
    <ignoredError sqref="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2018-11-26T19:40:43Z</dcterms:modified>
</cp:coreProperties>
</file>