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codeName="ThisWorkbook" autoCompressPictures="0" defaultThemeVersion="124226"/>
  <mc:AlternateContent xmlns:mc="http://schemas.openxmlformats.org/markup-compatibility/2006">
    <mc:Choice Requires="x15">
      <x15ac:absPath xmlns:x15ac="http://schemas.microsoft.com/office/spreadsheetml/2010/11/ac" url="P:\Arabic\KSA Transition &amp; Default Studies\2020 Transition &amp; Default Studies\"/>
    </mc:Choice>
  </mc:AlternateContent>
  <xr:revisionPtr revIDLastSave="0" documentId="13_ncr:1_{74F2D8F4-4C94-4B66-B5C5-8199DB9DE530}" xr6:coauthVersionLast="36" xr6:coauthVersionMax="36" xr10:uidLastSave="{00000000-0000-0000-0000-000000000000}"/>
  <bookViews>
    <workbookView xWindow="1395" yWindow="0" windowWidth="28800" windowHeight="12225" tabRatio="826" xr2:uid="{00000000-000D-0000-FFFF-FFFF00000000}"/>
  </bookViews>
  <sheets>
    <sheet name="الغلاف" sheetId="1" r:id="rId1"/>
    <sheet name="التمويل المؤسساتي العالمي 1" sheetId="27" r:id="rId2"/>
    <sheet name="التمويل المؤسساتي العالمي 2" sheetId="28" r:id="rId3"/>
    <sheet name="التمويل المؤسساتي أمريكا" sheetId="29" r:id="rId4"/>
    <sheet name="التمويل المؤسساتي EMEA " sheetId="30" r:id="rId5"/>
    <sheet name="APAC التمويل المؤسساتي " sheetId="31" r:id="rId6"/>
    <sheet name="LATAM التمويل المؤسساتي  " sheetId="32" r:id="rId7"/>
    <sheet name="التمويل المؤسساتي الأسواق" sheetId="33" r:id="rId8"/>
    <sheet name="التمويل المؤسساتي الصناديق  " sheetId="36" r:id="rId9"/>
    <sheet name="نسب التعثر في التمويل المهيكل" sheetId="7" r:id="rId10"/>
    <sheet name="نسب الانتقال في التمويل المهيكل" sheetId="8" r:id="rId11"/>
    <sheet name="التمويل المهيكل في أمريكا" sheetId="9" r:id="rId12"/>
    <sheet name="التمويل المهيكل في EMEA" sheetId="10" r:id="rId13"/>
    <sheet name="التمويل المهيكل في APAC" sheetId="11" r:id="rId14"/>
    <sheet name="السندات المغطاة" sheetId="34" r:id="rId15"/>
    <sheet name="السيادية والتخلف عن السداد" sheetId="18" r:id="rId16"/>
    <sheet name="السيادية والانتقال" sheetId="17" r:id="rId17"/>
    <sheet name="السيادية والعملة المحلية" sheetId="16" r:id="rId18"/>
    <sheet name="نسب الانتقال في المؤسسات العابر" sheetId="15" r:id="rId19"/>
    <sheet name="التخلف عن السداد أمريكا" sheetId="19" r:id="rId20"/>
    <sheet name="نسب الانتقال أمريكا" sheetId="23" r:id="rId21"/>
    <sheet name="نسب الانتقال حسب القطاع" sheetId="24" r:id="rId22"/>
    <sheet name="GIG التخلف عن الاسداد " sheetId="35" r:id="rId23"/>
    <sheet name="GIG  نسب الانتقال" sheetId="26" r:id="rId24"/>
    <sheet name="IPF التخلف عن السداد" sheetId="12" r:id="rId25"/>
    <sheet name="IPF نسب الانتقال" sheetId="13" r:id="rId26"/>
    <sheet name=" الانتقال بالعملة المحلية IPF" sheetId="14" r:id="rId27"/>
    <sheet name="الانتقال قصيرة الأجل" sheetId="42" r:id="rId28"/>
    <sheet name="معاملات جيني وفق القطاع" sheetId="40" r:id="rId29"/>
    <sheet name="منهجية معامل جيني" sheetId="41" r:id="rId30"/>
    <sheet name="منهجية الدراسة" sheetId="37" r:id="rId31"/>
    <sheet name="إخلاء المسؤولية" sheetId="6" r:id="rId32"/>
  </sheets>
  <externalReferences>
    <externalReference r:id="rId33"/>
    <externalReference r:id="rId34"/>
  </externalReferences>
  <definedNames>
    <definedName name="a1___issr_out_first_of_mkt_sector">[1]a1___issr_out_first_of_mkt_sect!$A$1:$I$3357</definedName>
    <definedName name="acdr_average" localSheetId="26">#REF!</definedName>
    <definedName name="acdr_average" localSheetId="23">#REF!</definedName>
    <definedName name="acdr_average" localSheetId="22">#REF!</definedName>
    <definedName name="acdr_average" localSheetId="24">#REF!</definedName>
    <definedName name="acdr_average" localSheetId="25">#REF!</definedName>
    <definedName name="acdr_average" localSheetId="31">#REF!</definedName>
    <definedName name="acdr_average" localSheetId="16">#REF!</definedName>
    <definedName name="acdr_average" localSheetId="15">#REF!</definedName>
    <definedName name="acdr_average" localSheetId="17">#REF!</definedName>
    <definedName name="acdr_average" localSheetId="20">#REF!</definedName>
    <definedName name="acdr_average" localSheetId="21">#REF!</definedName>
    <definedName name="acdr_average" localSheetId="18">#REF!</definedName>
    <definedName name="acdr_average">#REF!</definedName>
    <definedName name="acdr_avg_head" localSheetId="26">#REF!</definedName>
    <definedName name="acdr_avg_head" localSheetId="23">#REF!</definedName>
    <definedName name="acdr_avg_head" localSheetId="22">#REF!</definedName>
    <definedName name="acdr_avg_head" localSheetId="24">#REF!</definedName>
    <definedName name="acdr_avg_head" localSheetId="25">#REF!</definedName>
    <definedName name="acdr_avg_head" localSheetId="31">#REF!</definedName>
    <definedName name="acdr_avg_head" localSheetId="19">#REF!</definedName>
    <definedName name="acdr_avg_head" localSheetId="16">#REF!</definedName>
    <definedName name="acdr_avg_head" localSheetId="15">#REF!</definedName>
    <definedName name="acdr_avg_head" localSheetId="17">#REF!</definedName>
    <definedName name="acdr_avg_head" localSheetId="20">#REF!</definedName>
    <definedName name="acdr_avg_head" localSheetId="21">#REF!</definedName>
    <definedName name="acdr_avg_head" localSheetId="18">#REF!</definedName>
    <definedName name="acdr_avg_head">#REF!</definedName>
    <definedName name="acdr_cohort_annual_default" localSheetId="26">#REF!</definedName>
    <definedName name="acdr_cohort_annual_default" localSheetId="23">#REF!</definedName>
    <definedName name="acdr_cohort_annual_default" localSheetId="22">#REF!</definedName>
    <definedName name="acdr_cohort_annual_default" localSheetId="24">#REF!</definedName>
    <definedName name="acdr_cohort_annual_default" localSheetId="25">#REF!</definedName>
    <definedName name="acdr_cohort_annual_default" localSheetId="31">#REF!</definedName>
    <definedName name="acdr_cohort_annual_default" localSheetId="19">#REF!</definedName>
    <definedName name="acdr_cohort_annual_default" localSheetId="16">#REF!</definedName>
    <definedName name="acdr_cohort_annual_default" localSheetId="15">#REF!</definedName>
    <definedName name="acdr_cohort_annual_default" localSheetId="17">#REF!</definedName>
    <definedName name="acdr_cohort_annual_default" localSheetId="20">#REF!</definedName>
    <definedName name="acdr_cohort_annual_default" localSheetId="21">#REF!</definedName>
    <definedName name="acdr_cohort_annual_default" localSheetId="18">#REF!</definedName>
    <definedName name="acdr_cohort_annual_default">#REF!</definedName>
    <definedName name="acdr_cohort_cum_default" localSheetId="26">#REF!</definedName>
    <definedName name="acdr_cohort_cum_default" localSheetId="23">#REF!</definedName>
    <definedName name="acdr_cohort_cum_default" localSheetId="22">#REF!</definedName>
    <definedName name="acdr_cohort_cum_default" localSheetId="24">#REF!</definedName>
    <definedName name="acdr_cohort_cum_default" localSheetId="25">#REF!</definedName>
    <definedName name="acdr_cohort_cum_default" localSheetId="31">#REF!</definedName>
    <definedName name="acdr_cohort_cum_default" localSheetId="19">#REF!</definedName>
    <definedName name="acdr_cohort_cum_default" localSheetId="16">#REF!</definedName>
    <definedName name="acdr_cohort_cum_default" localSheetId="15">#REF!</definedName>
    <definedName name="acdr_cohort_cum_default" localSheetId="20">#REF!</definedName>
    <definedName name="acdr_cohort_cum_default" localSheetId="21">#REF!</definedName>
    <definedName name="acdr_cohort_cum_default" localSheetId="18">#REF!</definedName>
    <definedName name="acdr_cohort_cum_default">#REF!</definedName>
    <definedName name="acdr_cohort_name" localSheetId="26">#REF!</definedName>
    <definedName name="acdr_cohort_name" localSheetId="23">#REF!</definedName>
    <definedName name="acdr_cohort_name" localSheetId="22">#REF!</definedName>
    <definedName name="acdr_cohort_name" localSheetId="24">#REF!</definedName>
    <definedName name="acdr_cohort_name" localSheetId="25">#REF!</definedName>
    <definedName name="acdr_cohort_name" localSheetId="31">#REF!</definedName>
    <definedName name="acdr_cohort_name" localSheetId="19">#REF!</definedName>
    <definedName name="acdr_cohort_name" localSheetId="16">#REF!</definedName>
    <definedName name="acdr_cohort_name" localSheetId="15">#REF!</definedName>
    <definedName name="acdr_cohort_name" localSheetId="20">#REF!</definedName>
    <definedName name="acdr_cohort_name" localSheetId="21">#REF!</definedName>
    <definedName name="acdr_cohort_name" localSheetId="18">#REF!</definedName>
    <definedName name="acdr_cohort_name">#REF!</definedName>
    <definedName name="acdr_cohort_year" localSheetId="26">#REF!</definedName>
    <definedName name="acdr_cohort_year" localSheetId="23">#REF!</definedName>
    <definedName name="acdr_cohort_year" localSheetId="22">#REF!</definedName>
    <definedName name="acdr_cohort_year" localSheetId="24">#REF!</definedName>
    <definedName name="acdr_cohort_year" localSheetId="25">#REF!</definedName>
    <definedName name="acdr_cohort_year" localSheetId="31">#REF!</definedName>
    <definedName name="acdr_cohort_year" localSheetId="19">#REF!</definedName>
    <definedName name="acdr_cohort_year" localSheetId="16">#REF!</definedName>
    <definedName name="acdr_cohort_year" localSheetId="15">#REF!</definedName>
    <definedName name="acdr_cohort_year" localSheetId="20">#REF!</definedName>
    <definedName name="acdr_cohort_year" localSheetId="21">#REF!</definedName>
    <definedName name="acdr_cohort_year" localSheetId="18">#REF!</definedName>
    <definedName name="acdr_cohort_year">#REF!</definedName>
    <definedName name="Index" localSheetId="22">#REF!</definedName>
    <definedName name="Index">#REF!</definedName>
    <definedName name="_xlnm.Print_Area" localSheetId="26">' الانتقال بالعملة المحلية IPF'!$C$6:$N$40</definedName>
    <definedName name="_xlnm.Print_Area" localSheetId="5">'APAC التمويل المؤسساتي '!$A$1:$O$70</definedName>
    <definedName name="_xlnm.Print_Area" localSheetId="23">'GIG  نسب الانتقال'!$B$2:$X$194</definedName>
    <definedName name="_xlnm.Print_Area" localSheetId="22">'GIG التخلف عن الاسداد '!$B$2:$P$44</definedName>
    <definedName name="_xlnm.Print_Area" localSheetId="24">'IPF التخلف عن السداد'!$C$6:$N$45</definedName>
    <definedName name="_xlnm.Print_Area" localSheetId="25">'IPF نسب الانتقال'!$C$6:$X$242</definedName>
    <definedName name="_xlnm.Print_Area" localSheetId="6">'LATAM التمويل المؤسساتي  '!$A$1:$O$70</definedName>
    <definedName name="_xlnm.Print_Area" localSheetId="19">'التخلف عن السداد أمريكا'!$C$6:$N$44</definedName>
    <definedName name="_xlnm.Print_Area" localSheetId="13">'التمويل المهيكل في APAC'!$B$6:$O$66</definedName>
    <definedName name="_xlnm.Print_Area" localSheetId="12">'التمويل المهيكل في EMEA'!$C$6:$O$314</definedName>
    <definedName name="_xlnm.Print_Area" localSheetId="11">'التمويل المهيكل في أمريكا'!$C$6:$O$314</definedName>
    <definedName name="_xlnm.Print_Area" localSheetId="4">'التمويل المؤسساتي EMEA '!$A$1:$O$70</definedName>
    <definedName name="_xlnm.Print_Area" localSheetId="7">'التمويل المؤسساتي الأسواق'!$A$1:$N$137</definedName>
    <definedName name="_xlnm.Print_Area" localSheetId="8">'التمويل المؤسساتي الصناديق  '!$C$6:$Y$132</definedName>
    <definedName name="_xlnm.Print_Area" localSheetId="1">'التمويل المؤسساتي العالمي 1'!$B$1:$X$157</definedName>
    <definedName name="_xlnm.Print_Area" localSheetId="2">'التمويل المؤسساتي العالمي 2'!$A$1:$X$512</definedName>
    <definedName name="_xlnm.Print_Area" localSheetId="3">'التمويل المؤسساتي أمريكا'!$A$1:$O$70</definedName>
    <definedName name="_xlnm.Print_Area" localSheetId="14">'السندات المغطاة'!$C$6:$Y$132</definedName>
    <definedName name="_xlnm.Print_Area" localSheetId="16">'السيادية والانتقال'!$C$6:$X$242</definedName>
    <definedName name="_xlnm.Print_Area" localSheetId="15">'السيادية والتخلف عن السداد'!$C$6:$N$43</definedName>
    <definedName name="_xlnm.Print_Area" localSheetId="17">'السيادية والعملة المحلية'!$B$1:$N$40</definedName>
    <definedName name="_xlnm.Print_Area" localSheetId="0">الغلاف!$A$1:$I$35</definedName>
    <definedName name="_xlnm.Print_Area" localSheetId="28">'معاملات جيني وفق القطاع'!$B$1:$L$84</definedName>
    <definedName name="_xlnm.Print_Area" localSheetId="30">'منهجية الدراسة'!$A$1:$J$72</definedName>
    <definedName name="_xlnm.Print_Area" localSheetId="20">'نسب الانتقال أمريكا'!$C$6:$X$257</definedName>
    <definedName name="_xlnm.Print_Area" localSheetId="21">'نسب الانتقال حسب القطاع'!$C$6:$N$125</definedName>
    <definedName name="_xlnm.Print_Area" localSheetId="10">'نسب الانتقال في التمويل المهيكل'!$C$6:$Y$906</definedName>
    <definedName name="_xlnm.Print_Area" localSheetId="18">'نسب الانتقال في المؤسسات العابر'!$C$6:$X$110</definedName>
    <definedName name="_xlnm.Print_Area" localSheetId="9">'نسب التعثر في التمويل المهيكل'!$C$6:$O$149</definedName>
    <definedName name="Start1" localSheetId="22">#REF!</definedName>
    <definedName name="Start1">#REF!</definedName>
    <definedName name="Start10">'نسب التعثر في التمويل المهيكل'!$I$1</definedName>
    <definedName name="Start11">'نسب الانتقال في التمويل المهيكل'!$I$1</definedName>
    <definedName name="Start12">'التمويل المهيكل في أمريكا'!$I$1</definedName>
    <definedName name="Start13">'التمويل المهيكل في EMEA'!$I$1</definedName>
    <definedName name="Start14">'التمويل المهيكل في APAC'!$I$1</definedName>
    <definedName name="Start15">'السيادية والتخلف عن السداد'!$H$1</definedName>
    <definedName name="Start16">'السيادية والانتقال'!$H$1</definedName>
    <definedName name="Start17">'السيادية والعملة المحلية'!$I$1</definedName>
    <definedName name="Start18" localSheetId="22">'GIG التخلف عن الاسداد '!$H$1</definedName>
    <definedName name="Start18">'التخلف عن السداد أمريكا'!$H$1</definedName>
    <definedName name="Start19">'نسب الانتقال أمريكا'!$I$1</definedName>
    <definedName name="Start2">الغلاف!$G$1</definedName>
    <definedName name="Start20">'نسب الانتقال حسب القطاع'!$I$1</definedName>
    <definedName name="Start21a">'GIG التخلف عن الاسداد '!$H$1</definedName>
    <definedName name="Start21b">'GIG  نسب الانتقال'!$I$1</definedName>
    <definedName name="Start22">'IPF التخلف عن السداد'!$H$1</definedName>
    <definedName name="Start23">'IPF نسب الانتقال'!$I$1</definedName>
    <definedName name="Start24">' الانتقال بالعملة المحلية IPF'!$I$1</definedName>
    <definedName name="Start25">'نسب الانتقال في المؤسسات العابر'!$H$1</definedName>
    <definedName name="Start26">'إخلاء المسؤولية'!$H$1</definedName>
    <definedName name="Start3" localSheetId="22">'التمويل المؤسساتي العالمي 1'!#REF!</definedName>
    <definedName name="Start3" localSheetId="29">'[2]Global Corporate Default Rates'!#REF!</definedName>
    <definedName name="Start3">'التمويل المؤسساتي العالمي 1'!#REF!</definedName>
    <definedName name="Start4">'التمويل المؤسساتي العالمي 2'!$I$1</definedName>
    <definedName name="Start5">'التمويل المؤسساتي أمريكا'!$I$1</definedName>
    <definedName name="Start6">'التمويل المؤسساتي EMEA '!$I$1</definedName>
    <definedName name="Start7">'APAC التمويل المؤسساتي '!$I$1</definedName>
    <definedName name="Start8">'LATAM التمويل المؤسساتي  '!$I$1</definedName>
    <definedName name="Start9">'التمويل المؤسساتي الأسواق'!$I$1</definedName>
    <definedName name="TableName">"Dummy"</definedName>
  </definedNames>
  <calcPr calcId="191029"/>
</workbook>
</file>

<file path=xl/calcChain.xml><?xml version="1.0" encoding="utf-8"?>
<calcChain xmlns="http://schemas.openxmlformats.org/spreadsheetml/2006/main">
  <c r="P19" i="32" l="1"/>
  <c r="C256" i="9" l="1"/>
  <c r="C194" i="9"/>
  <c r="C132" i="9"/>
  <c r="C70" i="9"/>
</calcChain>
</file>

<file path=xl/sharedStrings.xml><?xml version="1.0" encoding="utf-8"?>
<sst xmlns="http://schemas.openxmlformats.org/spreadsheetml/2006/main" count="9032" uniqueCount="351">
  <si>
    <t>مارس 2021</t>
  </si>
  <si>
    <t>جهات الاتصال</t>
  </si>
  <si>
    <t>تحليلات أداء التصنيفات</t>
  </si>
  <si>
    <t>شارلوت إل نيدهام</t>
  </si>
  <si>
    <t>نسب التخلف عن السداد في التمويل المؤسساتي العالمي</t>
  </si>
  <si>
    <t>نسب الانتقال في التمويل المؤسساتي العالمي</t>
  </si>
  <si>
    <t xml:space="preserve">‎+1 212 908-0794 </t>
  </si>
  <si>
    <t>نسب الانتقال في التمويل المؤسساتي في أمريكا الشمالية</t>
  </si>
  <si>
    <t>نسب الانتقال في التمويل العام في الولايات المتحدة (USPF)</t>
  </si>
  <si>
    <t>charlotte.needham@fitchratings.com</t>
  </si>
  <si>
    <t>نسب الانتقال على مستوى القطاع في التمويل العام في الولايات المتحدة</t>
  </si>
  <si>
    <t>جيك هان</t>
  </si>
  <si>
    <t>نسب الانتقال في التمويل المؤسساتي في الأسواق الناشئة والأسواق المتقدمة</t>
  </si>
  <si>
    <t>‎+1 646 582-4808</t>
  </si>
  <si>
    <t>نسب الانتقال في الصناديق ذات رأس المال المحدود</t>
  </si>
  <si>
    <t>التمويل العام الدولي (IPF)</t>
  </si>
  <si>
    <t>jake.han@fitchratings.com</t>
  </si>
  <si>
    <t>التمويل المهيكل</t>
  </si>
  <si>
    <t>نسب الانتقال بالعملة المحلية في التمويل العام الدولي (IPF)</t>
  </si>
  <si>
    <t>نسب الانتقال للتمويل المهيكل على المستوى العالمي</t>
  </si>
  <si>
    <t>نسب الانتقال في التمويل المهيكل في أمريكا الشمالية</t>
  </si>
  <si>
    <t>تصنيفات الانتقال قصيرة الأجل</t>
  </si>
  <si>
    <t>معاملات جيني</t>
  </si>
  <si>
    <t>نسب الانتقال في السندات المغطاة</t>
  </si>
  <si>
    <t>معاملات جيني حسب القطاع</t>
  </si>
  <si>
    <t>منهجية معامل جيني</t>
  </si>
  <si>
    <t>الجهات السيادية</t>
  </si>
  <si>
    <t>معدلات الانتقال للجهات السيادية</t>
  </si>
  <si>
    <t>نسب الانتقال بالعملة المحلية السيادية</t>
  </si>
  <si>
    <t>العودة لجدول المحتويات</t>
  </si>
  <si>
    <t>متوسط فيتش للنسب التراكمية لعدم الوفاء بالالتزامات في تمويل الشركات على المستوى العالمي: 1990-2020</t>
  </si>
  <si>
    <t>(%)</t>
  </si>
  <si>
    <t>السنة الأولى</t>
  </si>
  <si>
    <t>السنة الثانية</t>
  </si>
  <si>
    <t>السنة الثالثة</t>
  </si>
  <si>
    <t>السنة الرابعة</t>
  </si>
  <si>
    <t>السنة الخامسة</t>
  </si>
  <si>
    <t>السنة السادسة</t>
  </si>
  <si>
    <t>السنة السابعة</t>
  </si>
  <si>
    <t>السنة الثامنة</t>
  </si>
  <si>
    <t>السنة التاسعة</t>
  </si>
  <si>
    <t>السنة العاشرة</t>
  </si>
  <si>
    <t>AAA</t>
  </si>
  <si>
    <t>AA</t>
  </si>
  <si>
    <t>A</t>
  </si>
  <si>
    <t>BBB</t>
  </si>
  <si>
    <t>BB</t>
  </si>
  <si>
    <t>B</t>
  </si>
  <si>
    <t>CCC إلى C</t>
  </si>
  <si>
    <t>الدرجة الاستثمارية</t>
  </si>
  <si>
    <t>درجة المضاربة</t>
  </si>
  <si>
    <t xml:space="preserve">كل تمويل الشركات على المستوى العالمي </t>
  </si>
  <si>
    <t>مستوى المعدل</t>
  </si>
  <si>
    <t>AA+‎</t>
  </si>
  <si>
    <t>AA–‎</t>
  </si>
  <si>
    <t>A+‎</t>
  </si>
  <si>
    <t>–A</t>
  </si>
  <si>
    <t>BBB+‎</t>
  </si>
  <si>
    <t>BBB–‎</t>
  </si>
  <si>
    <t>BB+‎</t>
  </si>
  <si>
    <t>–BB</t>
  </si>
  <si>
    <t>B+‎</t>
  </si>
  <si>
    <t>–B</t>
  </si>
  <si>
    <t>ملاحظة: يشمل التمويل المؤسساتي المُصدرين الماليين وغير الماليين.</t>
  </si>
  <si>
    <t>إحصاءات فيتش لعدم الوفاء بالالتزامات لمدة ثلاث سنوات في تمويل الشركات على المستوى العالمي</t>
  </si>
  <si>
    <t>متوسط العشر سنوات للنسب التراكمية على مدى ثلاث سنوات لعدم الوفاء بالالتزامات: فئات التصنيف الكبرى</t>
  </si>
  <si>
    <t>2009-2018</t>
  </si>
  <si>
    <t>أحدث نسب تراكمية على مدى ثلاث سنوات لعدم الوفاء بالالتزامات</t>
  </si>
  <si>
    <t>متوسط العشر سنوات للنسب التراكمية على مدى ثلاث سنوات لعدم الوفاء بالالتزامات – مستوى المعدّل</t>
  </si>
  <si>
    <t>نسب فيتش لعدم الوفاء بالالتزامات على مستوى قطاع السوق والمنطقة</t>
  </si>
  <si>
    <t>متوسط فيتش المؤسسي للنسب التراكمية العالمية لعدم الوفاء بالالتزامات غير المالية: 1990-2020</t>
  </si>
  <si>
    <t>كل الشركات غير المالية</t>
  </si>
  <si>
    <t>متوسط فيتش للنسب التراكمية لعدم الوفاء بالالتزامات في التمويل المؤسساتي في أمريكا الشمالية: 1990-2020</t>
  </si>
  <si>
    <t>كل تمويلات الشركات في أمريكا الشمالية</t>
  </si>
  <si>
    <t>كل تمويلات الشركات في أوروبا والشرق الأوسط وإفريقيا</t>
  </si>
  <si>
    <t>كل تمويلات الشركات في آسيا والمحيط الهادئ</t>
  </si>
  <si>
    <t>متوسط فيتش للنسب التراكمية لعدم الوفاء بالالتزامات في التمويل المؤسساتي في أمريكا اللاتينية (LATAM): 1990-2020</t>
  </si>
  <si>
    <t>كل تمويل الشركات في أمريكا اللاتينية (LATAM)</t>
  </si>
  <si>
    <t>مصفوفة فيتش الانتقالية لسنة واحدة لتمويل الشركات على المستوى العالمي: مجموعة 2020</t>
  </si>
  <si>
    <t>الرقم</t>
  </si>
  <si>
    <t>D</t>
  </si>
  <si>
    <t>WD</t>
  </si>
  <si>
    <t>مصفوفات فيتش الانتقالية لتمويل الشركات على المستوى العالمي: 1990-2020</t>
  </si>
  <si>
    <t>المتوسط السنوي</t>
  </si>
  <si>
    <t>متوسط سنتين</t>
  </si>
  <si>
    <t>متوسط ثلاث سنوات</t>
  </si>
  <si>
    <t>متوسط أربع سنوات</t>
  </si>
  <si>
    <t>متوسط خمس سنوات</t>
  </si>
  <si>
    <t>متوسط عشر سنوات</t>
  </si>
  <si>
    <t>BBB-‎</t>
  </si>
  <si>
    <t>مصفوفة فيتش الانتقالية لثلاث سنوات لتمويل الشركات على المستوى العالمي: مجموعة 2018</t>
  </si>
  <si>
    <t xml:space="preserve">مصفوفة فيتش الانتقالية لخمس سنوات لتمويل الشركات على المستوى العالمي: مجموعة 2016  </t>
  </si>
  <si>
    <t xml:space="preserve">مصفوفة فيتش الانتقالية لعشر سنوات لتمويل الشركات على المستوى العالمي: مجموعة 2011  </t>
  </si>
  <si>
    <t>مصفوفة فيتش الانتقالية لسنة واحدة للشركات غير المالية على المستوى العالمي: مجموعة 2020</t>
  </si>
  <si>
    <t>مصفوفة فيتش الانتقالية السنوية للشركات غير المالية على المستوى العالمي: 1990-2020</t>
  </si>
  <si>
    <t>مصفوفة فيتش الانتقالية لثلاث سنوات للشركات غير المالية على المستوى العالمي: مجموعة 2018</t>
  </si>
  <si>
    <t>مصفوفة فيتش الانتقالية لخمس سنوات للشركات غير المالية على المستوى العالمي: مجموعة 2016</t>
  </si>
  <si>
    <t>مصفوفة فيتش الانتقالية لعشر سنوات للشركات غير المالية على المستوى العالمي: مجموعة 2011</t>
  </si>
  <si>
    <t>مصفوفة فيتش الانتقالية لسنة واحدة لتمويل الشركات في أمريكا الشمالية: مجموعة 2020</t>
  </si>
  <si>
    <t>المتوسط السنوي: 1990-2020</t>
  </si>
  <si>
    <t>-</t>
  </si>
  <si>
    <t>مصفوفة فيتش الانتقالية لسنة واحدة للشركات غير المالية في أمريكا الشمالية: مجموعة 2020</t>
  </si>
  <si>
    <t>مصفوفة فيتش الانتقالية لسنة واحدة لتمويل الشركات في منطقة آسيا والمحيط الهادئ (APAC): مجموعة 2020</t>
  </si>
  <si>
    <t>مصفوفة فيتش الانتقالية لسنة واحدة للشركات غير المالية في آسيا والمحيط الهادئ: مجموعة 2020</t>
  </si>
  <si>
    <t>مصفوفة فيتش الانتقالية لسنة واحدة للشركات غير المالية في أمريكا اللاتينية: مجموعة 2020</t>
  </si>
  <si>
    <t>مصفوفة فيتش الانتقالية لسنة واحدة لتمويل الشركات في الأسواق المتقدّمة: مجموعة 2020</t>
  </si>
  <si>
    <t>مصفوفة فيتش الانتقالية لسنة واحدة للشركات غير المالية في الأسواق المتقدّمة: مجموعة 2020</t>
  </si>
  <si>
    <t>مصفوفة فيتش الانتقالية لسنة واحدة لتمويل الشركات في الأسواق الناشئة: مجموعة 2020</t>
  </si>
  <si>
    <t>مصفوفة فيتش الانتقالية لسنة واحدة للشركات غير المالية في الأسواق الناشئة: مجموعة 2020</t>
  </si>
  <si>
    <t>مصفوفة فيتش الانتقالية لسنة واحدة للصناديق المغلقة على المستوى العالمي: مجموعة 2020</t>
  </si>
  <si>
    <t>CCC</t>
  </si>
  <si>
    <t>CC‎ وما دون</t>
  </si>
  <si>
    <t>صندوق الاستثمارات العامة</t>
  </si>
  <si>
    <t>مصفوفة فيتش الانتقالية لسنة واحدة للصناديق المغلقة: 2005-2020</t>
  </si>
  <si>
    <t>AA-‎</t>
  </si>
  <si>
    <t>A-‎</t>
  </si>
  <si>
    <t>BB-‎</t>
  </si>
  <si>
    <t>B-‎</t>
  </si>
  <si>
    <t>مصفوفة فيتش الانتقالية لثلاث سنوات للصناديق المغلقة على المستوى العالمي: مجموعة 2018</t>
  </si>
  <si>
    <t>مصفوفة فيتش الانتقالية لخمس سنوات للصناديق المغلقة على المستوى العالمي: مجموعة 2016</t>
  </si>
  <si>
    <t>مصفوفة فيتش الانتقالية لعشر سنوات للصناديق المغلقة على المستوى العالمي: مجموعة 2011</t>
  </si>
  <si>
    <t>كل التمويلات المهيكلة</t>
  </si>
  <si>
    <t>متوسط فيتش للنسب التراكمية لانخفاض القيمة في الأوراق المالية المدعومة بالأصول على المستوى العالمي: 1990-2020</t>
  </si>
  <si>
    <t>كل الأوراق المالية المدعومة بالأصول</t>
  </si>
  <si>
    <t>متوسط فيتش للنسب التراكمية لانخفاض القيمة في السندات المدعومة بالرهن العقاري التجاري على المستوى العالمي: 1991-2020</t>
  </si>
  <si>
    <t>كل الأوراق المالية المدعومة بالرهن العقاري التجاري</t>
  </si>
  <si>
    <t>متوسط فيتش للنسب التراكمية لانخفاض القيمة في الأوراق المالية المدعومة بالرهن العقاري السكني على المستوى العالمي: 1990-2020</t>
  </si>
  <si>
    <t>كل الأوراق المالية المدعومة بالرهن العقاري السكني</t>
  </si>
  <si>
    <t>متوسط فيتش للنسب التراكمية لانخفاض القيمة في الائتمان المهيكل على المستوى العالمي: 1994-2020</t>
  </si>
  <si>
    <t>كل الائتمانات المهيكلة</t>
  </si>
  <si>
    <t>كل التمويلات المهيكلة في أمريكا الشمالية</t>
  </si>
  <si>
    <t>كل عمليات التمويل المهيكلة في أوروبا والشرق الأوسط وإفريقيا</t>
  </si>
  <si>
    <t>كل عمليات التمويل المهيكلة في آسيا والمحيط الهادئ</t>
  </si>
  <si>
    <t>مصفوفة فيتش الانتقالية لسنة واحدة للأوراق المالية المدعومة بأصول على المستوى العالمي: مجموعة 2020</t>
  </si>
  <si>
    <t>مصفوفات فيتش الانتقالية للأوراق المالية المدعومة بأصول على المستوى العالمي: 1990-2020</t>
  </si>
  <si>
    <t>مصفوفة فيتش الانتقالية لسنة واحدة للسندات المدعومة بالرهن العقاري التجاري على المستوى العالمي: مجموعة 2020</t>
  </si>
  <si>
    <t>مصفوفات فيتش الانتقالية للسندات المدعومة بالرهون العقارية التجارية على المستوى العالمي: 1991-2020</t>
  </si>
  <si>
    <t>مصفوفة فيتش الانتقالية لسنة واحدة للسندات المدعومة بالرهون العقارية السكنية على المستوى العالمي: مجموعة 2020</t>
  </si>
  <si>
    <t>مصفوفات فيتش الانتقالية للسندات المدعومة بالرهون العقارية السكنية على المستوى العالمي: 1990-2020</t>
  </si>
  <si>
    <t>مصفوفة فيتش الانتقالية لسنة واحدة للائتمان المهيكل على المستوى العالمي: مجموعة 2020</t>
  </si>
  <si>
    <t>مصفوفات فيتش الانتقالية للائتمان المهيكل على المستوى العالمي: 1994-2020</t>
  </si>
  <si>
    <t>مصفوفات فيتش الانتقالية للتمويل المهيكل على المستوى العالمي: 1990-2020</t>
  </si>
  <si>
    <t>مصفوفة فيتش الانتقالية لسنة واحدة للتمويل المهيكل على المستوى العالمي: مجموعة 2020</t>
  </si>
  <si>
    <t>مصفوفة فيتش الانتقالية لثلاث سنوات للتمويل المهيكل على المستوى العالمي: مجموعة 2018</t>
  </si>
  <si>
    <t>مصفوفة فيتش الانتقالية لخمس سنوات للتمويل المهيكل على المستوى العالمي: مجموعة 2016</t>
  </si>
  <si>
    <t>مصفوفة فيتش الانتقالية لعشر سنوات للتمويل المهيكل على المستوى العالمي: مجموعة 2011</t>
  </si>
  <si>
    <t>مصفوفة فيتش الانتقالية السنوية للأوراق المالية المدعومة بأصول على المستوى العالمي: 1990-2020</t>
  </si>
  <si>
    <t>مصفوفة فيتش الانتقالية لثلاث سنوات للأوراق المالية المدعومة بأصول على المستوى العالمي: مجموعة 2018</t>
  </si>
  <si>
    <t>مصفوفة فيتش الانتقالية لخمس سنوات للأوراق المالية المدعومة بأصول على المستوى العالمي: مجموعة 2016</t>
  </si>
  <si>
    <t>مصفوفة فيتش الانتقالية لعشر سنوات للأوراق المالية المدعومة بأصول على المستوى العالمي: مجموعة 2011</t>
  </si>
  <si>
    <t>مصفوفة فيتش الانتقالية السنوية للسندات المدعومة بالرهن العقاري التجاري على المستوى العالمي: 1991-2020</t>
  </si>
  <si>
    <t>مصفوفة فيتش الانتقالية لثلاث سنوات للسندات المدعومة بالرهن العقاري التجاري على المستوى العالمي: مجموعة 2018</t>
  </si>
  <si>
    <t>مصفوفة فيتش الانتقالية لخمس سنوات للسندات المدعومة بالرهن العقاري التجاري على المستوى العالمي: مجموعة 2016</t>
  </si>
  <si>
    <t>مصفوفة فيتش الانتقالية لعشر سنوات للسندات المدعومة بالرهن العقاري التجاري على المستوى العالمي: مجموعة 2011</t>
  </si>
  <si>
    <t>مصفوفة فيتش الانتقالية السنوية للسندات المدعومة بالرهن العقاري السكني على المستوى العالمي: 1990-2020</t>
  </si>
  <si>
    <t>مصفوفة فيتش الانتقالية لثلاث سنوات للسندات المدعومة بالرهن العقاري السكني على المستوى العالمي: مجموعة 2018</t>
  </si>
  <si>
    <t>مصفوفة فيتش الانتقالية لخمس سنوات للسندات المدعومة بالرهن العقاري السكني على المستوى العالمي: مجموعة 2016</t>
  </si>
  <si>
    <t>مصفوفة فيتش الانتقالية لعشر سنوات للسندات المدعومة بالرهن العقاري السكني على المستوى العالمي: مجموعة 2011</t>
  </si>
  <si>
    <t>مصفوفة فيتش الانتقالية السنوية للائتمان المهيكل على المستوى العالمي: 1994-2020</t>
  </si>
  <si>
    <t>مصفوفة فيتش الانتقالية لثلاث سنوات للائتمان المهيكل على المستوى العالمي: مجموعة 2018</t>
  </si>
  <si>
    <t>مصفوفة فيتش الانتقالية لخمس سنوات للائتمان المهيكل على المستوى العالمي: مجموعة 2016</t>
  </si>
  <si>
    <t>مصفوفة فيتش الانتقالية لعشر سنوات للائتمان المهيكل على المستوى العالمي: مجموعة 2011</t>
  </si>
  <si>
    <t>مصفوفة الانتقال لسنة واحدة: 2020</t>
  </si>
  <si>
    <t xml:space="preserve">المتوسط السنوي </t>
  </si>
  <si>
    <t>مصفوفات فيتش الانتقالية للأوراق المالية المدعومة بأصول في أمريكا الشمالية: 1990-2020</t>
  </si>
  <si>
    <t>مصفوفات فيتش الانتقالية للسندات المدعومة بالرهون التجارية في أمريكا الشمالية: 1991-2020</t>
  </si>
  <si>
    <t>مصفوفات فيتش الانتقالية للسندات المدعومة بالرهون العقارية السكنية في أمريكا الشمالية: 1990-2020</t>
  </si>
  <si>
    <t>مصفوفات فيتش الانتقالية للائتمان المهيكل في أمريكا الشمالية: 1996-2020</t>
  </si>
  <si>
    <t>مصفوفات فيتش الانتقالية للأوراق المالية المدعومة بأصول في أوروبا والشرق الأوسط وإفريقيا: 1996-2020</t>
  </si>
  <si>
    <t>مصفوفات فيتش الانتقالية للسندات المدعومة بالرهون التجارية في أوروبا والشرق الأوسط وإفريقيا: 1996-2020</t>
  </si>
  <si>
    <t>مصفوفات فيتش الانتقالية للسندات المدعومة بالرهون العقارية السكنية في أوروبا والشرق الأوسط وإفريقيا: 1996-2020</t>
  </si>
  <si>
    <t>مصفوفات فيتش الانتقالية للائتمان المهيكل في أوروبا والشرق الأوسط وإفريقيا: 1996-2020</t>
  </si>
  <si>
    <t>مصفوفة فيتش الانتقالية لسنة واحدة للسندات المغطاة على المستوى العالمي: مجموعة 2020</t>
  </si>
  <si>
    <t>مصفوفة فيتش الانتقالية للسندات المغطاة على المستوى العالمي: 2005-2020</t>
  </si>
  <si>
    <t>ملاحظة: يتضمن سندات مغطاة متعددة المُصدرين</t>
  </si>
  <si>
    <t>مصفوفة فيتش الانتقالية لثلاث سنوات للسندات المغطاة على المستوى العالمي: مجموعة 2018</t>
  </si>
  <si>
    <t>مصفوفة فيتش الانتقالية لخمس سنوات للسندات المغطاة على المستوى العالمي: مجموعة 2016</t>
  </si>
  <si>
    <t>مصفوفة فيتش الانتقالية لعشر سنوات للسندات المغطاة على المستوى العالمي: مجموعة 2011</t>
  </si>
  <si>
    <t>ملاحظة: يتضمن سندات مغطاة متعددة المُصدرين.</t>
  </si>
  <si>
    <t>متوسط فيتش للنسب التراكمية لعدم الوفاء بالالتزامات في الجهات السيادية: 1995-2020</t>
  </si>
  <si>
    <t>كل الجهات السيادية</t>
  </si>
  <si>
    <t>مصفوفة فيتش الانتقالية لسنة واحدة للجهات السيادية: مجموعة 2020</t>
  </si>
  <si>
    <t>مصفوفة فيتش الانتقالية للجهات السيادية: 1995-2020</t>
  </si>
  <si>
    <t>مصفوفة فيتش الانتقالية لثلاث سنوات للجهات السيادية: مجموعة 2018</t>
  </si>
  <si>
    <t>مصفوفة فيتش الانتقالية لخمس سنوات للجهات السيادية: مجموعة 2016</t>
  </si>
  <si>
    <t>مصفوفة فيتش الانتقالية لعشر سنوات للجهات السيادية: مجموعة 2011</t>
  </si>
  <si>
    <t>متوسط فيتش للتصنيف بالعملة المحلية للنسب التراكمية لعدم الوفاء بالالتزامات في الجهات السيادية: 1995-2020</t>
  </si>
  <si>
    <t>كل تصنيفات الجهات السيادية بالعملة المحلية</t>
  </si>
  <si>
    <t>مصفوفة الانتقال لسنة واحدة: مجموعة 2020</t>
  </si>
  <si>
    <t>المتوسط السنوي: 1995-2020</t>
  </si>
  <si>
    <t>مصفوفة فيتش الانتقالية للمؤسسات العابرة للحدود</t>
  </si>
  <si>
    <t>المتوسط السنوي: 2005-2020</t>
  </si>
  <si>
    <t>مصفوفة فيتش الانتقالية لسنة واحدة للمؤسسات العابرة للحدود: مجموعة 2020</t>
  </si>
  <si>
    <t>مصفوفة فيتش الانتقالية لثلاث سنوات للمؤسسات العابرة للحدود: مجموعة 2018</t>
  </si>
  <si>
    <t>مصفوفة فيتش الانتقالية لخمس سنوات للمؤسسات العابرة للحدود: مجموعة 2016</t>
  </si>
  <si>
    <t>مصفوفة فيتش الانتقالية لعشر سنوات للمؤسسات العابرة للحدود: مجموعة 2011</t>
  </si>
  <si>
    <t>متوسط فيتش للنسب التراكمية لعدم الوفاء بالالتزامات في التمويل العام في الولايات المتحدة: 1999-2020</t>
  </si>
  <si>
    <t>كل عمليات التمويل العام في الولايات المتحدة</t>
  </si>
  <si>
    <t>مصفوفة فيتش الانتقالية لسنة واحدة للتمويل العام في الولايات المتحدة: مجموعة 2020</t>
  </si>
  <si>
    <t>مصفوفات فيتش الانتقالية للتمويل العام في الولايات المتحدة: 1999-2020</t>
  </si>
  <si>
    <t>مصفوفة فيتش الانتقالية لثلاث سنوات للتمويل العام في الولايات المتحدة: مجموعة 2018</t>
  </si>
  <si>
    <t>مصفوفة فيتش الانتقالية لخمس سنوات للتمويل العام في الولايات المتحدة: مجموعة 2016</t>
  </si>
  <si>
    <t>مصفوفة فيتش الانتقالية لعشر سنوات للتمويل العام في الولايات المتحدة: مجموعة 2011</t>
  </si>
  <si>
    <t>المصفوفات الانتقالية للتمويل العام في الولايات المتحدة حسب القطاع</t>
  </si>
  <si>
    <t>المصفوفات الانتقالية لقطاع التعليم والقطاع غير الربحي</t>
  </si>
  <si>
    <t>المتوسط السنوي: 1999-2020</t>
  </si>
  <si>
    <t>المصفوفات الانتقالية لقطاع الرعاية الصحية</t>
  </si>
  <si>
    <t>المصفوفات الانتقالية لقطاع الإسكان المعفي من الضرائب</t>
  </si>
  <si>
    <t>المصفوفات الانتقالية لقطاع المرافق</t>
  </si>
  <si>
    <t>المصفوفات الانتقالية للقطاع المدعوم بالضرائب</t>
  </si>
  <si>
    <t>متوسط فيتش للنسب التراكمية لعدم الوفاء بالالتزامات في تمويل المشاريع والبنية التحتية العالمية: 2005-2020</t>
  </si>
  <si>
    <t>كل عمليات تمويل المشاريع والبنية التحتية على المستوى العالمي</t>
  </si>
  <si>
    <t>مصفوفة فيتش الانتقالية لسنة واحدة لتمويل المشاريع والبنية التحتية العالمية: مجموعة 2020</t>
  </si>
  <si>
    <t>مصفوفات فيتش الانتقالية لتمويل المشاريع والبنية التحتية العالمية: 2005-2020</t>
  </si>
  <si>
    <t>مصفوفة فيتش الانتقالية لتمويل المشاريع والبنية التحتية العالمية: 2005-2020</t>
  </si>
  <si>
    <t>مصفوفة فيتش الانتقالية لثلاث سنوات لتمويل المشاريع والبنية التحتية العالمية: مجموعة 2018</t>
  </si>
  <si>
    <t>مصفوفة فيتش الانتقالية لخمس سنوات لتمويل المشاريع والبنية التحتية العالمية: مجموعة 2016</t>
  </si>
  <si>
    <t>مصفوفة فيتش الانتقالية لعشر سنوات لتمويل المشاريع والبنية التحتية العالمية: مجموعة 2011</t>
  </si>
  <si>
    <t>متوسط فيتش للنسب التراكمية لعدم الوفاء بالالتزامات في التمويل العام الدولي: 1995-2020</t>
  </si>
  <si>
    <t>كل عمليات التمويل العام الدولي</t>
  </si>
  <si>
    <t>مصفوفة فيتش الانتقالية لسنة واحدة للتمويل العام الدولي: مجموعة 2020</t>
  </si>
  <si>
    <t>مصفوفات فيتش الانتقالية للتمويل العام الدولي: 1995-2020</t>
  </si>
  <si>
    <t>مصفوفة فيتش الانتقالية لثلاث سنوات للتمويل العام الدولي: مجموعة 2018</t>
  </si>
  <si>
    <t>مصفوفة فيتش الانتقالية لخمس سنوات للتمويل العام الدولي: مجموعة 2016</t>
  </si>
  <si>
    <t>مصفوفة فيتش الانتقالية لعشر سنوات للتمويل العام الدولي: مجموعة 2011</t>
  </si>
  <si>
    <t>متوسط فيتش للنسب التراكمية لعدم الوفاء بالالتزامات بالعملة المحلية في التمويل العام الدولي: 1995-2020</t>
  </si>
  <si>
    <t>كل تصنيفات التمويل العام الدولي بالعملة المحلية</t>
  </si>
  <si>
    <t>مصفوفات فيتش الانتقالية لتصنيفات التمويل العام الدولي بالعملة المحلية</t>
  </si>
  <si>
    <t>مصفوفة فيتش الانتقالية قصيرة الأجل لسنة واحدة لتمويل الشركات: مجموعة 2020</t>
  </si>
  <si>
    <t>F1+‎</t>
  </si>
  <si>
    <t>F1</t>
  </si>
  <si>
    <t>F2</t>
  </si>
  <si>
    <t>F3</t>
  </si>
  <si>
    <t>C</t>
  </si>
  <si>
    <t>مصفوفة فيتش الانتقالية قصيرة الأجل لثلاث سنوات لتمويل الشركات: مجموعة 2018</t>
  </si>
  <si>
    <t>مصفوفة فيتش الانتقالية قصيرة الأجل لعشر سنوات لتمويل الشركات: مجموعة 2011</t>
  </si>
  <si>
    <t>مصفوفة فيتش الانتقالية قصيرة الأجل لسنة واحدة للمؤسسات المالية: مجموعة 2020</t>
  </si>
  <si>
    <t>مصفوفة فيتش الانتقالية قصيرة الأجل لثلاث سنوات للمؤسسات المالية: مجموعة 2018</t>
  </si>
  <si>
    <t>مصفوفة فيتش الانتقالية قصيرة الأجل لعشر سنوات للمؤسسات المالية: مجموعة 2011</t>
  </si>
  <si>
    <t>مصفوفة فيتش الانتقالية قصيرة الأجل لسنة واحدة للشركات غير المالية: مجموعة 2020</t>
  </si>
  <si>
    <t>مصفوفة فيتش الانتقالية قصيرة الأجل لثلاث سنوات للشركات غير المالية: مجموعة 2018</t>
  </si>
  <si>
    <t>مصفوفة فيتش الانتقالية قصيرة الأجل لعشر سنوات للشركات غير المالية: مجموعة 2011</t>
  </si>
  <si>
    <t xml:space="preserve">معامل جيني (المعروف أيضًا باسم نسبة الدقة) هو مقياس يُستخدم على نطاق واسع للقوة التمييزية. يتم استخدامه غالبًا في قطاع التمويل لتلخيص قدرة نموذج التصنيف الداخلي على التمييز بين القروض المتعثرة والقروض غير المتعثرة. يتم تعريفه على أنه المنطقة الواقعة تحت ملف تعريف الدقة التراكمي (منحنى ملف تعريف الدقة التراكمي) لنموذج التصنيف في ما يتعلق بالمنطقة الواقعة تحت منحنى ملف الدقة التراكمي لنموذج تصنيف افتراضي للتمييز الدقيق. </t>
  </si>
  <si>
    <t xml:space="preserve">تتبع فيتش الوصف الوارد في BIS-BCBS (2005) عند تطبيق معامل جيني على تصنيفاتها السابقة. يتبع تصنيف القطاعات والمناطق والمجموعات المنهجية المعيارية لدراسة الانتقال والتعثر. </t>
  </si>
  <si>
    <t xml:space="preserve">لا تتبع تصنيفات فيتش نموذجًا بسيطًا ثابتًا. التصنيفات التي تحددها فيتش هي آراء تستند إلى معايير ومنهجيات راسخة تقوم فيتش بتقييمها وتحديثها باستمرار. يوفر معامل جيني، عند تطبيقه على تصنيفات فيتش، إحصائية موجزة فقط للحصول على نبذة عن تصنيفات فيتش. يوفر معامل جيني أيضًا مقياسًا للتمييز بين حالات التعثر وعدم التعثر، أي القدرة على التمييز بين المخاطر النسبية. فكما أن تصنيفات فيتش لا تدل ضمنًا على احتمالية إحصائية محددة للتعثر، فإن معامل جيني لا يقدم بيانًا عن تطابق التصنيفات مع احتمالات حالات التعثر السابقة. بالإضافة إلى ذلك، لا تُعدّ التصنيفات وقائع، لذلك لا يمكن وصفها بأنها "دقيقة" أو "غير دقيقة". في المقابل، لا يشكل معامل جيني (على الرغم من اسمه البديل المستخدم على نطاق واسع) مقياسًا لدقة التصنيفات، بل مقياسًا لدرجة التمييز. </t>
  </si>
  <si>
    <t>المراجع</t>
  </si>
  <si>
    <t>BIS-BCBS (2005) "دراسات حول التحقق من صحة أنظمة التصنيف الداخلية"، ورقة العمل رقم 14، لجنة بازل للرقابة المصرفية، بنك التسويات الدولية.</t>
  </si>
  <si>
    <t xml:space="preserve">                                                                                                                            العودة لجدول المحتويات</t>
  </si>
  <si>
    <t>تظل المجموعات ثابتة بمرور الوقت، مع تتبع أداء التصنيف لكل التصنيفات في كل مجموعة وفقًا لذلك. قد توجد التصنيفات في مجموعات ثابتة متعددة، طالما كانت تصنيفاتها قائمة في بداية العام ونهايته أو خلال عدة سنوات تحت المراقبة. سيتم تضمين الأداء السنوي لتصنيف المُصدر الذي بدأ في عام 2009، وبالتالي يكون مستحقًا في بداية عام 2011 ومسحوبًا في عام 2014 في مجموعات السنوات 2011 و2011 و2012 و2013. سيتم أيضًا تضمين أداء التصنيف على مدار عدة سنوات في نسب الانتقال لمدة سنتين وثلاث سنوات وأربع سنوات لكل مجموعة من المجموعات التي تمت ملاحظتها وإدراجها في نسب الانتقال لمدة خمس سنوات باعتبارها انتقالًا للانسحاب.</t>
  </si>
  <si>
    <t xml:space="preserve">يحدد العمود الرأسي الأيسر لجدول الانتقال التصنيفات القائمة في بداية الفترة، بينما يقدم المحور الأفقي معلومات عن نمط النقل لتلك التصنيفات بحلول نهاية العام. يُقرأ الجدول من الزاوية اليسرى العلوية، بدءًا من مستوى "AAA" وصولاً للقطر المائل للناحية اليمنى لقياس مدى ثبات كل فئة تصنيف متتالية. </t>
  </si>
  <si>
    <t>قد تؤدي التغييرات المستمرة في منهجية فيتش وجهودها الرامية إلى تعزيز البيانات إلى إحصاءات مختلفة قليلًا عن تلك الموجودة في الدراسات السابقة المنشورة. بالتالي، يستعاض عن النسخ السابقة بالبيانات الأحدث عن الانتقال وعدم الوفاء بالالتزامات.</t>
  </si>
  <si>
    <t>يوجد تعريف للتعثر على الموقع الإلكتروني لفيتش:</t>
  </si>
  <si>
    <t>https://www.fitchratings.com/site/definitions</t>
  </si>
  <si>
    <t xml:space="preserve">يتم استخدام نفس الأسلوب لحساب متوسط معدلات التعثر لفترات زمنية متعددة السنوات. </t>
  </si>
  <si>
    <t>قطاع محدد</t>
  </si>
  <si>
    <t>تمويل الشركات</t>
  </si>
  <si>
    <t>تغطي بيانات الانتقال والتخلف عن السداد للتمويل المؤسساتي الفترة من 1990 إلى الوقت الحاضر.</t>
  </si>
  <si>
    <t>•       يتم تضمين تصنيفات قدرة المُصدِر على الوفاء بالالتزامات للشركات التابعة بغض النظر عن الديون المستحقة.</t>
  </si>
  <si>
    <t>https://www.fitchratings.com/site/re/10110041</t>
  </si>
  <si>
    <t>•       لا يتم تسجيل حالات عدم الوفاء بالالتزامات المسحوبة ضمن البيانات.</t>
  </si>
  <si>
    <t>•       يتم الإبلاغ عن تصنيفات الصناديق المغلقة بشكل منفصل من أجل تحليلها، وتحديد التصنيف العام للإصدارات طويلة الأجل من عام 2005 حتى الآن.</t>
  </si>
  <si>
    <t>تغطي بيانات الانتقال والتخلف عن السداد للتمويل المُهيكل الفترة من 1990 إلى الوقت الحاضر.</t>
  </si>
  <si>
    <t xml:space="preserve">•       تتضمن هذه البيانات قطاعات سوق التمويل المهيكل المختلفة ولا تقتصر على التصنيفات المتبوعة بعبارة "التمويل المهيكل" فقط. يتم استبعاد تصنيفات المؤمن عليه والفائدة فقط من البيانات حيث إنها تصنيفات خاصة أو غير عامة. </t>
  </si>
  <si>
    <t>•       تستند بيانات التمويل المُهيكل إلى تصنيف الأدوات المالية.</t>
  </si>
  <si>
    <t>•       بالنسبة للتمويل المهيكل، تتعقب فيتش معدلات الانخفاض في القيمة أو حالات التعثر وحالات التعثر الوشيكة، والتي تشمل السندات المصنفة عند مستوى "CC" أو أقل. وهذا لا يشمل السندات المتعثرة فقط، بل يشمل أيضًا السندات التي يُحتمل تعرضها للتعثر بأي شكل من الأشكال. وهناك احتمال أن يتم معالجة بعض حالات التعثر المحددة في هذه البيانات لاحقًا.</t>
  </si>
  <si>
    <t>•       يتم إدراج برامج السندات المغطاة كجزء من التمويل المُهيكل، ولكنها موضّحة بشكل منفصل للتحليل، مع تسجيل تصنيف مستوى البرنامج العام على المدى الطويل من عام 2005 إلى الوقت الحاضر.</t>
  </si>
  <si>
    <t>•      يتم استبعاد تصنيفات مقدم الخدمة والمنشئ، بالإضافة إلى أي تصنيفات أخرى غير ائتمانية.</t>
  </si>
  <si>
    <t>تغطي بيانات الجهات السيادية الفترة من 1995 إلى الوقت الحاضر.</t>
  </si>
  <si>
    <t xml:space="preserve">•       تستند البيانات إلى تصنيفات قدرة المُصدِر على الوفاء بالالتزامات العامة على المدى البعيد (أو تصنيفات قدرة المُصدِر على الوفاء بالالتزامات بالعملة الأجنبية). </t>
  </si>
  <si>
    <t>•       يتم توضيح الشركات العابرة للحدود بشكل منفصل من أجل تحليلها، وأيضا يتم عكس تصنيفات قدرة المُصدر على الوفاء بالالتزامات طويلة الأجل أو (تصنيفات المُصدر على الوفاء بالالتزامات بالعملة الأجنبية) من عام 2005 إلى الوقت الحاضر.</t>
  </si>
  <si>
    <t>مجموعة التمويل العام في الولايات المتحدة الأمريكية</t>
  </si>
  <si>
    <t>تغطي بيانات التمويل العام في الولايات المتحدة الفترة من 1999 إلى الوقت الحاضر.</t>
  </si>
  <si>
    <t>•       تستند البيانات إلى تصنيفات الأوراق المالية غير المعززة المشتقة من التمويل العام في الولايات المتحدة الأمريكية. يعد سجل تصنيف الأوراق المالية بمثابة بديل موحد لسجل التصنيف غير المعزز لأدوات الدين الفردية التي ترتبط بها الورقة المالية.</t>
  </si>
  <si>
    <t xml:space="preserve">•       عند حساب إحصائيات التعثر لأغراض هذه الدراسة، اعتبارًا من عام 2016، لن يتم تضمين حالات التعثر بشأن الأوراق المالية التي تم سحبها قبل حدوث حالة أو حالات التعثر التي لم يتم تسجيلها على أنها حالة تعثر في أوراق مالية مصنّفة من قبل فيتش. </t>
  </si>
  <si>
    <t xml:space="preserve">•      يتم توضيح تمويل المشاريع والبنية التحتية العالمية بشكل منفصل من أجل التحليل، حيث يتم تسجيل البيانات من العام 2005 حتى الحاضر. ويستخدم تمويل المشاريع والبنية التحتية العالمية أيضًا تصنيفات الأداة المالية غير المعززة، كما هو موضح أعلاه. </t>
  </si>
  <si>
    <t xml:space="preserve">التمويل العام الدولي </t>
  </si>
  <si>
    <t>•      تغطي بيانات التمويل العام الدولي الفترة من 1995 إلى الوقت الحاضر.</t>
  </si>
  <si>
    <t>•       تستند البيانات إلى تصنيفات قدرة المُصدِر على الوفاء بالالتزامات العامة على المدى البعيد (أو تصنيفات قدرة المُصدِر على الوفاء بالالتزامات بالعملة الأجنبية).</t>
  </si>
  <si>
    <t xml:space="preserve">المدى القصير </t>
  </si>
  <si>
    <t>تغطي بيانات الانتقال والتخلف عن السداد للتمويل المؤسساتي قصير الأجل الفترة من 2011 إلى الوقت الحاضر كلاً من التصنيفات المالية وغير المالية.</t>
  </si>
  <si>
    <t xml:space="preserve">•       تستند البيانات إلى التصنيفات العامة لقدرة المُصدِر على الوفاء بالالتزامات </t>
  </si>
  <si>
    <t>•       لا تشمل البيانات أعضاء مجموعة البنوك التعاونية الكبيرة. بدلاً من ذلك، سيتم تحديد تصنيف الشركة الأم أو إحدى شركات المجموعة فقط. يرجى الرجوع إلى معايير تصنيف المصارف</t>
  </si>
  <si>
    <t>تنشر هيئة الأوراق المالية والأسواق الأوروبية وهيئة السلوك المالي معدلات التعثر التاريخية في مستودع بيانات مركزي وفقًا للمادة 11 (2) من اللائحة (EC) رقم 1060/2009 الصادرة عن البرلمان الأوروبي والمجلس الأوروبي بتاريخ 16 سبتمبر 2009، ولائحة وكالات التصنيف الائتماني (المعدلة) (الخروج من الاتحاد الأوروبي) لعام 2019 على التوالي</t>
  </si>
  <si>
    <t xml:space="preserve">التمويل المؤسساتي </t>
  </si>
  <si>
    <t>نسب التعثر في التمويل المهيكل على المستوى العالمي</t>
  </si>
  <si>
    <t>نسب الانتقال في التمويل المهيكل في أوروبا والشرق الأوسط وأفريقيا (EMEA)</t>
  </si>
  <si>
    <t>نسب الانتقال في التمويل المهيكل في آسيا والمحيط الهادئ (APAC)</t>
  </si>
  <si>
    <t>نسب الانتقال في التمويل المؤسساتي في أوروبا والشرق الأوسط وإفريقيا (EMEA)</t>
  </si>
  <si>
    <t>نسب الانتقال في التمويل المؤسساتي في آسيا والمحيط الهادئ (APAC)</t>
  </si>
  <si>
    <t>نسب الانتقال في التمويل المؤسساتي في أمريكا اللاتينية (LatAm)</t>
  </si>
  <si>
    <t>التصنيفات قصيرة الأجل</t>
  </si>
  <si>
    <t>نسب التخلف عن السداد في التمويل العام في الولايات المتحدة (USPF)</t>
  </si>
  <si>
    <t>الت</t>
  </si>
  <si>
    <t>منهجية دراسة الانتقال والتخلف عن السداد</t>
  </si>
  <si>
    <t xml:space="preserve">التمويل العام في الولايات المتحدة (USPF) </t>
  </si>
  <si>
    <t>وتمويل البنى التحتية والمشاريع العالمية (GIG)</t>
  </si>
  <si>
    <t>نسب التخلف عن السداد في تمويل البنى التحتية والمشاريع العالمية (GIG)</t>
  </si>
  <si>
    <t>نسب الانتقال في تمويل البنى التحتية والمشاريع العالمية (GIG)</t>
  </si>
  <si>
    <t>نسب التخلف عن السداد للجهات السيادية</t>
  </si>
  <si>
    <t>معدلات الانتقال للجهات العابرة للحدود</t>
  </si>
  <si>
    <t>This document has been translated from “2020 Transition and Default Studies” in English. In case of any differences, the English version shall prevail</t>
  </si>
  <si>
    <r>
      <t xml:space="preserve">لأغراض حساب متوسط نسب الانتقال متعددة السنوات، يتم </t>
    </r>
    <r>
      <rPr>
        <sz val="10"/>
        <color rgb="FF000000"/>
        <rFont val="Sakkal Majalla"/>
      </rPr>
      <t>ترجيح</t>
    </r>
    <r>
      <rPr>
        <b/>
        <sz val="10"/>
        <color rgb="FFFF0000"/>
        <rFont val="Sakkal Majalla"/>
      </rPr>
      <t xml:space="preserve"> </t>
    </r>
    <r>
      <rPr>
        <sz val="10"/>
        <color theme="1"/>
        <rFont val="Sakkal Majalla"/>
      </rPr>
      <t xml:space="preserve"> نسب الانتقال لكل سنة بعدد التصنيفات القائمة لكل فئة تصنيف في بداية العام أو المجموعة. ويتم إجراء ذلك لمنح تقييم عادل لأداء التصنيف، حيث زاد عدد المُصدرين / الإصدارات التي صنفتها فيتش بمرور الوقت.</t>
    </r>
  </si>
  <si>
    <r>
      <t xml:space="preserve">من خلال معدلات التعثر السنوية المذكورة آنفًا، تستخرج فيتش متوسط معدلات التعثر السنوية عن طريق </t>
    </r>
    <r>
      <rPr>
        <sz val="10"/>
        <color rgb="FF000000"/>
        <rFont val="Sakkal Majalla"/>
      </rPr>
      <t>ترجيح</t>
    </r>
    <r>
      <rPr>
        <b/>
        <sz val="10"/>
        <color rgb="FFFF0000"/>
        <rFont val="Sakkal Majalla"/>
      </rPr>
      <t xml:space="preserve"> </t>
    </r>
    <r>
      <rPr>
        <sz val="10"/>
        <color theme="1"/>
        <rFont val="Sakkal Majalla"/>
      </rPr>
      <t xml:space="preserve"> معدلات التعثر لكل مجموعة من خلال عدد التصنيفات القائمة في مجموعة معينة مقارنة بعدد التصنيفات الإجمالية القائمة لكل المجموعات. باتباع المثال الوارد أعلاه، فإن معدل التعثر السنوي لمستوى التصنيف "BB" البالغ 2% في عام 2002 قد يتبعه معدل تعثر سنوي لمستوى التصنيف "BB" يبلغ 1% في عام 2003. ولا يؤخذ في الاعتبار عند تحديد المتوسط الثابت لهذين المعدلين أي اختلافات محتملة في حجم المجموعتين. بدلاً من ذلك، فإن </t>
    </r>
    <r>
      <rPr>
        <sz val="10"/>
        <color rgb="FF000000"/>
        <rFont val="Sakkal Majalla"/>
      </rPr>
      <t>ترجيح</t>
    </r>
    <r>
      <rPr>
        <b/>
        <sz val="10"/>
        <color rgb="FFFF0000"/>
        <rFont val="Sakkal Majalla"/>
      </rPr>
      <t xml:space="preserve"> </t>
    </r>
    <r>
      <rPr>
        <sz val="10"/>
        <color theme="1"/>
        <rFont val="Sakkal Majalla"/>
      </rPr>
      <t xml:space="preserve"> النتائج بناءً على العدد النسبي لتصنيفات "BB" القائمة في عامي 2002 و2003 يعطي مزيدًا من التركيز على نتائج المجموعة المصنفة عند مستوى "BB" والخاضعة للمراقبة بشكل مكثف. </t>
    </r>
  </si>
  <si>
    <r>
      <rPr>
        <sz val="10"/>
        <color theme="1"/>
        <rFont val="Sakkal Majalla"/>
      </rPr>
      <t>•       تستند البيانات إلى التصنيفات العامة لقدرة المُصدِر على الوفاء بالالتزامات بدأ استخدام تصنيفات قدرة المُصدِر على الوفاء بالالتزامات في عام 2005. بالنسبة للتصنيفات التي تسبق هذا التاريخ، يتم استخدام تصنيفات المُصدر طويلة الأجل العلنية أو، إن لم تكن متوفرة، التصنيفات ذات الأولوية غير المدعومة بأصول، أو يتم تطبيق تصنيف بالوكالة في حالة عدم تعيين تصنيف للمُصدر أو تصنيف لقدرة المُصدر على الوفاء بالالتزامات.</t>
    </r>
    <r>
      <rPr>
        <sz val="10"/>
        <color rgb="FF000000"/>
        <rFont val="Sakkal Majalla"/>
      </rPr>
      <t xml:space="preserve"> </t>
    </r>
  </si>
  <si>
    <r>
      <t xml:space="preserve">•       لا تشمل البيانات أعضاء مجموعة البنوك التعاونية الكبيرة. بدلاً من ذلك، سيتم تحديد تصنيف الشركة الأم أو إحدى شركات المجموعة فقط. يرجى الرجوع إلى </t>
    </r>
    <r>
      <rPr>
        <i/>
        <sz val="10"/>
        <color theme="1"/>
        <rFont val="Sakkal Majalla"/>
      </rPr>
      <t>معايير تصنيف المصارف</t>
    </r>
  </si>
  <si>
    <t>لحساب معدلات الانتقال والتخلف عن السداد، يتم إنشاء مجموعات لكل سنة. يتم إنشاء المجموعات (أو بدلاً من ذلك المجموعات الثابتة) عن طريق تجميع التصنيفات وفقًا للسنة التي كانت فيها التصنيفات قائمة في بداية العام. على سبيل المثال، تشكل التصنيفات القائمة في بداية عام 2014 مجموعة 2014، وينطبق ذلك على أي مجموعات إضافية. يتم تضمين المُصدرين/الإصدارات التي صنفتها فيتش حديثًا في أي سنة معينة في مجموعة السنة التالية. على سبيل المثال، سيتم اتباع أداء التصنيفات التي بدأت في منتصف عام 2014 كجزء من مجموعات 2016 والمجموعات المستقبلية. لا يتم احتساب حركات التصنيف المتعددة داخل السنة خلال سنة معينة، ويُعكس آخر تغيير في التصنيف في تلك السنة بالذات فقط. يتم استبعاد التصنيفات المسحوبة أو المدفوعة بالكامل في منتصف العام من المجموعات اللاحقة لأنها لم تعد نشطة؛ غير أنه يتم احتساب هذه التصنيفات في الأعمدة الخاصة بصندوق الاستثمارات العامة/ بيانات التصنيفات المسحوبة في السنة التي تم فيها تسجيل هذه الحركات.</t>
  </si>
  <si>
    <r>
      <t xml:space="preserve">يتم احتساب نسب التخلف عن السداد لفيتش على أساس المُصدر أو الأداة المالية، عند الإشارة، في مقابل المبالغ بالدولار، مع تسجيل التصنيفات التي تم خفضها إلى D وRD (العجز المُقيّد عن الوفاء بالالتزامات) لقطاعات التمويل غير المُهيكل.  يتم تعقب حالات التعثّر في التمويل المُهيكل والسندات المغطاة على المستوى العالمي (CC وC وD). راجع أدناه </t>
    </r>
    <r>
      <rPr>
        <i/>
        <sz val="10"/>
        <color theme="1"/>
        <rFont val="Sakkal Majalla"/>
      </rPr>
      <t>التمويل المُهيكل</t>
    </r>
    <r>
      <rPr>
        <sz val="10"/>
        <color theme="1"/>
        <rFont val="Sakkal Majalla"/>
      </rPr>
      <t>.</t>
    </r>
  </si>
  <si>
    <t>أولاً، يتم فحص حالات التخلف عن السداد حسب السنة لكل مجموعة وفئة تصنيف فردية. على سبيل المثال، إذا تعثّر 25 مُصدِرًا في عام 2002، وتألفت تلك المجموعة من 2,000 تصنيف لمُصدِرين، فإن معدل التخلف عن السداد السنوي الناتج لكل التصنيفات في عام 2002 سيكون 1.3%. إذا كانت 10 حالات منها تتكون من حالات تعثر بين المُصدِرين المصنفة عند مستوى "BB" في بداية العام وبلغ إجمالي المجموعة المصنفة عند مستوى "BB" في بداية العام 500 مُصدِر، فإن معدل التعثر لعام 2002 سيكون 2% (10/500).</t>
  </si>
  <si>
    <t>منهجية الانتقال وعدم السداد</t>
  </si>
  <si>
    <t xml:space="preserve">منهجية دراسة الانتقال وعدم السداد </t>
  </si>
  <si>
    <t>مُدير، كبير المديرين، تحليلات أداء المخاطر (RPA)</t>
  </si>
  <si>
    <t>مُدير مساعد، تحليلات أداء المخاطر (RPA)</t>
  </si>
  <si>
    <r>
      <rPr>
        <b/>
        <sz val="9"/>
        <color theme="1"/>
        <rFont val="Sakkal Majalla"/>
      </rPr>
      <t xml:space="preserve">متوسط فيتش للنسب التراكمية لعدم الوفاء بالالتزامات في المؤسسات المالية </t>
    </r>
    <r>
      <rPr>
        <b/>
        <vertAlign val="superscript"/>
        <sz val="9"/>
        <color rgb="FF000000"/>
        <rFont val="Sakkal Majalla"/>
      </rPr>
      <t>أ</t>
    </r>
    <r>
      <rPr>
        <b/>
        <sz val="9"/>
        <color rgb="FF000000"/>
        <rFont val="Sakkal Majalla"/>
      </rPr>
      <t xml:space="preserve"> العالمية: 1990-2020</t>
    </r>
  </si>
  <si>
    <r>
      <rPr>
        <b/>
        <sz val="8"/>
        <color theme="1"/>
        <rFont val="Sakkal Majalla"/>
      </rPr>
      <t xml:space="preserve">كل المؤسسات المالية </t>
    </r>
    <r>
      <rPr>
        <b/>
        <vertAlign val="superscript"/>
        <sz val="8"/>
        <color rgb="FF000000"/>
        <rFont val="Sakkal Majalla"/>
      </rPr>
      <t>أ</t>
    </r>
  </si>
  <si>
    <r>
      <rPr>
        <vertAlign val="superscript"/>
        <sz val="7"/>
        <color rgb="FF000000"/>
        <rFont val="Sakkal Majalla"/>
      </rPr>
      <t>أ</t>
    </r>
    <r>
      <rPr>
        <sz val="7"/>
        <color rgb="FF000000"/>
        <rFont val="Sakkal Majalla"/>
      </rPr>
      <t xml:space="preserve"> تشمل البنوك وشركات التمويل والتأمين.</t>
    </r>
  </si>
  <si>
    <t>متوسط فيتش للنسب التراكمية لعدم الوفاء بالالتزامات في التمويل المؤسساتي في أوروبا والشرق الأوسط وأفريقيا (EMEA): 1990-2020</t>
  </si>
  <si>
    <t>متوسط فيتش للنسب التراكمية لعدم الوفاء بالالتزامات في التمويل المؤسساتي في آسيا والمُحيط الهادئ (APAC): 1990-2020</t>
  </si>
  <si>
    <r>
      <rPr>
        <b/>
        <sz val="11"/>
        <color theme="1"/>
        <rFont val="Sakkal Majalla"/>
      </rPr>
      <t>مصفوفة فيتش الانتقالية لسنة واحدة للمؤسسات المالية العالمية</t>
    </r>
    <r>
      <rPr>
        <b/>
        <sz val="11"/>
        <color rgb="FF000000"/>
        <rFont val="Sakkal Majalla"/>
      </rPr>
      <t xml:space="preserve"> </t>
    </r>
    <r>
      <rPr>
        <b/>
        <vertAlign val="superscript"/>
        <sz val="11"/>
        <color rgb="FF000000"/>
        <rFont val="Sakkal Majalla"/>
      </rPr>
      <t>أ</t>
    </r>
    <r>
      <rPr>
        <b/>
        <sz val="11"/>
        <color rgb="FF000000"/>
        <rFont val="Sakkal Majalla"/>
      </rPr>
      <t>: مجموعة 2020</t>
    </r>
  </si>
  <si>
    <r>
      <rPr>
        <b/>
        <sz val="11"/>
        <color theme="1"/>
        <rFont val="Sakkal Majalla"/>
      </rPr>
      <t>متوسط مصفوفة فيتش الانتقالية السنوية:</t>
    </r>
    <r>
      <rPr>
        <b/>
        <vertAlign val="superscript"/>
        <sz val="11"/>
        <color rgb="FF000000"/>
        <rFont val="Sakkal Majalla"/>
      </rPr>
      <t>أ</t>
    </r>
    <r>
      <rPr>
        <b/>
        <sz val="11"/>
        <color rgb="FF000000"/>
        <rFont val="Sakkal Majalla"/>
      </rPr>
      <t xml:space="preserve"> للمؤسسات المالية العالمية: 1990-2020</t>
    </r>
  </si>
  <si>
    <r>
      <rPr>
        <b/>
        <sz val="11"/>
        <color theme="1"/>
        <rFont val="Sakkal Majalla"/>
      </rPr>
      <t>مصفوفة فيتش الانتقالية لثلاث سنوات للمؤسسات المالية العالمية</t>
    </r>
    <r>
      <rPr>
        <b/>
        <sz val="11"/>
        <color rgb="FF000000"/>
        <rFont val="Sakkal Majalla"/>
      </rPr>
      <t xml:space="preserve"> </t>
    </r>
    <r>
      <rPr>
        <b/>
        <vertAlign val="superscript"/>
        <sz val="11"/>
        <color rgb="FF000000"/>
        <rFont val="Sakkal Majalla"/>
      </rPr>
      <t>أ</t>
    </r>
    <r>
      <rPr>
        <b/>
        <sz val="11"/>
        <color rgb="FF000000"/>
        <rFont val="Sakkal Majalla"/>
      </rPr>
      <t>: مجموعة 2018</t>
    </r>
  </si>
  <si>
    <r>
      <rPr>
        <b/>
        <sz val="11"/>
        <color theme="1"/>
        <rFont val="Sakkal Majalla"/>
      </rPr>
      <t>مصفوفة فيتش الانتقالية لخمس سنوات للمؤسسات المالية العالمية</t>
    </r>
    <r>
      <rPr>
        <b/>
        <sz val="11"/>
        <color rgb="FF000000"/>
        <rFont val="Sakkal Majalla"/>
      </rPr>
      <t xml:space="preserve"> </t>
    </r>
    <r>
      <rPr>
        <b/>
        <vertAlign val="superscript"/>
        <sz val="11"/>
        <color rgb="FF000000"/>
        <rFont val="Sakkal Majalla"/>
      </rPr>
      <t>أ</t>
    </r>
    <r>
      <rPr>
        <b/>
        <sz val="11"/>
        <color rgb="FF000000"/>
        <rFont val="Sakkal Majalla"/>
      </rPr>
      <t>: مجموعة 2016</t>
    </r>
  </si>
  <si>
    <r>
      <rPr>
        <b/>
        <sz val="11"/>
        <color theme="1"/>
        <rFont val="Sakkal Majalla"/>
      </rPr>
      <t>مصفوفة فيتش الانتقالية لعشر سنوات للمؤسسات المالية العالمية</t>
    </r>
    <r>
      <rPr>
        <b/>
        <sz val="11"/>
        <color rgb="FF000000"/>
        <rFont val="Sakkal Majalla"/>
      </rPr>
      <t xml:space="preserve"> </t>
    </r>
    <r>
      <rPr>
        <b/>
        <vertAlign val="superscript"/>
        <sz val="11"/>
        <color rgb="FF000000"/>
        <rFont val="Sakkal Majalla"/>
      </rPr>
      <t>أ</t>
    </r>
    <r>
      <rPr>
        <b/>
        <sz val="11"/>
        <color rgb="FF000000"/>
        <rFont val="Sakkal Majalla"/>
      </rPr>
      <t>: مجموعة 2011</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</si>
  <si>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أمريكا الشمالية:</t>
    </r>
    <r>
      <rPr>
        <b/>
        <sz val="11"/>
        <color rgb="FF000000"/>
        <rFont val="Sakkal Majalla"/>
      </rPr>
      <t xml:space="preserve"> مجموعة 2020</t>
    </r>
  </si>
  <si>
    <r>
      <rPr>
        <vertAlign val="superscript"/>
        <sz val="8"/>
        <color rgb="FF000000"/>
        <rFont val="Sakkal Majalla"/>
      </rPr>
      <t>أ</t>
    </r>
    <r>
      <rPr>
        <sz val="8"/>
        <color rgb="FF000000"/>
        <rFont val="Sakkal Majalla"/>
      </rPr>
      <t xml:space="preserve"> تشمل البنوك وشركات التمويل والتأمين.</t>
    </r>
  </si>
  <si>
    <t>مصفوفة فيتش الانتقالية لسنة واحدة لتمويل الشركات في أوروبا والشرق الأوسط وإفريقيا (EMEA): مجموعة 2020</t>
  </si>
  <si>
    <r>
      <rPr>
        <b/>
        <sz val="11"/>
        <color theme="1"/>
        <rFont val="Sakkal Majalla"/>
      </rPr>
      <t>مصفوفة فيتش الانتقالية لسنة واحدة للمؤسسات المالية</t>
    </r>
    <r>
      <rPr>
        <b/>
        <sz val="11"/>
        <color rgb="FF000000"/>
        <rFont val="Sakkal Majalla"/>
      </rPr>
      <t xml:space="preserve"> </t>
    </r>
    <r>
      <rPr>
        <b/>
        <vertAlign val="superscript"/>
        <sz val="11"/>
        <color rgb="FF000000"/>
        <rFont val="Sakkal Majalla"/>
      </rPr>
      <t>أ</t>
    </r>
    <r>
      <rPr>
        <b/>
        <sz val="11"/>
        <color rgb="FF000000"/>
        <rFont val="Sakkal Majalla"/>
      </rPr>
      <t xml:space="preserve"> في أوروبا والشرق الأوسط وإفريقيا (EMEA): مجموعة 2020</t>
    </r>
  </si>
  <si>
    <t>مصفوفة فيتش الانتقالية لسنة واحدة للشركات غير المالية في أوروبا والشرق الأوسط وإفريقيا (EMEA): مجموعة 2020</t>
  </si>
  <si>
    <r>
      <rPr>
        <b/>
        <sz val="11"/>
        <color theme="1"/>
        <rFont val="Sakkal Majalla"/>
      </rPr>
      <t>مصفوفة فيتش الانتقالية لسنة واحدة للمؤسسات المالية</t>
    </r>
    <r>
      <rPr>
        <b/>
        <sz val="11"/>
        <color rgb="FF000000"/>
        <rFont val="Sakkal Majalla"/>
      </rPr>
      <t xml:space="preserve"> </t>
    </r>
    <r>
      <rPr>
        <b/>
        <vertAlign val="superscript"/>
        <sz val="11"/>
        <color rgb="FF000000"/>
        <rFont val="Sakkal Majalla"/>
      </rPr>
      <t>أ</t>
    </r>
    <r>
      <rPr>
        <b/>
        <sz val="11"/>
        <color rgb="FF000000"/>
        <rFont val="Sakkal Majalla"/>
      </rPr>
      <t xml:space="preserve"> في منطقة آسيا والمحيط الهادئ (APAC): مجموعة 2020</t>
    </r>
  </si>
  <si>
    <t>مصفوفة فيتش الانتقالية لسنة واحدة لتمويل الشركات في أمريكا اللاتينية (LatAm): مجموعة 2020</t>
  </si>
  <si>
    <r>
      <rPr>
        <b/>
        <sz val="11"/>
        <color theme="1"/>
        <rFont val="Sakkal Majalla"/>
      </rPr>
      <t>مصفوفة فيتش الانتقالية لسنة واحدة للمؤسسات المالية</t>
    </r>
    <r>
      <rPr>
        <b/>
        <sz val="11"/>
        <color rgb="FF000000"/>
        <rFont val="Sakkal Majalla"/>
      </rPr>
      <t xml:space="preserve"> </t>
    </r>
    <r>
      <rPr>
        <b/>
        <vertAlign val="superscript"/>
        <sz val="11"/>
        <color rgb="FF000000"/>
        <rFont val="Sakkal Majalla"/>
      </rPr>
      <t>أ</t>
    </r>
    <r>
      <rPr>
        <b/>
        <sz val="11"/>
        <color rgb="FF000000"/>
        <rFont val="Sakkal Majalla"/>
      </rPr>
      <t xml:space="preserve"> في أمريكا اللاتينية (LatAm): مجموعة 2020</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</si>
  <si>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الأسواق المتقدّمة:</t>
    </r>
    <r>
      <rPr>
        <b/>
        <sz val="11"/>
        <color rgb="FF000000"/>
        <rFont val="Sakkal Majalla"/>
      </rPr>
      <t xml:space="preserve"> مجموعة 2020</t>
    </r>
  </si>
  <si>
    <r>
      <rPr>
        <b/>
        <sz val="11"/>
        <color rgb="FF000000"/>
        <rFont val="Sakkal Majalla"/>
      </rPr>
      <t>مصفوفة فيتش الانتقالية لسنة واحدة</t>
    </r>
    <r>
      <rPr>
        <b/>
        <sz val="11"/>
        <color theme="1"/>
        <rFont val="Sakkal Majalla"/>
      </rPr>
      <t xml:space="preserve"> للمؤسسات المالية </t>
    </r>
    <r>
      <rPr>
        <b/>
        <vertAlign val="superscript"/>
        <sz val="11"/>
        <color theme="1"/>
        <rFont val="Sakkal Majalla"/>
      </rPr>
      <t>أ</t>
    </r>
    <r>
      <rPr>
        <b/>
        <sz val="11"/>
        <color theme="1"/>
        <rFont val="Sakkal Majalla"/>
      </rPr>
      <t xml:space="preserve"> في الأسواق الناشئة:</t>
    </r>
    <r>
      <rPr>
        <b/>
        <sz val="11"/>
        <color rgb="FF000000"/>
        <rFont val="Sakkal Majalla"/>
      </rPr>
      <t xml:space="preserve"> مجموعة 2020</t>
    </r>
  </si>
  <si>
    <r>
      <rPr>
        <b/>
        <sz val="11"/>
        <color theme="1"/>
        <rFont val="Sakkal Majalla"/>
      </rPr>
      <t xml:space="preserve">متوسط فيتش للنسب التراكمية لانخفاض القيمة في التمويل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1990-2020</t>
    </r>
  </si>
  <si>
    <r>
      <rPr>
        <vertAlign val="superscript"/>
        <sz val="7"/>
        <color rgb="FF000000"/>
        <rFont val="Sakkal Majalla"/>
      </rPr>
      <t>(أ)</t>
    </r>
    <r>
      <rPr>
        <sz val="7"/>
        <color rgb="FF000000"/>
        <rFont val="Sakkal Majalla"/>
      </rPr>
      <t xml:space="preserve"> تشمل الأوراق المالية المدعومة بالأصول والأوراق المالية المدعومة بالرهن العقاري التجاري والأوراق المالية المدعومة بالرهن العقاري السكني والأوراق المالية الائتمانية المهيكلة.</t>
    </r>
  </si>
  <si>
    <r>
      <rPr>
        <b/>
        <sz val="11"/>
        <color theme="1"/>
        <rFont val="Sakkal Majalla"/>
      </rPr>
      <t xml:space="preserve">متوسط فيتش للنسب التراكمية لانخفاض القيمة في التمويل المهيكل في أمريكا الشمالية </t>
    </r>
    <r>
      <rPr>
        <b/>
        <vertAlign val="superscript"/>
        <sz val="11"/>
        <color theme="1"/>
        <rFont val="Sakkal Majalla"/>
      </rPr>
      <t>أ</t>
    </r>
    <r>
      <rPr>
        <b/>
        <sz val="11"/>
        <color theme="1"/>
        <rFont val="Sakkal Majalla"/>
      </rPr>
      <t>:</t>
    </r>
    <r>
      <rPr>
        <b/>
        <sz val="11"/>
        <color rgb="FF000000"/>
        <rFont val="Sakkal Majalla"/>
      </rPr>
      <t xml:space="preserve"> 1990-2020</t>
    </r>
  </si>
  <si>
    <r>
      <rPr>
        <b/>
        <sz val="11"/>
        <color theme="1"/>
        <rFont val="Sakkal Majalla"/>
      </rPr>
      <t xml:space="preserve">متوسط فيتش للنسب التراكمية لانخفاض القيمة في التمويل المهيكل في أوروبا والشرق الأوسط وإفريقيا </t>
    </r>
    <r>
      <rPr>
        <b/>
        <vertAlign val="superscript"/>
        <sz val="11"/>
        <color theme="1"/>
        <rFont val="Sakkal Majalla"/>
      </rPr>
      <t>أ</t>
    </r>
    <r>
      <rPr>
        <b/>
        <sz val="11"/>
        <color theme="1"/>
        <rFont val="Sakkal Majalla"/>
      </rPr>
      <t>:</t>
    </r>
    <r>
      <rPr>
        <b/>
        <sz val="11"/>
        <color rgb="FF000000"/>
        <rFont val="Sakkal Majalla"/>
      </rPr>
      <t xml:space="preserve"> 1996-2020</t>
    </r>
  </si>
  <si>
    <r>
      <rPr>
        <b/>
        <sz val="11"/>
        <color theme="1"/>
        <rFont val="Sakkal Majalla"/>
      </rPr>
      <t xml:space="preserve">متوسط فيتش للنسب التراكمية لانخفاض القيمة في التمويل المهيكل في آسيا والمحيط الهادئ </t>
    </r>
    <r>
      <rPr>
        <b/>
        <vertAlign val="superscript"/>
        <sz val="11"/>
        <color theme="1"/>
        <rFont val="Sakkal Majalla"/>
      </rPr>
      <t>أ</t>
    </r>
    <r>
      <rPr>
        <b/>
        <sz val="11"/>
        <color theme="1"/>
        <rFont val="Sakkal Majalla"/>
      </rPr>
      <t>:</t>
    </r>
    <r>
      <rPr>
        <b/>
        <sz val="11"/>
        <color rgb="FF000000"/>
        <rFont val="Sakkal Majalla"/>
      </rPr>
      <t xml:space="preserve"> 1998-2020</t>
    </r>
  </si>
  <si>
    <r>
      <rPr>
        <b/>
        <sz val="11"/>
        <color theme="1"/>
        <rFont val="Sakkal Majalla"/>
      </rPr>
      <t xml:space="preserve">متوسط فيتش للنسب التراكمية لانخفاض القيمة (التعثّر) في التمويل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1990-2020</t>
    </r>
  </si>
  <si>
    <r>
      <t>هذه الوثيقة ترجمة عربية لوثيقة محررة أصلًا باللغة الإنجليزية. وفي حالة وجود أي اختلاف في المعنى بين اللغتين، تسود النسخة الإنجليزية. يُ</t>
    </r>
    <r>
      <rPr>
        <b/>
        <sz val="10"/>
        <rFont val="Sakkal Majalla"/>
      </rPr>
      <t>ستخدم مصطلحي "التخلف عن السداد"  و"عدم الوفاء بالالتزامات"  بشكل متبادل في هذه الدراسة.</t>
    </r>
  </si>
  <si>
    <r>
      <rPr>
        <b/>
        <sz val="11"/>
        <color theme="1"/>
        <rFont val="Sakkal Majalla"/>
      </rPr>
      <t xml:space="preserve">مصفوفة فيتش الانتقالية لسنة واحدة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2020</t>
    </r>
  </si>
  <si>
    <r>
      <rPr>
        <b/>
        <sz val="11"/>
        <color theme="1"/>
        <rFont val="Sakkal Majalla"/>
      </rPr>
      <t xml:space="preserve">مصفوفات فيتش الانتقالية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1990-2020</t>
    </r>
  </si>
  <si>
    <r>
      <rPr>
        <b/>
        <sz val="11"/>
        <color theme="1"/>
        <rFont val="Sakkal Majalla"/>
      </rPr>
      <t xml:space="preserve">مصفوفات فيتش الانتقالية للتمويل المهيكل في أمريكا الشمالية </t>
    </r>
    <r>
      <rPr>
        <b/>
        <vertAlign val="superscript"/>
        <sz val="11"/>
        <color theme="1"/>
        <rFont val="Sakkal Majalla"/>
      </rPr>
      <t>أ</t>
    </r>
    <r>
      <rPr>
        <b/>
        <sz val="11"/>
        <color theme="1"/>
        <rFont val="Sakkal Majalla"/>
      </rPr>
      <t>:</t>
    </r>
    <r>
      <rPr>
        <b/>
        <sz val="11"/>
        <color rgb="FF000000"/>
        <rFont val="Sakkal Majalla"/>
      </rPr>
      <t xml:space="preserve"> 1990-2020</t>
    </r>
  </si>
  <si>
    <r>
      <rPr>
        <b/>
        <sz val="11"/>
        <color theme="1"/>
        <rFont val="Sakkal Majalla"/>
      </rPr>
      <t xml:space="preserve">مصفوفات فيتش الانتقالية للتمويل المهيكل في أوروبا والشرق الأوسط وإفريقيا </t>
    </r>
    <r>
      <rPr>
        <b/>
        <vertAlign val="superscript"/>
        <sz val="11"/>
        <color theme="1"/>
        <rFont val="Sakkal Majalla"/>
      </rPr>
      <t>أ</t>
    </r>
    <r>
      <rPr>
        <b/>
        <sz val="11"/>
        <color theme="1"/>
        <rFont val="Sakkal Majalla"/>
      </rPr>
      <t>:</t>
    </r>
    <r>
      <rPr>
        <b/>
        <sz val="11"/>
        <color rgb="FF000000"/>
        <rFont val="Sakkal Majalla"/>
      </rPr>
      <t xml:space="preserve"> 1996-2020</t>
    </r>
  </si>
  <si>
    <r>
      <rPr>
        <b/>
        <sz val="11"/>
        <color theme="1"/>
        <rFont val="Sakkal Majalla"/>
      </rPr>
      <t xml:space="preserve">مصفوفات فيتش الانتقالية للتمويل المهيكل في آسيا والمحيط الهادئ </t>
    </r>
    <r>
      <rPr>
        <b/>
        <vertAlign val="superscript"/>
        <sz val="11"/>
        <color theme="1"/>
        <rFont val="Sakkal Majalla"/>
      </rPr>
      <t>أ</t>
    </r>
    <r>
      <rPr>
        <b/>
        <sz val="11"/>
        <color theme="1"/>
        <rFont val="Sakkal Majalla"/>
      </rPr>
      <t>:</t>
    </r>
    <r>
      <rPr>
        <b/>
        <sz val="11"/>
        <color rgb="FF000000"/>
        <rFont val="Sakkal Majalla"/>
      </rPr>
      <t xml:space="preserve"> 1998-2020</t>
    </r>
  </si>
  <si>
    <t>مصفوفة فيتش الانتقالية لتصنيفات الجهات السيادية بالعملة المحلية</t>
  </si>
  <si>
    <r>
      <rPr>
        <b/>
        <sz val="8"/>
        <color theme="1"/>
        <rFont val="Sakkal Majalla"/>
      </rPr>
      <t>WD</t>
    </r>
    <r>
      <rPr>
        <b/>
        <vertAlign val="superscript"/>
        <sz val="8"/>
        <color rgb="FF000000"/>
        <rFont val="Sakkal Majalla"/>
      </rPr>
      <t>a</t>
    </r>
  </si>
  <si>
    <r>
      <rPr>
        <vertAlign val="superscript"/>
        <sz val="8"/>
        <color rgb="FF000000"/>
        <rFont val="Sakkal Majalla"/>
      </rPr>
      <t>أ</t>
    </r>
    <r>
      <rPr>
        <sz val="8"/>
        <color rgb="FF000000"/>
        <rFont val="Sakkal Majalla"/>
      </rPr>
      <t xml:space="preserve"> تم إدراج الأدوات المالية التي تم استردادها مسبقًا أو تسديدها في بيانات التصنيفات المسحوبة.</t>
    </r>
  </si>
  <si>
    <t>نسب الانتقال في التمويل العام الدولي (IPF)</t>
  </si>
  <si>
    <t>نسب عدم السداد في التمويل العام الدولي (IPF)</t>
  </si>
  <si>
    <r>
      <rPr>
        <b/>
        <sz val="11"/>
        <color theme="1"/>
        <rFont val="Sakkal Majalla"/>
      </rPr>
      <t xml:space="preserve">معاملات جيني ومنحنيات ملف تعريف الدقة التراكمية لسنة واحدة الخاصة بفيتش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2020 حسب القطاع العام</t>
    </r>
  </si>
  <si>
    <r>
      <rPr>
        <vertAlign val="superscript"/>
        <sz val="8"/>
        <color rgb="FF000000"/>
        <rFont val="Sakkal Majalla"/>
      </rPr>
      <t>a</t>
    </r>
    <r>
      <rPr>
        <sz val="8"/>
        <color rgb="FF000000"/>
        <rFont val="Sakkal Majalla"/>
      </rPr>
      <t>منحنى ملف تعريف الدقة التراكمية - مجموعة فائقة.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</si>
</sst>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_);_(* \(#,##0.00\);_(* &quot;-&quot;??_);_(@_)"/>
    <numFmt numFmtId="165" formatCode="0.0%"/>
    <numFmt numFmtId="166" formatCode="_-* #,##0_-;\-* #,##0_-;_-* &quot;-&quot;??_-;_-@_-"/>
    <numFmt numFmtId="167" formatCode="mmm\-yyyy"/>
    <numFmt numFmtId="168" formatCode="##,##0.00_);\(##,##0.00\);\-_)"/>
    <numFmt numFmtId="169" formatCode="##,##0_);\(##,##0\);\-_)"/>
    <numFmt numFmtId="170" formatCode="0.00%;0.00%;0.00%"/>
    <numFmt numFmtId="171" formatCode="0.0000"/>
    <numFmt numFmtId="172" formatCode="0.0"/>
    <numFmt numFmtId="173" formatCode="0.000%"/>
    <numFmt numFmtId="174" formatCode="##,##0.000_);\(##,##0.000\);\-_)"/>
    <numFmt numFmtId="175" formatCode="##,##0.0000_);\(##,##0.0000\);\-_)"/>
    <numFmt numFmtId="176" formatCode="##,##0.00000000_);\(##,##0.00000000\);\-_)"/>
    <numFmt numFmtId="177" formatCode="#,##0.00000_);\(#,##0.00000\)"/>
    <numFmt numFmtId="178" formatCode="0.000"/>
  </numFmts>
  <fonts count="126" x14ac:knownFonts="1">
    <font>
      <sz val="11"/>
      <color theme="1"/>
      <name val="Arial"/>
    </font>
    <font>
      <sz val="10"/>
      <name val="Arial"/>
    </font>
    <font>
      <u/>
      <sz val="10"/>
      <color indexed="12"/>
      <name val="Arial"/>
    </font>
    <font>
      <sz val="11"/>
      <color theme="1"/>
      <name val="Arial"/>
    </font>
    <font>
      <sz val="9"/>
      <name val="Arial"/>
    </font>
    <font>
      <b/>
      <sz val="11"/>
      <color theme="1"/>
      <name val="Arial"/>
    </font>
    <font>
      <sz val="10"/>
      <name val="Arial"/>
    </font>
    <font>
      <sz val="10"/>
      <color indexed="64"/>
      <name val="Arial"/>
    </font>
    <font>
      <sz val="11"/>
      <color indexed="8"/>
      <name val="Arial"/>
    </font>
    <font>
      <b/>
      <sz val="18"/>
      <color theme="3"/>
      <name val="Arial"/>
    </font>
    <font>
      <b/>
      <sz val="15"/>
      <color theme="3"/>
      <name val="Arial"/>
    </font>
    <font>
      <b/>
      <sz val="13"/>
      <color theme="3"/>
      <name val="Arial"/>
    </font>
    <font>
      <b/>
      <sz val="11"/>
      <color theme="3"/>
      <name val="Arial"/>
    </font>
    <font>
      <sz val="11"/>
      <color rgb="FF006100"/>
      <name val="Arial"/>
    </font>
    <font>
      <sz val="11"/>
      <color rgb="FF9C0006"/>
      <name val="Arial"/>
    </font>
    <font>
      <sz val="11"/>
      <color rgb="FF9C6500"/>
      <name val="Arial"/>
    </font>
    <font>
      <sz val="11"/>
      <color rgb="FF3F3F76"/>
      <name val="Arial"/>
    </font>
    <font>
      <b/>
      <sz val="11"/>
      <color rgb="FF3F3F3F"/>
      <name val="Arial"/>
    </font>
    <font>
      <b/>
      <sz val="11"/>
      <color rgb="FFFA7D00"/>
      <name val="Arial"/>
    </font>
    <font>
      <sz val="11"/>
      <color rgb="FFFA7D00"/>
      <name val="Arial"/>
    </font>
    <font>
      <b/>
      <sz val="11"/>
      <color theme="0"/>
      <name val="Arial"/>
    </font>
    <font>
      <sz val="11"/>
      <color rgb="FFFF0000"/>
      <name val="Arial"/>
    </font>
    <font>
      <i/>
      <sz val="11"/>
      <color rgb="FF7F7F7F"/>
      <name val="Arial"/>
    </font>
    <font>
      <sz val="11"/>
      <color theme="0"/>
      <name val="Arial"/>
    </font>
    <font>
      <sz val="10"/>
      <name val="Arial"/>
    </font>
    <font>
      <sz val="10"/>
      <name val="Arial"/>
    </font>
    <font>
      <sz val="10"/>
      <name val="Arial"/>
    </font>
    <font>
      <sz val="10"/>
      <name val="Arial"/>
    </font>
    <font>
      <sz val="8"/>
      <name val="Arial"/>
    </font>
    <font>
      <u/>
      <sz val="10"/>
      <color indexed="12"/>
      <name val="Arial"/>
    </font>
    <font>
      <sz val="10"/>
      <name val="Arial"/>
    </font>
    <font>
      <b/>
      <sz val="12"/>
      <color theme="1" tint="0.14999847407452621"/>
      <name val="Arial"/>
    </font>
    <font>
      <b/>
      <sz val="12"/>
      <color indexed="41"/>
      <name val="Arial"/>
    </font>
    <font>
      <sz val="8"/>
      <color theme="1" tint="0.14999847407452621"/>
      <name val="Arial"/>
    </font>
    <font>
      <b/>
      <sz val="8"/>
      <color theme="1" tint="0.14999847407452621"/>
      <name val="Arial"/>
    </font>
    <font>
      <b/>
      <sz val="10"/>
      <color theme="1" tint="0.14999847407452621"/>
      <name val="Arial"/>
    </font>
    <font>
      <sz val="9"/>
      <color theme="1" tint="0.14999847407452621"/>
      <name val="Arial"/>
    </font>
    <font>
      <sz val="11"/>
      <color theme="1"/>
      <name val="Arial"/>
    </font>
    <font>
      <sz val="10"/>
      <color theme="1" tint="0.14999847407452621"/>
      <name val="Arial"/>
    </font>
    <font>
      <i/>
      <sz val="10"/>
      <color rgb="FFFF0000"/>
      <name val="Arial"/>
    </font>
    <font>
      <u/>
      <sz val="8"/>
      <color indexed="12"/>
      <name val="Arial"/>
    </font>
    <font>
      <sz val="10"/>
      <color theme="1"/>
      <name val="Arial"/>
    </font>
    <font>
      <b/>
      <u/>
      <sz val="10"/>
      <color theme="1"/>
      <name val="Arial"/>
    </font>
    <font>
      <sz val="8"/>
      <color rgb="FF5C5C5C"/>
      <name val="Arial"/>
    </font>
    <font>
      <b/>
      <sz val="11"/>
      <name val="Arial"/>
    </font>
    <font>
      <sz val="8"/>
      <color rgb="FFFF0000"/>
      <name val="Arial"/>
    </font>
    <font>
      <b/>
      <sz val="8"/>
      <color rgb="FFFF0000"/>
      <name val="Arial"/>
    </font>
    <font>
      <sz val="10"/>
      <color rgb="FFFF0000"/>
      <name val="Arial"/>
    </font>
    <font>
      <sz val="10"/>
      <name val="Arial"/>
    </font>
    <font>
      <sz val="10"/>
      <color theme="1"/>
      <name val="Arial"/>
    </font>
    <font>
      <b/>
      <sz val="8"/>
      <name val="Arial"/>
    </font>
    <font>
      <sz val="9"/>
      <name val="Arial"/>
    </font>
    <font>
      <sz val="10"/>
      <name val="Arial"/>
    </font>
    <font>
      <u/>
      <sz val="11"/>
      <color theme="10"/>
      <name val="Arial"/>
    </font>
    <font>
      <sz val="11"/>
      <name val="Arial"/>
    </font>
    <font>
      <sz val="8"/>
      <color theme="1"/>
      <name val="Arial"/>
    </font>
    <font>
      <sz val="10"/>
      <color theme="1" tint="0.14999847407452621"/>
      <name val="Arial"/>
    </font>
    <font>
      <strike/>
      <sz val="7"/>
      <color rgb="FFFF0000"/>
      <name val="Arial"/>
    </font>
    <font>
      <strike/>
      <sz val="8"/>
      <color rgb="FFFF0000"/>
      <name val="Arial"/>
    </font>
    <font>
      <sz val="8"/>
      <color rgb="FFFF0000"/>
      <name val="Arial"/>
    </font>
    <font>
      <sz val="10"/>
      <name val="Arial"/>
    </font>
    <font>
      <sz val="8"/>
      <name val="Arial"/>
    </font>
    <font>
      <b/>
      <sz val="8"/>
      <name val="Arial"/>
    </font>
    <font>
      <b/>
      <sz val="9"/>
      <name val="Arial"/>
    </font>
    <font>
      <b/>
      <sz val="10"/>
      <color theme="5"/>
      <name val="Arial"/>
    </font>
    <font>
      <b/>
      <sz val="9"/>
      <name val="Arial"/>
    </font>
    <font>
      <b/>
      <sz val="12"/>
      <color theme="1" tint="0.14999847407452621"/>
      <name val="Sakkal Majalla"/>
    </font>
    <font>
      <b/>
      <sz val="10"/>
      <color theme="1" tint="0.14999847407452621"/>
      <name val="Sakkal Majalla"/>
    </font>
    <font>
      <u/>
      <sz val="10"/>
      <color indexed="12"/>
      <name val="Sakkal Majalla"/>
    </font>
    <font>
      <sz val="8"/>
      <color indexed="12"/>
      <name val="Sakkal Majalla"/>
    </font>
    <font>
      <sz val="10"/>
      <name val="Sakkal Majalla"/>
    </font>
    <font>
      <sz val="8"/>
      <name val="Sakkal Majalla"/>
    </font>
    <font>
      <b/>
      <sz val="10"/>
      <name val="Sakkal Majalla"/>
    </font>
    <font>
      <u/>
      <sz val="8"/>
      <color indexed="12"/>
      <name val="Sakkal Majalla"/>
    </font>
    <font>
      <b/>
      <sz val="8"/>
      <color theme="1" tint="0.14999847407452621"/>
      <name val="Sakkal Majalla"/>
    </font>
    <font>
      <sz val="8"/>
      <color theme="1" tint="0.14999847407452621"/>
      <name val="Sakkal Majalla"/>
    </font>
    <font>
      <b/>
      <sz val="8"/>
      <color rgb="FFFF0000"/>
      <name val="Sakkal Majalla"/>
    </font>
    <font>
      <sz val="10"/>
      <name val="Arial"/>
      <family val="2"/>
    </font>
    <font>
      <b/>
      <sz val="10"/>
      <color theme="1"/>
      <name val="Sakkal Majalla"/>
    </font>
    <font>
      <sz val="10"/>
      <color theme="1"/>
      <name val="Sakkal Majalla"/>
    </font>
    <font>
      <sz val="10"/>
      <color rgb="FF000000"/>
      <name val="Sakkal Majalla"/>
    </font>
    <font>
      <b/>
      <sz val="10"/>
      <color rgb="FFFF0000"/>
      <name val="Sakkal Majalla"/>
    </font>
    <font>
      <sz val="10"/>
      <color rgb="FF0070C0"/>
      <name val="Sakkal Majalla"/>
    </font>
    <font>
      <i/>
      <sz val="10"/>
      <color theme="1"/>
      <name val="Sakkal Majalla"/>
    </font>
    <font>
      <sz val="10"/>
      <color rgb="FF0033CC"/>
      <name val="Sakkal Majalla"/>
    </font>
    <font>
      <u/>
      <sz val="10"/>
      <color theme="1"/>
      <name val="Sakkal Majalla"/>
    </font>
    <font>
      <b/>
      <sz val="12"/>
      <color theme="1"/>
      <name val="Sakkal Majalla"/>
    </font>
    <font>
      <sz val="10"/>
      <color rgb="FFFF0000"/>
      <name val="Sakkal Majalla"/>
    </font>
    <font>
      <b/>
      <sz val="11"/>
      <name val="Sakkal Majalla"/>
    </font>
    <font>
      <b/>
      <sz val="12"/>
      <name val="Sakkal Majalla"/>
    </font>
    <font>
      <b/>
      <sz val="11"/>
      <color theme="1"/>
      <name val="Sakkal Majalla"/>
    </font>
    <font>
      <b/>
      <sz val="8"/>
      <name val="Sakkal Majalla"/>
    </font>
    <font>
      <sz val="9"/>
      <name val="Sakkal Majalla"/>
    </font>
    <font>
      <sz val="7"/>
      <name val="Sakkal Majalla"/>
    </font>
    <font>
      <b/>
      <sz val="9"/>
      <name val="Sakkal Majalla"/>
    </font>
    <font>
      <sz val="11"/>
      <color theme="1"/>
      <name val="Sakkal Majalla"/>
    </font>
    <font>
      <b/>
      <sz val="9"/>
      <color theme="1"/>
      <name val="Sakkal Majalla"/>
    </font>
    <font>
      <b/>
      <vertAlign val="superscript"/>
      <sz val="9"/>
      <color rgb="FF000000"/>
      <name val="Sakkal Majalla"/>
    </font>
    <font>
      <b/>
      <sz val="9"/>
      <color rgb="FF000000"/>
      <name val="Sakkal Majalla"/>
    </font>
    <font>
      <b/>
      <sz val="8"/>
      <color theme="1"/>
      <name val="Sakkal Majalla"/>
    </font>
    <font>
      <b/>
      <vertAlign val="superscript"/>
      <sz val="8"/>
      <color rgb="FF000000"/>
      <name val="Sakkal Majalla"/>
    </font>
    <font>
      <vertAlign val="superscript"/>
      <sz val="7"/>
      <color rgb="FF000000"/>
      <name val="Sakkal Majalla"/>
    </font>
    <font>
      <sz val="7"/>
      <color rgb="FF000000"/>
      <name val="Sakkal Majalla"/>
    </font>
    <font>
      <sz val="8"/>
      <color theme="1"/>
      <name val="Sakkal Majalla"/>
    </font>
    <font>
      <sz val="8"/>
      <color rgb="FFFF0000"/>
      <name val="Sakkal Majalla"/>
    </font>
    <font>
      <b/>
      <sz val="11"/>
      <color rgb="FF000000"/>
      <name val="Sakkal Majalla"/>
    </font>
    <font>
      <b/>
      <vertAlign val="superscript"/>
      <sz val="11"/>
      <color rgb="FF000000"/>
      <name val="Sakkal Majalla"/>
    </font>
    <font>
      <b/>
      <vertAlign val="superscript"/>
      <sz val="11"/>
      <color theme="1"/>
      <name val="Sakkal Majalla"/>
    </font>
    <font>
      <vertAlign val="superscript"/>
      <sz val="8"/>
      <color rgb="FF000000"/>
      <name val="Sakkal Majalla"/>
    </font>
    <font>
      <sz val="8"/>
      <color rgb="FF000000"/>
      <name val="Sakkal Majalla"/>
    </font>
    <font>
      <sz val="9"/>
      <color rgb="FFFF0000"/>
      <name val="Sakkal Majalla"/>
    </font>
    <font>
      <sz val="11"/>
      <name val="Sakkal Majalla"/>
    </font>
    <font>
      <b/>
      <sz val="11"/>
      <color rgb="FFFF0000"/>
      <name val="Sakkal Majalla"/>
    </font>
    <font>
      <u/>
      <sz val="10"/>
      <color rgb="FF0033CC"/>
      <name val="Sakkal Majalla"/>
    </font>
    <font>
      <sz val="8"/>
      <color rgb="FF0070C0"/>
      <name val="Sakkal Majalla"/>
    </font>
    <font>
      <u/>
      <sz val="9"/>
      <name val="Sakkal Majalla"/>
    </font>
    <font>
      <sz val="11"/>
      <color rgb="FFFF0000"/>
      <name val="Sakkal Majalla"/>
    </font>
    <font>
      <u/>
      <sz val="8"/>
      <color rgb="FFFF0000"/>
      <name val="Sakkal Majalla"/>
    </font>
    <font>
      <u/>
      <sz val="8"/>
      <name val="Sakkal Majalla"/>
    </font>
    <font>
      <u/>
      <sz val="9"/>
      <color rgb="FFFF0000"/>
      <name val="Sakkal Majalla"/>
    </font>
    <font>
      <b/>
      <sz val="11"/>
      <color rgb="FFC00000"/>
      <name val="Sakkal Majalla"/>
    </font>
    <font>
      <sz val="11"/>
      <color rgb="FFC00000"/>
      <name val="Sakkal Majalla"/>
    </font>
    <font>
      <sz val="8"/>
      <color rgb="FFC00000"/>
      <name val="Sakkal Majalla"/>
    </font>
    <font>
      <b/>
      <sz val="8"/>
      <color rgb="FFC00000"/>
      <name val="Sakkal Majalla"/>
    </font>
    <font>
      <b/>
      <sz val="14"/>
      <color rgb="FFFF0000"/>
      <name val="Sakkal Majalla"/>
    </font>
    <font>
      <sz val="10"/>
      <color indexed="12"/>
      <name val="Sakkal Majalla"/>
    </font>
  </fonts>
  <fills count="42">
    <fill>
      <patternFill patternType="none"/>
    </fill>
    <fill>
      <patternFill patternType="gray125"/>
    </fill>
    <fill>
      <patternFill patternType="solid">
        <fgColor rgb="FFE2E9F3"/>
        <bgColor indexed="64"/>
      </patternFill>
    </fill>
    <fill>
      <patternFill patternType="solid">
        <fgColor rgb="FFFAFAFF"/>
        <bgColor indexed="64"/>
      </patternFill>
    </fill>
    <fill>
      <patternFill patternType="solid">
        <fgColor theme="0" tint="-4.9989318521683403E-2"/>
        <bgColor rgb="FF000000"/>
      </patternFill>
    </fill>
    <fill>
      <patternFill patternType="solid">
        <fgColor rgb="FFFFFFCC"/>
      </patternFill>
    </fill>
    <fill>
      <patternFill patternType="solid">
        <fgColor rgb="FFB2C2DD"/>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2E9F4"/>
        <bgColor indexed="64"/>
      </patternFill>
    </fill>
    <fill>
      <patternFill patternType="solid">
        <fgColor theme="4" tint="0.79998168889431442"/>
        <bgColor indexed="64"/>
      </patternFill>
    </fill>
    <fill>
      <patternFill patternType="solid">
        <fgColor indexed="65"/>
        <bgColor indexed="64"/>
      </patternFill>
    </fill>
    <fill>
      <patternFill patternType="solid">
        <fgColor theme="0"/>
        <bgColor indexed="64"/>
      </patternFill>
    </fill>
    <fill>
      <patternFill patternType="solid">
        <fgColor theme="0"/>
        <bgColor rgb="FF000000"/>
      </patternFill>
    </fill>
  </fills>
  <borders count="22">
    <border>
      <left/>
      <right/>
      <top/>
      <bottom/>
      <diagonal/>
    </border>
    <border>
      <left/>
      <right/>
      <top style="thin">
        <color rgb="FFCFDBE7"/>
      </top>
      <bottom style="thin">
        <color rgb="FFCFDBE7"/>
      </bottom>
      <diagonal/>
    </border>
    <border>
      <left/>
      <right/>
      <top style="thin">
        <color rgb="FFCFDBE7"/>
      </top>
      <bottom/>
      <diagonal/>
    </border>
    <border>
      <left style="thin">
        <color rgb="FFCFDBE7"/>
      </left>
      <right/>
      <top style="thin">
        <color rgb="FFCFDBE7"/>
      </top>
      <bottom/>
      <diagonal/>
    </border>
    <border>
      <left/>
      <right style="thin">
        <color rgb="FFCFDBE7"/>
      </right>
      <top style="thin">
        <color rgb="FFCFDBE7"/>
      </top>
      <bottom/>
      <diagonal/>
    </border>
    <border>
      <left style="thin">
        <color rgb="FFCFDBE7"/>
      </left>
      <right/>
      <top/>
      <bottom/>
      <diagonal/>
    </border>
    <border>
      <left/>
      <right style="thin">
        <color rgb="FFCFDBE7"/>
      </right>
      <top/>
      <bottom/>
      <diagonal/>
    </border>
    <border>
      <left style="thin">
        <color rgb="FFCFDBE7"/>
      </left>
      <right/>
      <top/>
      <bottom style="thin">
        <color rgb="FFCFDBE7"/>
      </bottom>
      <diagonal/>
    </border>
    <border>
      <left/>
      <right/>
      <top/>
      <bottom style="thin">
        <color rgb="FFCFDBE7"/>
      </bottom>
      <diagonal/>
    </border>
    <border>
      <left/>
      <right style="thin">
        <color rgb="FFCFDBE7"/>
      </right>
      <top/>
      <bottom style="thin">
        <color rgb="FFCFDBE7"/>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rgb="FFCFDBE7"/>
      </right>
      <top style="thin">
        <color rgb="FFCFDBE7"/>
      </top>
      <bottom style="thin">
        <color rgb="FFCFDBE7"/>
      </bottom>
      <diagonal/>
    </border>
    <border>
      <left/>
      <right style="thin">
        <color rgb="FFE2E9F4"/>
      </right>
      <top/>
      <bottom style="thin">
        <color rgb="FFE2E9F4"/>
      </bottom>
      <diagonal/>
    </border>
    <border>
      <left/>
      <right/>
      <top/>
      <bottom style="thin">
        <color rgb="FFE2E9F4"/>
      </bottom>
      <diagonal/>
    </border>
  </borders>
  <cellStyleXfs count="426">
    <xf numFmtId="0" fontId="0" fillId="0" borderId="0"/>
    <xf numFmtId="0" fontId="1" fillId="0" borderId="0"/>
    <xf numFmtId="9" fontId="1" fillId="0" borderId="0" applyFont="0" applyFill="0" applyBorder="0" applyAlignment="0" applyProtection="0"/>
    <xf numFmtId="0" fontId="1" fillId="0" borderId="0">
      <alignment horizontal="left" wrapText="1"/>
    </xf>
    <xf numFmtId="43" fontId="1" fillId="0" borderId="0" applyFont="0" applyFill="0" applyBorder="0" applyAlignment="0" applyProtection="0"/>
    <xf numFmtId="0" fontId="1" fillId="0" borderId="0">
      <alignment horizontal="left" wrapText="1"/>
    </xf>
    <xf numFmtId="0" fontId="2" fillId="0" borderId="0" applyNumberFormat="0" applyFill="0" applyBorder="0" applyAlignment="0" applyProtection="0">
      <alignment vertical="top"/>
      <protection locked="0"/>
    </xf>
    <xf numFmtId="0" fontId="1" fillId="0" borderId="0"/>
    <xf numFmtId="0" fontId="1" fillId="0" borderId="0"/>
    <xf numFmtId="0" fontId="3" fillId="5" borderId="10" applyNumberFormat="0" applyFont="0" applyAlignment="0" applyProtection="0"/>
    <xf numFmtId="43" fontId="3" fillId="0" borderId="0" applyFont="0" applyFill="0" applyBorder="0" applyAlignment="0" applyProtection="0"/>
    <xf numFmtId="9" fontId="3" fillId="0" borderId="0" applyFont="0" applyFill="0" applyBorder="0" applyAlignment="0" applyProtection="0"/>
    <xf numFmtId="0" fontId="6" fillId="0" borderId="0"/>
    <xf numFmtId="0" fontId="7" fillId="0" borderId="0"/>
    <xf numFmtId="0" fontId="7" fillId="0" borderId="0"/>
    <xf numFmtId="0" fontId="7" fillId="0" borderId="0"/>
    <xf numFmtId="0" fontId="3" fillId="0" borderId="0"/>
    <xf numFmtId="0" fontId="7" fillId="0" borderId="0"/>
    <xf numFmtId="0" fontId="7" fillId="0" borderId="0"/>
    <xf numFmtId="0" fontId="7" fillId="0" borderId="0"/>
    <xf numFmtId="9" fontId="1" fillId="0" borderId="0" applyFont="0" applyFill="0" applyBorder="0" applyAlignment="0" applyProtection="0"/>
    <xf numFmtId="9" fontId="8" fillId="0" borderId="0" applyFont="0" applyFill="0" applyBorder="0" applyAlignment="0" applyProtection="0"/>
    <xf numFmtId="0" fontId="1" fillId="0" borderId="0"/>
    <xf numFmtId="0" fontId="9" fillId="0" borderId="0" applyNumberFormat="0" applyFill="0" applyBorder="0" applyAlignment="0" applyProtection="0"/>
    <xf numFmtId="0" fontId="10" fillId="0" borderId="11" applyNumberFormat="0" applyFill="0" applyAlignment="0" applyProtection="0"/>
    <xf numFmtId="0" fontId="11" fillId="0" borderId="12" applyNumberFormat="0" applyFill="0" applyAlignment="0" applyProtection="0"/>
    <xf numFmtId="0" fontId="12" fillId="0" borderId="13" applyNumberFormat="0" applyFill="0" applyAlignment="0" applyProtection="0"/>
    <xf numFmtId="0" fontId="12" fillId="0" borderId="0" applyNumberFormat="0" applyFill="0" applyBorder="0" applyAlignment="0" applyProtection="0"/>
    <xf numFmtId="0" fontId="13" fillId="7" borderId="0" applyNumberFormat="0" applyBorder="0" applyAlignment="0" applyProtection="0"/>
    <xf numFmtId="0" fontId="14" fillId="8" borderId="0" applyNumberFormat="0" applyBorder="0" applyAlignment="0" applyProtection="0"/>
    <xf numFmtId="0" fontId="15" fillId="9" borderId="0" applyNumberFormat="0" applyBorder="0" applyAlignment="0" applyProtection="0"/>
    <xf numFmtId="0" fontId="16" fillId="10" borderId="14" applyNumberFormat="0" applyAlignment="0" applyProtection="0"/>
    <xf numFmtId="0" fontId="17" fillId="11" borderId="15" applyNumberFormat="0" applyAlignment="0" applyProtection="0"/>
    <xf numFmtId="0" fontId="18" fillId="11" borderId="14" applyNumberFormat="0" applyAlignment="0" applyProtection="0"/>
    <xf numFmtId="0" fontId="19" fillId="0" borderId="16" applyNumberFormat="0" applyFill="0" applyAlignment="0" applyProtection="0"/>
    <xf numFmtId="0" fontId="20" fillId="12" borderId="17"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5" fillId="0" borderId="18" applyNumberFormat="0" applyFill="0" applyAlignment="0" applyProtection="0"/>
    <xf numFmtId="0" fontId="2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23" fillId="36" borderId="0" applyNumberFormat="0" applyBorder="0" applyAlignment="0" applyProtection="0"/>
    <xf numFmtId="0" fontId="3" fillId="0" borderId="0"/>
    <xf numFmtId="0" fontId="24" fillId="0" borderId="0"/>
    <xf numFmtId="0" fontId="25" fillId="0" borderId="0"/>
    <xf numFmtId="9" fontId="25" fillId="0" borderId="0" applyFont="0" applyFill="0" applyBorder="0" applyAlignment="0" applyProtection="0"/>
    <xf numFmtId="0" fontId="26" fillId="0" borderId="0"/>
    <xf numFmtId="9" fontId="26" fillId="0" borderId="0" applyFont="0" applyFill="0" applyBorder="0" applyAlignment="0" applyProtection="0"/>
    <xf numFmtId="0" fontId="1" fillId="0" borderId="0"/>
    <xf numFmtId="0" fontId="27" fillId="0" borderId="0"/>
    <xf numFmtId="0" fontId="48" fillId="0" borderId="0"/>
    <xf numFmtId="0" fontId="52" fillId="0" borderId="0"/>
    <xf numFmtId="0" fontId="53" fillId="0" borderId="0" applyNumberFormat="0" applyFill="0" applyBorder="0" applyAlignment="0" applyProtection="0"/>
    <xf numFmtId="0" fontId="55"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3" fillId="5" borderId="10"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0" fontId="3" fillId="0" borderId="0"/>
    <xf numFmtId="9"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3" fillId="0" borderId="0"/>
    <xf numFmtId="0" fontId="1" fillId="0" borderId="0"/>
    <xf numFmtId="0" fontId="1" fillId="0" borderId="0"/>
    <xf numFmtId="0" fontId="1" fillId="0" borderId="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24" borderId="0" applyNumberFormat="0" applyBorder="0" applyAlignment="0" applyProtection="0"/>
    <xf numFmtId="0" fontId="15" fillId="9"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23" fillId="20" borderId="0" applyNumberFormat="0" applyBorder="0" applyAlignment="0" applyProtection="0"/>
    <xf numFmtId="0" fontId="23" fillId="32" borderId="0" applyNumberFormat="0" applyBorder="0" applyAlignment="0" applyProtection="0"/>
    <xf numFmtId="43" fontId="3" fillId="0" borderId="0" applyFont="0" applyFill="0" applyBorder="0" applyAlignment="0" applyProtection="0"/>
    <xf numFmtId="0" fontId="23" fillId="16" borderId="0" applyNumberFormat="0" applyBorder="0" applyAlignment="0" applyProtection="0"/>
    <xf numFmtId="0" fontId="23" fillId="16" borderId="0" applyNumberFormat="0" applyBorder="0" applyAlignment="0" applyProtection="0"/>
    <xf numFmtId="0" fontId="9" fillId="0" borderId="0" applyNumberFormat="0" applyFill="0" applyBorder="0" applyAlignment="0" applyProtection="0"/>
    <xf numFmtId="0" fontId="23" fillId="20" borderId="0" applyNumberFormat="0" applyBorder="0" applyAlignment="0" applyProtection="0"/>
    <xf numFmtId="43" fontId="3" fillId="0" borderId="0" applyFont="0" applyFill="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28" borderId="0" applyNumberFormat="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36" borderId="0" applyNumberFormat="0" applyBorder="0" applyAlignment="0" applyProtection="0"/>
    <xf numFmtId="0" fontId="23" fillId="20" borderId="0" applyNumberFormat="0" applyBorder="0" applyAlignment="0" applyProtection="0"/>
    <xf numFmtId="43" fontId="3" fillId="0" borderId="0" applyFont="0" applyFill="0" applyBorder="0" applyAlignment="0" applyProtection="0"/>
    <xf numFmtId="0" fontId="23" fillId="24" borderId="0" applyNumberFormat="0" applyBorder="0" applyAlignment="0" applyProtection="0"/>
    <xf numFmtId="0" fontId="9" fillId="0" borderId="0" applyNumberFormat="0" applyFill="0" applyBorder="0" applyAlignment="0" applyProtection="0"/>
    <xf numFmtId="0" fontId="23" fillId="36" borderId="0" applyNumberFormat="0" applyBorder="0" applyAlignment="0" applyProtection="0"/>
    <xf numFmtId="0" fontId="15" fillId="9" borderId="0" applyNumberFormat="0" applyBorder="0" applyAlignment="0" applyProtection="0"/>
    <xf numFmtId="43" fontId="3" fillId="0" borderId="0" applyFont="0" applyFill="0" applyBorder="0" applyAlignment="0" applyProtection="0"/>
    <xf numFmtId="0" fontId="15" fillId="9" borderId="0" applyNumberFormat="0" applyBorder="0" applyAlignment="0" applyProtection="0"/>
    <xf numFmtId="0" fontId="23" fillId="36"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0" borderId="0" applyNumberFormat="0" applyBorder="0" applyAlignment="0" applyProtection="0"/>
    <xf numFmtId="0" fontId="23" fillId="28" borderId="0" applyNumberFormat="0" applyBorder="0" applyAlignment="0" applyProtection="0"/>
    <xf numFmtId="0" fontId="23" fillId="16" borderId="0" applyNumberFormat="0" applyBorder="0" applyAlignment="0" applyProtection="0"/>
    <xf numFmtId="0" fontId="23" fillId="32" borderId="0" applyNumberFormat="0" applyBorder="0" applyAlignment="0" applyProtection="0"/>
    <xf numFmtId="0" fontId="23" fillId="20" borderId="0" applyNumberFormat="0" applyBorder="0" applyAlignment="0" applyProtection="0"/>
    <xf numFmtId="0" fontId="23" fillId="32" borderId="0" applyNumberFormat="0" applyBorder="0" applyAlignment="0" applyProtection="0"/>
    <xf numFmtId="0" fontId="23" fillId="24" borderId="0" applyNumberFormat="0" applyBorder="0" applyAlignment="0" applyProtection="0"/>
    <xf numFmtId="0" fontId="23" fillId="20" borderId="0" applyNumberFormat="0" applyBorder="0" applyAlignment="0" applyProtection="0"/>
    <xf numFmtId="0" fontId="23" fillId="28" borderId="0" applyNumberFormat="0" applyBorder="0" applyAlignment="0" applyProtection="0"/>
    <xf numFmtId="0" fontId="23" fillId="24" borderId="0" applyNumberFormat="0" applyBorder="0" applyAlignment="0" applyProtection="0"/>
    <xf numFmtId="0" fontId="23" fillId="16" borderId="0" applyNumberFormat="0" applyBorder="0" applyAlignment="0" applyProtection="0"/>
    <xf numFmtId="0" fontId="23" fillId="28"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0" borderId="0" applyNumberFormat="0" applyBorder="0" applyAlignment="0" applyProtection="0"/>
    <xf numFmtId="0" fontId="23" fillId="36" borderId="0" applyNumberFormat="0" applyBorder="0" applyAlignment="0" applyProtection="0"/>
    <xf numFmtId="43" fontId="3" fillId="0" borderId="0" applyFont="0" applyFill="0" applyBorder="0" applyAlignment="0" applyProtection="0"/>
    <xf numFmtId="0" fontId="15" fillId="9" borderId="0" applyNumberFormat="0" applyBorder="0" applyAlignment="0" applyProtection="0"/>
    <xf numFmtId="0" fontId="15" fillId="9" borderId="0" applyNumberFormat="0" applyBorder="0" applyAlignment="0" applyProtection="0"/>
    <xf numFmtId="0" fontId="23" fillId="28" borderId="0" applyNumberFormat="0" applyBorder="0" applyAlignment="0" applyProtection="0"/>
    <xf numFmtId="0" fontId="23" fillId="16" borderId="0" applyNumberFormat="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0" fontId="23" fillId="24" borderId="0" applyNumberFormat="0" applyBorder="0" applyAlignment="0" applyProtection="0"/>
    <xf numFmtId="0" fontId="23" fillId="16" borderId="0" applyNumberFormat="0" applyBorder="0" applyAlignment="0" applyProtection="0"/>
    <xf numFmtId="0" fontId="23" fillId="28" borderId="0" applyNumberFormat="0" applyBorder="0" applyAlignment="0" applyProtection="0"/>
    <xf numFmtId="0" fontId="23" fillId="16" borderId="0" applyNumberFormat="0" applyBorder="0" applyAlignment="0" applyProtection="0"/>
    <xf numFmtId="0" fontId="23" fillId="32" borderId="0" applyNumberFormat="0" applyBorder="0" applyAlignment="0" applyProtection="0"/>
    <xf numFmtId="0" fontId="23" fillId="24" borderId="0" applyNumberFormat="0" applyBorder="0" applyAlignment="0" applyProtection="0"/>
    <xf numFmtId="0" fontId="23" fillId="16" borderId="0" applyNumberFormat="0" applyBorder="0" applyAlignment="0" applyProtection="0"/>
    <xf numFmtId="43" fontId="3" fillId="0" borderId="0" applyFont="0" applyFill="0" applyBorder="0" applyAlignment="0" applyProtection="0"/>
    <xf numFmtId="0" fontId="23" fillId="20" borderId="0" applyNumberFormat="0" applyBorder="0" applyAlignment="0" applyProtection="0"/>
    <xf numFmtId="43" fontId="3" fillId="0" borderId="0" applyFont="0" applyFill="0" applyBorder="0" applyAlignment="0" applyProtection="0"/>
    <xf numFmtId="0" fontId="23" fillId="32" borderId="0" applyNumberFormat="0" applyBorder="0" applyAlignment="0" applyProtection="0"/>
    <xf numFmtId="43" fontId="3" fillId="0" borderId="0" applyFont="0" applyFill="0" applyBorder="0" applyAlignment="0" applyProtection="0"/>
    <xf numFmtId="0" fontId="23" fillId="24" borderId="0" applyNumberFormat="0" applyBorder="0" applyAlignment="0" applyProtection="0"/>
    <xf numFmtId="0" fontId="15" fillId="9" borderId="0" applyNumberFormat="0" applyBorder="0" applyAlignment="0" applyProtection="0"/>
    <xf numFmtId="0" fontId="9" fillId="0" borderId="0" applyNumberFormat="0" applyFill="0" applyBorder="0" applyAlignment="0" applyProtection="0"/>
    <xf numFmtId="0" fontId="23" fillId="20" borderId="0" applyNumberFormat="0" applyBorder="0" applyAlignment="0" applyProtection="0"/>
    <xf numFmtId="0" fontId="23" fillId="36" borderId="0" applyNumberFormat="0" applyBorder="0" applyAlignment="0" applyProtection="0"/>
    <xf numFmtId="0" fontId="23" fillId="20" borderId="0" applyNumberFormat="0" applyBorder="0" applyAlignment="0" applyProtection="0"/>
    <xf numFmtId="0" fontId="15" fillId="9" borderId="0" applyNumberFormat="0" applyBorder="0" applyAlignment="0" applyProtection="0"/>
    <xf numFmtId="0" fontId="23" fillId="32" borderId="0" applyNumberFormat="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9" fillId="0" borderId="0" applyNumberFormat="0" applyFill="0" applyBorder="0" applyAlignment="0" applyProtection="0"/>
    <xf numFmtId="0" fontId="15" fillId="9"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28" borderId="0" applyNumberFormat="0" applyBorder="0" applyAlignment="0" applyProtection="0"/>
    <xf numFmtId="43" fontId="3" fillId="0" borderId="0" applyFont="0" applyFill="0" applyBorder="0" applyAlignment="0" applyProtection="0"/>
    <xf numFmtId="0" fontId="23" fillId="36" borderId="0" applyNumberFormat="0" applyBorder="0" applyAlignment="0" applyProtection="0"/>
    <xf numFmtId="0" fontId="23" fillId="32" borderId="0" applyNumberFormat="0" applyBorder="0" applyAlignment="0" applyProtection="0"/>
    <xf numFmtId="0" fontId="15" fillId="9" borderId="0" applyNumberFormat="0" applyBorder="0" applyAlignment="0" applyProtection="0"/>
    <xf numFmtId="0" fontId="9" fillId="0" borderId="0" applyNumberFormat="0" applyFill="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0" fontId="23" fillId="16" borderId="0" applyNumberFormat="0" applyBorder="0" applyAlignment="0" applyProtection="0"/>
    <xf numFmtId="0" fontId="9" fillId="0" borderId="0" applyNumberFormat="0" applyFill="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16" borderId="0" applyNumberFormat="0" applyBorder="0" applyAlignment="0" applyProtection="0"/>
    <xf numFmtId="43" fontId="3" fillId="0" borderId="0" applyFont="0" applyFill="0" applyBorder="0" applyAlignment="0" applyProtection="0"/>
    <xf numFmtId="0" fontId="23" fillId="16" borderId="0" applyNumberFormat="0" applyBorder="0" applyAlignment="0" applyProtection="0"/>
    <xf numFmtId="0" fontId="23" fillId="32"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23" fillId="20" borderId="0" applyNumberFormat="0" applyBorder="0" applyAlignment="0" applyProtection="0"/>
    <xf numFmtId="43" fontId="3" fillId="0" borderId="0" applyFont="0" applyFill="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16" borderId="0" applyNumberFormat="0" applyBorder="0" applyAlignment="0" applyProtection="0"/>
    <xf numFmtId="0" fontId="23" fillId="3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43" fontId="3" fillId="0" borderId="0" applyFont="0" applyFill="0" applyBorder="0" applyAlignment="0" applyProtection="0"/>
    <xf numFmtId="0" fontId="23" fillId="36" borderId="0" applyNumberFormat="0" applyBorder="0" applyAlignment="0" applyProtection="0"/>
  </cellStyleXfs>
  <cellXfs count="576">
    <xf numFmtId="0" fontId="0" fillId="0" borderId="0" xfId="0" applyAlignment="1">
      <alignment readingOrder="2"/>
    </xf>
    <xf numFmtId="0" fontId="28" fillId="0" borderId="0" xfId="1" applyFont="1" applyFill="1" applyBorder="1" applyAlignment="1">
      <alignment readingOrder="2"/>
    </xf>
    <xf numFmtId="0" fontId="30" fillId="0" borderId="0" xfId="1" applyFont="1" applyFill="1" applyAlignment="1">
      <alignment readingOrder="2"/>
    </xf>
    <xf numFmtId="165" fontId="28" fillId="0" borderId="0" xfId="2" applyNumberFormat="1" applyFont="1" applyFill="1" applyBorder="1" applyAlignment="1">
      <alignment horizontal="center" readingOrder="2"/>
    </xf>
    <xf numFmtId="0" fontId="28" fillId="3" borderId="3" xfId="1" applyFont="1" applyFill="1" applyBorder="1" applyAlignment="1">
      <alignment readingOrder="2"/>
    </xf>
    <xf numFmtId="0" fontId="28" fillId="3" borderId="2" xfId="3" applyFont="1" applyFill="1" applyBorder="1" applyAlignment="1">
      <alignment readingOrder="2"/>
    </xf>
    <xf numFmtId="0" fontId="30" fillId="3" borderId="2" xfId="3" applyFont="1" applyFill="1" applyBorder="1" applyAlignment="1">
      <alignment readingOrder="2"/>
    </xf>
    <xf numFmtId="166" fontId="28" fillId="3" borderId="4" xfId="4" applyNumberFormat="1" applyFont="1" applyFill="1" applyBorder="1" applyAlignment="1">
      <alignment readingOrder="2"/>
    </xf>
    <xf numFmtId="0" fontId="30" fillId="0" borderId="0" xfId="1" applyFont="1" applyAlignment="1">
      <alignment readingOrder="2"/>
    </xf>
    <xf numFmtId="0" fontId="28" fillId="3" borderId="5" xfId="1" applyFont="1" applyFill="1" applyBorder="1" applyAlignment="1">
      <alignment readingOrder="2"/>
    </xf>
    <xf numFmtId="0" fontId="28" fillId="3" borderId="0" xfId="3" applyFont="1" applyFill="1" applyBorder="1" applyAlignment="1">
      <alignment readingOrder="2"/>
    </xf>
    <xf numFmtId="0" fontId="30" fillId="3" borderId="0" xfId="3" applyFont="1" applyFill="1" applyBorder="1" applyAlignment="1">
      <alignment readingOrder="2"/>
    </xf>
    <xf numFmtId="166" fontId="28" fillId="3" borderId="6" xfId="4" applyNumberFormat="1" applyFont="1" applyFill="1" applyBorder="1" applyAlignment="1">
      <alignment readingOrder="2"/>
    </xf>
    <xf numFmtId="0" fontId="31" fillId="2" borderId="7" xfId="5" applyFont="1" applyFill="1" applyBorder="1" applyAlignment="1">
      <alignment horizontal="left" vertical="center" wrapText="1" readingOrder="2"/>
    </xf>
    <xf numFmtId="0" fontId="31" fillId="2" borderId="9" xfId="5" applyFont="1" applyFill="1" applyBorder="1" applyAlignment="1">
      <alignment horizontal="left" vertical="center" wrapText="1" readingOrder="2"/>
    </xf>
    <xf numFmtId="0" fontId="32" fillId="2" borderId="3" xfId="5" applyFont="1" applyFill="1" applyBorder="1" applyAlignment="1">
      <alignment horizontal="left" vertical="center" wrapText="1" readingOrder="2"/>
    </xf>
    <xf numFmtId="0" fontId="31" fillId="2" borderId="4" xfId="5" applyFont="1" applyFill="1" applyBorder="1" applyAlignment="1">
      <alignment horizontal="left" vertical="center" wrapText="1" readingOrder="2"/>
    </xf>
    <xf numFmtId="0" fontId="30" fillId="0" borderId="0" xfId="5" applyFont="1" applyAlignment="1">
      <alignment horizontal="left" wrapText="1" readingOrder="2"/>
    </xf>
    <xf numFmtId="0" fontId="31" fillId="2" borderId="3" xfId="5" applyFont="1" applyFill="1" applyBorder="1" applyAlignment="1">
      <alignment horizontal="left" vertical="center" wrapText="1" readingOrder="2"/>
    </xf>
    <xf numFmtId="0" fontId="31" fillId="2" borderId="2" xfId="5" applyFont="1" applyFill="1" applyBorder="1" applyAlignment="1">
      <alignment horizontal="left" vertical="center" wrapText="1" readingOrder="2"/>
    </xf>
    <xf numFmtId="0" fontId="31" fillId="2" borderId="2" xfId="5" applyFont="1" applyFill="1" applyBorder="1" applyAlignment="1">
      <alignment horizontal="left" vertical="center" readingOrder="2"/>
    </xf>
    <xf numFmtId="0" fontId="32" fillId="3" borderId="6" xfId="5" applyFont="1" applyFill="1" applyBorder="1" applyAlignment="1">
      <alignment horizontal="left" vertical="center" wrapText="1" readingOrder="2"/>
    </xf>
    <xf numFmtId="0" fontId="30" fillId="3" borderId="5" xfId="5" applyFont="1" applyFill="1" applyBorder="1" applyAlignment="1">
      <alignment horizontal="left" wrapText="1" readingOrder="2"/>
    </xf>
    <xf numFmtId="0" fontId="30" fillId="3" borderId="0" xfId="5" applyFont="1" applyFill="1" applyBorder="1" applyAlignment="1">
      <alignment horizontal="left" wrapText="1" readingOrder="2"/>
    </xf>
    <xf numFmtId="0" fontId="33" fillId="3" borderId="0" xfId="5" applyFont="1" applyFill="1" applyBorder="1" applyAlignment="1">
      <alignment horizontal="left" vertical="center" wrapText="1" readingOrder="2"/>
    </xf>
    <xf numFmtId="49" fontId="28" fillId="3" borderId="6" xfId="6" applyNumberFormat="1" applyFont="1" applyFill="1" applyBorder="1" applyAlignment="1" applyProtection="1">
      <alignment vertical="center" wrapText="1" readingOrder="2"/>
      <protection locked="0"/>
    </xf>
    <xf numFmtId="0" fontId="30" fillId="0" borderId="0" xfId="5" applyFont="1" applyFill="1" applyBorder="1" applyAlignment="1">
      <alignment horizontal="left" wrapText="1" readingOrder="2"/>
    </xf>
    <xf numFmtId="0" fontId="33" fillId="0" borderId="0" xfId="5" applyFont="1" applyFill="1" applyBorder="1" applyAlignment="1">
      <alignment horizontal="left" vertical="center" wrapText="1" readingOrder="2"/>
    </xf>
    <xf numFmtId="0" fontId="34" fillId="3" borderId="6" xfId="5" applyFont="1" applyFill="1" applyBorder="1" applyAlignment="1">
      <alignment horizontal="left" vertical="center" wrapText="1" readingOrder="2"/>
    </xf>
    <xf numFmtId="0" fontId="29" fillId="3" borderId="0" xfId="6" applyFont="1" applyFill="1" applyBorder="1" applyAlignment="1" applyProtection="1">
      <alignment horizontal="left" vertical="center" wrapText="1" readingOrder="2"/>
    </xf>
    <xf numFmtId="0" fontId="35" fillId="0" borderId="0" xfId="5" applyFont="1" applyFill="1" applyBorder="1" applyAlignment="1">
      <alignment horizontal="left" vertical="center" wrapText="1" readingOrder="2"/>
    </xf>
    <xf numFmtId="0" fontId="29" fillId="0" borderId="0" xfId="6" applyFont="1" applyFill="1" applyBorder="1" applyAlignment="1" applyProtection="1">
      <alignment horizontal="left" vertical="center" wrapText="1" readingOrder="2"/>
    </xf>
    <xf numFmtId="0" fontId="33" fillId="3" borderId="6" xfId="5" applyFont="1" applyFill="1" applyBorder="1" applyAlignment="1">
      <alignment horizontal="left" vertical="center" wrapText="1" readingOrder="2"/>
    </xf>
    <xf numFmtId="0" fontId="36" fillId="3" borderId="0" xfId="5" applyFont="1" applyFill="1" applyBorder="1" applyAlignment="1">
      <alignment horizontal="left" vertical="center" wrapText="1" readingOrder="2"/>
    </xf>
    <xf numFmtId="0" fontId="37" fillId="0" borderId="0" xfId="0" applyFont="1" applyFill="1" applyAlignment="1">
      <alignment readingOrder="2"/>
    </xf>
    <xf numFmtId="0" fontId="36" fillId="0" borderId="0" xfId="5" applyFont="1" applyFill="1" applyBorder="1" applyAlignment="1">
      <alignment horizontal="left" vertical="center" wrapText="1" readingOrder="2"/>
    </xf>
    <xf numFmtId="0" fontId="38" fillId="3" borderId="0" xfId="5" applyFont="1" applyFill="1" applyBorder="1" applyAlignment="1">
      <alignment horizontal="left" vertical="center" wrapText="1" indent="2" readingOrder="2"/>
    </xf>
    <xf numFmtId="0" fontId="39" fillId="0" borderId="0" xfId="5" applyFont="1" applyFill="1" applyBorder="1" applyAlignment="1">
      <alignment horizontal="left" vertical="center" wrapText="1" indent="2" readingOrder="2"/>
    </xf>
    <xf numFmtId="0" fontId="40" fillId="3" borderId="6" xfId="6" applyFont="1" applyFill="1" applyBorder="1" applyAlignment="1" applyProtection="1">
      <alignment horizontal="left" vertical="center" wrapText="1" readingOrder="2"/>
    </xf>
    <xf numFmtId="0" fontId="38" fillId="0" borderId="0" xfId="5" applyFont="1" applyFill="1" applyBorder="1" applyAlignment="1">
      <alignment horizontal="left" vertical="center" wrapText="1" indent="2" readingOrder="2"/>
    </xf>
    <xf numFmtId="0" fontId="41" fillId="3" borderId="0" xfId="0" applyFont="1" applyFill="1" applyBorder="1" applyAlignment="1">
      <alignment readingOrder="2"/>
    </xf>
    <xf numFmtId="0" fontId="41" fillId="0" borderId="0" xfId="0" applyFont="1" applyFill="1" applyBorder="1" applyAlignment="1">
      <alignment readingOrder="2"/>
    </xf>
    <xf numFmtId="0" fontId="38" fillId="3" borderId="0" xfId="5" applyFont="1" applyFill="1" applyBorder="1" applyAlignment="1">
      <alignment horizontal="left" vertical="center" wrapText="1" readingOrder="2"/>
    </xf>
    <xf numFmtId="0" fontId="38" fillId="0" borderId="0" xfId="5" applyFont="1" applyFill="1" applyBorder="1" applyAlignment="1">
      <alignment horizontal="left" vertical="center" wrapText="1" readingOrder="2"/>
    </xf>
    <xf numFmtId="0" fontId="30" fillId="0" borderId="0" xfId="5" applyFont="1" applyFill="1" applyAlignment="1">
      <alignment horizontal="left" wrapText="1" readingOrder="2"/>
    </xf>
    <xf numFmtId="0" fontId="28" fillId="0" borderId="0" xfId="5" applyFont="1" applyAlignment="1">
      <alignment horizontal="left" wrapText="1" readingOrder="2"/>
    </xf>
    <xf numFmtId="0" fontId="42" fillId="3" borderId="0" xfId="6" applyFont="1" applyFill="1" applyBorder="1" applyAlignment="1" applyProtection="1">
      <alignment horizontal="left" vertical="center" wrapText="1" readingOrder="2"/>
    </xf>
    <xf numFmtId="0" fontId="42" fillId="0" borderId="0" xfId="6" applyFont="1" applyFill="1" applyBorder="1" applyAlignment="1" applyProtection="1">
      <alignment horizontal="left" vertical="center" wrapText="1" readingOrder="2"/>
    </xf>
    <xf numFmtId="0" fontId="28" fillId="0" borderId="0" xfId="5" applyFont="1" applyFill="1" applyBorder="1" applyAlignment="1">
      <alignment horizontal="left" wrapText="1" readingOrder="2"/>
    </xf>
    <xf numFmtId="0" fontId="43" fillId="3" borderId="6" xfId="5" applyFont="1" applyFill="1" applyBorder="1" applyAlignment="1">
      <alignment horizontal="left" wrapText="1" readingOrder="2"/>
    </xf>
    <xf numFmtId="0" fontId="30" fillId="3" borderId="7" xfId="5" applyFont="1" applyFill="1" applyBorder="1" applyAlignment="1">
      <alignment horizontal="left" wrapText="1" readingOrder="2"/>
    </xf>
    <xf numFmtId="0" fontId="30" fillId="3" borderId="8" xfId="5" applyFont="1" applyFill="1" applyBorder="1" applyAlignment="1">
      <alignment horizontal="left" wrapText="1" readingOrder="2"/>
    </xf>
    <xf numFmtId="0" fontId="38" fillId="3" borderId="8" xfId="5" applyFont="1" applyFill="1" applyBorder="1" applyAlignment="1">
      <alignment horizontal="left" vertical="center" wrapText="1" indent="2" readingOrder="2"/>
    </xf>
    <xf numFmtId="49" fontId="28" fillId="3" borderId="9" xfId="6" applyNumberFormat="1" applyFont="1" applyFill="1" applyBorder="1" applyAlignment="1" applyProtection="1">
      <alignment vertical="center" wrapText="1" readingOrder="2"/>
      <protection locked="0"/>
    </xf>
    <xf numFmtId="0" fontId="30" fillId="0" borderId="0" xfId="5" applyFont="1" applyAlignment="1">
      <alignment readingOrder="2"/>
    </xf>
    <xf numFmtId="0" fontId="30" fillId="3" borderId="4" xfId="3" applyFont="1" applyFill="1" applyBorder="1" applyAlignment="1">
      <alignment readingOrder="2"/>
    </xf>
    <xf numFmtId="0" fontId="30" fillId="3" borderId="6" xfId="3" applyFont="1" applyFill="1" applyBorder="1" applyAlignment="1">
      <alignment readingOrder="2"/>
    </xf>
    <xf numFmtId="0" fontId="47" fillId="0" borderId="0" xfId="1" applyFont="1" applyAlignment="1">
      <alignment readingOrder="2"/>
    </xf>
    <xf numFmtId="0" fontId="51" fillId="39" borderId="0" xfId="1" applyFont="1" applyFill="1" applyBorder="1" applyAlignment="1">
      <alignment vertical="center" readingOrder="2"/>
    </xf>
    <xf numFmtId="0" fontId="54" fillId="39" borderId="0" xfId="0" applyFont="1" applyFill="1" applyAlignment="1">
      <alignment readingOrder="2"/>
    </xf>
    <xf numFmtId="0" fontId="49" fillId="39" borderId="0" xfId="0" applyFont="1" applyFill="1" applyBorder="1" applyAlignment="1">
      <alignment readingOrder="2"/>
    </xf>
    <xf numFmtId="0" fontId="49" fillId="39" borderId="0" xfId="0" applyFont="1" applyFill="1" applyBorder="1" applyAlignment="1">
      <alignment wrapText="1" readingOrder="2"/>
    </xf>
    <xf numFmtId="0" fontId="4" fillId="39" borderId="0" xfId="1" applyFont="1" applyFill="1" applyAlignment="1">
      <alignment readingOrder="2"/>
    </xf>
    <xf numFmtId="168" fontId="28" fillId="39" borderId="0" xfId="2" applyNumberFormat="1" applyFont="1" applyFill="1" applyBorder="1" applyAlignment="1" applyProtection="1">
      <alignment horizontal="center" vertical="center" wrapText="1" readingOrder="2"/>
    </xf>
    <xf numFmtId="0" fontId="28" fillId="3" borderId="5" xfId="1" applyFont="1" applyFill="1" applyBorder="1" applyAlignment="1">
      <alignment vertical="center" readingOrder="2"/>
    </xf>
    <xf numFmtId="0" fontId="30" fillId="0" borderId="0" xfId="5" applyFont="1" applyAlignment="1">
      <alignment horizontal="left" vertical="center" wrapText="1" readingOrder="2"/>
    </xf>
    <xf numFmtId="0" fontId="30" fillId="3" borderId="5" xfId="5" applyFont="1" applyFill="1" applyBorder="1" applyAlignment="1">
      <alignment horizontal="left" vertical="center" wrapText="1" readingOrder="2"/>
    </xf>
    <xf numFmtId="0" fontId="41" fillId="3" borderId="0" xfId="0" applyFont="1" applyFill="1" applyBorder="1" applyAlignment="1">
      <alignment vertical="center" readingOrder="2"/>
    </xf>
    <xf numFmtId="0" fontId="30" fillId="0" borderId="0" xfId="5" applyFont="1" applyFill="1" applyAlignment="1">
      <alignment horizontal="left" vertical="center" wrapText="1" readingOrder="2"/>
    </xf>
    <xf numFmtId="0" fontId="41" fillId="0" borderId="0" xfId="0" applyFont="1" applyFill="1" applyBorder="1" applyAlignment="1">
      <alignment vertical="center" readingOrder="2"/>
    </xf>
    <xf numFmtId="0" fontId="37" fillId="0" borderId="0" xfId="0" applyFont="1" applyFill="1" applyAlignment="1">
      <alignment vertical="center" readingOrder="2"/>
    </xf>
    <xf numFmtId="0" fontId="45" fillId="0" borderId="0" xfId="5" applyFont="1" applyAlignment="1">
      <alignment horizontal="left" wrapText="1" readingOrder="2"/>
    </xf>
    <xf numFmtId="0" fontId="28" fillId="40" borderId="0" xfId="1" applyFont="1" applyFill="1" applyBorder="1" applyAlignment="1">
      <alignment readingOrder="2"/>
    </xf>
    <xf numFmtId="0" fontId="28" fillId="40" borderId="0" xfId="1" applyFont="1" applyFill="1" applyAlignment="1">
      <alignment readingOrder="2"/>
    </xf>
    <xf numFmtId="0" fontId="28" fillId="40" borderId="0" xfId="1" applyFont="1" applyFill="1" applyBorder="1" applyAlignment="1">
      <alignment vertical="center" readingOrder="2"/>
    </xf>
    <xf numFmtId="0" fontId="29" fillId="40" borderId="0" xfId="6" applyFont="1" applyFill="1" applyBorder="1" applyAlignment="1" applyProtection="1">
      <alignment readingOrder="2"/>
    </xf>
    <xf numFmtId="0" fontId="30" fillId="40" borderId="0" xfId="1" applyFont="1" applyFill="1" applyAlignment="1">
      <alignment readingOrder="2"/>
    </xf>
    <xf numFmtId="0" fontId="30" fillId="40" borderId="0" xfId="1" applyFont="1" applyFill="1" applyBorder="1" applyAlignment="1">
      <alignment readingOrder="2"/>
    </xf>
    <xf numFmtId="0" fontId="30" fillId="40" borderId="0" xfId="5" applyFont="1" applyFill="1" applyAlignment="1">
      <alignment readingOrder="2"/>
    </xf>
    <xf numFmtId="49" fontId="28" fillId="0" borderId="6" xfId="6" applyNumberFormat="1" applyFont="1" applyFill="1" applyBorder="1" applyAlignment="1" applyProtection="1">
      <alignment vertical="center" wrapText="1" readingOrder="2"/>
      <protection locked="0"/>
    </xf>
    <xf numFmtId="0" fontId="45" fillId="0" borderId="0" xfId="5" applyFont="1" applyFill="1" applyAlignment="1">
      <alignment wrapText="1" readingOrder="2"/>
    </xf>
    <xf numFmtId="0" fontId="47" fillId="0" borderId="0" xfId="5" applyFont="1" applyFill="1" applyAlignment="1">
      <alignment horizontal="left" wrapText="1" readingOrder="2"/>
    </xf>
    <xf numFmtId="0" fontId="44" fillId="39" borderId="0" xfId="1" applyFont="1" applyFill="1" applyBorder="1" applyAlignment="1">
      <alignment vertical="center" readingOrder="2"/>
    </xf>
    <xf numFmtId="0" fontId="28" fillId="39" borderId="0" xfId="1" applyFont="1" applyFill="1" applyBorder="1" applyAlignment="1">
      <alignment vertical="center" readingOrder="2"/>
    </xf>
    <xf numFmtId="0" fontId="28" fillId="39" borderId="0" xfId="1" applyFont="1" applyFill="1" applyBorder="1" applyAlignment="1">
      <alignment horizontal="center" vertical="center" readingOrder="2"/>
    </xf>
    <xf numFmtId="2" fontId="28" fillId="39" borderId="0" xfId="1" applyNumberFormat="1" applyFont="1" applyFill="1" applyBorder="1" applyAlignment="1">
      <alignment vertical="center" readingOrder="2"/>
    </xf>
    <xf numFmtId="0" fontId="50" fillId="39" borderId="0" xfId="1" applyFont="1" applyFill="1" applyBorder="1" applyAlignment="1">
      <alignment vertical="center" readingOrder="2"/>
    </xf>
    <xf numFmtId="10" fontId="28" fillId="39" borderId="0" xfId="11" applyNumberFormat="1" applyFont="1" applyFill="1" applyBorder="1" applyAlignment="1">
      <alignment vertical="center" readingOrder="2"/>
    </xf>
    <xf numFmtId="168" fontId="28" fillId="39" borderId="0" xfId="1" applyNumberFormat="1" applyFont="1" applyFill="1" applyBorder="1" applyAlignment="1">
      <alignment vertical="center" readingOrder="2"/>
    </xf>
    <xf numFmtId="0" fontId="46" fillId="3" borderId="6" xfId="5" applyFont="1" applyFill="1" applyBorder="1" applyAlignment="1">
      <alignment horizontal="left" vertical="center" wrapText="1" readingOrder="2"/>
    </xf>
    <xf numFmtId="0" fontId="56" fillId="3" borderId="0" xfId="5" applyFont="1" applyFill="1" applyBorder="1" applyAlignment="1">
      <alignment horizontal="left" vertical="center" wrapText="1" readingOrder="2"/>
    </xf>
    <xf numFmtId="0" fontId="57" fillId="3" borderId="7" xfId="1" applyFont="1" applyFill="1" applyBorder="1" applyAlignment="1">
      <alignment readingOrder="2"/>
    </xf>
    <xf numFmtId="0" fontId="58" fillId="3" borderId="9" xfId="5" applyFont="1" applyFill="1" applyBorder="1" applyAlignment="1">
      <alignment horizontal="left" wrapText="1" readingOrder="2"/>
    </xf>
    <xf numFmtId="0" fontId="61" fillId="39" borderId="0" xfId="1" applyFont="1" applyFill="1" applyBorder="1" applyAlignment="1">
      <alignment vertical="center" readingOrder="2"/>
    </xf>
    <xf numFmtId="0" fontId="61" fillId="39" borderId="0" xfId="1" applyFont="1" applyFill="1" applyBorder="1" applyAlignment="1">
      <alignment horizontal="center" vertical="center" readingOrder="2"/>
    </xf>
    <xf numFmtId="0" fontId="62" fillId="2" borderId="4" xfId="3" applyFont="1" applyFill="1" applyBorder="1" applyAlignment="1">
      <alignment horizontal="center" vertical="center" wrapText="1" readingOrder="2"/>
    </xf>
    <xf numFmtId="168" fontId="61" fillId="3" borderId="6" xfId="2" applyNumberFormat="1" applyFont="1" applyFill="1" applyBorder="1" applyAlignment="1" applyProtection="1">
      <alignment horizontal="center" vertical="center" wrapText="1" readingOrder="2"/>
    </xf>
    <xf numFmtId="0" fontId="61" fillId="39" borderId="0" xfId="1" applyFont="1" applyFill="1" applyBorder="1" applyAlignment="1">
      <alignment horizontal="left" vertical="center" readingOrder="2"/>
    </xf>
    <xf numFmtId="0" fontId="62" fillId="39" borderId="0" xfId="1" applyFont="1" applyFill="1" applyBorder="1" applyAlignment="1">
      <alignment vertical="center" readingOrder="2"/>
    </xf>
    <xf numFmtId="168" fontId="61" fillId="4" borderId="9" xfId="2" applyNumberFormat="1" applyFont="1" applyFill="1" applyBorder="1" applyAlignment="1" applyProtection="1">
      <alignment horizontal="center" vertical="center" wrapText="1" readingOrder="2"/>
    </xf>
    <xf numFmtId="0" fontId="61" fillId="39" borderId="0" xfId="1" applyFont="1" applyFill="1" applyBorder="1" applyAlignment="1">
      <alignment horizontal="right" vertical="center" readingOrder="2"/>
    </xf>
    <xf numFmtId="10" fontId="61" fillId="39" borderId="0" xfId="11" applyNumberFormat="1" applyFont="1" applyFill="1" applyBorder="1" applyAlignment="1">
      <alignment vertical="center" readingOrder="2"/>
    </xf>
    <xf numFmtId="10" fontId="62" fillId="39" borderId="0" xfId="11" applyNumberFormat="1" applyFont="1" applyFill="1" applyBorder="1" applyAlignment="1">
      <alignment vertical="center" readingOrder="2"/>
    </xf>
    <xf numFmtId="0" fontId="59" fillId="39" borderId="0" xfId="1" applyFont="1" applyFill="1" applyBorder="1" applyAlignment="1">
      <alignment vertical="center" readingOrder="2"/>
    </xf>
    <xf numFmtId="2" fontId="61" fillId="39" borderId="0" xfId="1" applyNumberFormat="1" applyFont="1" applyFill="1" applyBorder="1" applyAlignment="1">
      <alignment vertical="center" readingOrder="2"/>
    </xf>
    <xf numFmtId="0" fontId="64" fillId="0" borderId="0" xfId="1" applyFont="1" applyFill="1" applyAlignment="1">
      <alignment readingOrder="2"/>
    </xf>
    <xf numFmtId="0" fontId="64" fillId="0" borderId="5" xfId="1" applyFont="1" applyFill="1" applyBorder="1" applyAlignment="1">
      <alignment readingOrder="2"/>
    </xf>
    <xf numFmtId="0" fontId="30" fillId="0" borderId="5" xfId="1" applyFont="1" applyBorder="1" applyAlignment="1">
      <alignment readingOrder="2"/>
    </xf>
    <xf numFmtId="0" fontId="57" fillId="3" borderId="8" xfId="1" applyFont="1" applyFill="1" applyBorder="1" applyAlignment="1">
      <alignment readingOrder="2"/>
    </xf>
    <xf numFmtId="0" fontId="28" fillId="39" borderId="0" xfId="1" applyFont="1" applyFill="1" applyBorder="1" applyAlignment="1">
      <alignment horizontal="left" vertical="center" readingOrder="2"/>
    </xf>
    <xf numFmtId="0" fontId="61" fillId="40" borderId="0" xfId="1" applyFont="1" applyFill="1" applyBorder="1" applyAlignment="1">
      <alignment vertical="center" readingOrder="2"/>
    </xf>
    <xf numFmtId="0" fontId="30" fillId="39" borderId="0" xfId="1" applyFont="1" applyFill="1" applyBorder="1" applyAlignment="1">
      <alignment vertical="center" readingOrder="2"/>
    </xf>
    <xf numFmtId="2" fontId="30" fillId="39" borderId="0" xfId="1" applyNumberFormat="1" applyFont="1" applyFill="1" applyBorder="1" applyAlignment="1">
      <alignment vertical="center" readingOrder="2"/>
    </xf>
    <xf numFmtId="0" fontId="60" fillId="39" borderId="0" xfId="1" applyFont="1" applyFill="1" applyBorder="1" applyAlignment="1">
      <alignment vertical="center" readingOrder="2"/>
    </xf>
    <xf numFmtId="10" fontId="60" fillId="39" borderId="0" xfId="11" applyNumberFormat="1" applyFont="1" applyFill="1" applyBorder="1" applyAlignment="1">
      <alignment vertical="center" wrapText="1" readingOrder="2"/>
    </xf>
    <xf numFmtId="168" fontId="60" fillId="39" borderId="0" xfId="2" applyNumberFormat="1" applyFont="1" applyFill="1" applyBorder="1" applyAlignment="1" applyProtection="1">
      <alignment horizontal="center" vertical="center" wrapText="1" readingOrder="2"/>
    </xf>
    <xf numFmtId="2" fontId="30" fillId="40" borderId="0" xfId="1" applyNumberFormat="1" applyFont="1" applyFill="1" applyBorder="1" applyAlignment="1">
      <alignment vertical="center" readingOrder="2"/>
    </xf>
    <xf numFmtId="2" fontId="30" fillId="40" borderId="0" xfId="1" applyNumberFormat="1" applyFont="1" applyFill="1" applyBorder="1" applyAlignment="1">
      <alignment horizontal="left" vertical="center" readingOrder="2"/>
    </xf>
    <xf numFmtId="0" fontId="30" fillId="40" borderId="0" xfId="1" applyFont="1" applyFill="1" applyBorder="1" applyAlignment="1">
      <alignment vertical="center" readingOrder="2"/>
    </xf>
    <xf numFmtId="177" fontId="30" fillId="40" borderId="0" xfId="1" applyNumberFormat="1" applyFont="1" applyFill="1" applyBorder="1" applyAlignment="1">
      <alignment horizontal="center" vertical="center" readingOrder="2"/>
    </xf>
    <xf numFmtId="39" fontId="28" fillId="39" borderId="0" xfId="1" applyNumberFormat="1" applyFont="1" applyFill="1" applyBorder="1" applyAlignment="1">
      <alignment vertical="center" readingOrder="2"/>
    </xf>
    <xf numFmtId="1" fontId="30" fillId="39" borderId="0" xfId="1" applyNumberFormat="1" applyFont="1" applyFill="1" applyBorder="1" applyAlignment="1">
      <alignment vertical="center" readingOrder="2"/>
    </xf>
    <xf numFmtId="1" fontId="51" fillId="39" borderId="0" xfId="1" applyNumberFormat="1" applyFont="1" applyFill="1" applyBorder="1" applyAlignment="1">
      <alignment vertical="center" readingOrder="2"/>
    </xf>
    <xf numFmtId="1" fontId="28" fillId="39" borderId="0" xfId="1" applyNumberFormat="1" applyFont="1" applyFill="1" applyBorder="1" applyAlignment="1">
      <alignment vertical="center" readingOrder="2"/>
    </xf>
    <xf numFmtId="1" fontId="30" fillId="39" borderId="0" xfId="11" applyNumberFormat="1" applyFont="1" applyFill="1" applyBorder="1" applyAlignment="1">
      <alignment vertical="center" readingOrder="2"/>
    </xf>
    <xf numFmtId="171" fontId="61" fillId="39" borderId="0" xfId="1" applyNumberFormat="1" applyFont="1" applyFill="1" applyBorder="1" applyAlignment="1">
      <alignment vertical="center" readingOrder="2"/>
    </xf>
    <xf numFmtId="2" fontId="61" fillId="39" borderId="0" xfId="11" applyNumberFormat="1" applyFont="1" applyFill="1" applyBorder="1" applyAlignment="1">
      <alignment vertical="center" readingOrder="2"/>
    </xf>
    <xf numFmtId="2" fontId="61" fillId="39" borderId="0" xfId="11" applyNumberFormat="1" applyFont="1" applyFill="1" applyBorder="1" applyAlignment="1">
      <alignment horizontal="left" vertical="center" readingOrder="2"/>
    </xf>
    <xf numFmtId="175" fontId="61" fillId="39" borderId="0" xfId="1" applyNumberFormat="1" applyFont="1" applyFill="1" applyBorder="1" applyAlignment="1">
      <alignment vertical="center" readingOrder="2"/>
    </xf>
    <xf numFmtId="171" fontId="28" fillId="39" borderId="0" xfId="1" applyNumberFormat="1" applyFont="1" applyFill="1" applyBorder="1" applyAlignment="1">
      <alignment vertical="center" readingOrder="2"/>
    </xf>
    <xf numFmtId="2" fontId="28" fillId="39" borderId="0" xfId="1" applyNumberFormat="1" applyFont="1" applyFill="1" applyBorder="1" applyAlignment="1">
      <alignment horizontal="left" vertical="center" readingOrder="2"/>
    </xf>
    <xf numFmtId="10" fontId="61" fillId="39" borderId="0" xfId="11" applyNumberFormat="1" applyFont="1" applyFill="1" applyBorder="1" applyAlignment="1">
      <alignment horizontal="center" vertical="center" readingOrder="2"/>
    </xf>
    <xf numFmtId="10" fontId="63" fillId="39" borderId="0" xfId="11" applyNumberFormat="1" applyFont="1" applyFill="1" applyBorder="1" applyAlignment="1">
      <alignment horizontal="center" vertical="center" readingOrder="2"/>
    </xf>
    <xf numFmtId="10" fontId="65" fillId="39" borderId="0" xfId="11" applyNumberFormat="1" applyFont="1" applyFill="1" applyBorder="1" applyAlignment="1">
      <alignment horizontal="center" vertical="center" readingOrder="2"/>
    </xf>
    <xf numFmtId="10" fontId="50" fillId="39" borderId="0" xfId="11" applyNumberFormat="1" applyFont="1" applyFill="1" applyBorder="1" applyAlignment="1">
      <alignment vertical="center" readingOrder="2"/>
    </xf>
    <xf numFmtId="0" fontId="28" fillId="39" borderId="0" xfId="1" applyFont="1" applyFill="1" applyBorder="1" applyAlignment="1">
      <alignment horizontal="right" vertical="center" readingOrder="2"/>
    </xf>
    <xf numFmtId="0" fontId="28" fillId="0" borderId="6" xfId="1" applyFont="1" applyFill="1" applyBorder="1" applyAlignment="1">
      <alignment readingOrder="2"/>
    </xf>
    <xf numFmtId="168" fontId="61" fillId="40" borderId="20" xfId="2" applyNumberFormat="1" applyFont="1" applyFill="1" applyBorder="1" applyAlignment="1" applyProtection="1">
      <alignment horizontal="center" vertical="center" wrapText="1" readingOrder="2"/>
    </xf>
    <xf numFmtId="0" fontId="2" fillId="39" borderId="0" xfId="6" applyFill="1" applyBorder="1" applyAlignment="1" applyProtection="1">
      <alignment readingOrder="2"/>
    </xf>
    <xf numFmtId="0" fontId="67" fillId="0" borderId="0" xfId="5" applyFont="1" applyFill="1" applyBorder="1" applyAlignment="1">
      <alignment horizontal="right" vertical="center" wrapText="1" readingOrder="2"/>
    </xf>
    <xf numFmtId="0" fontId="68" fillId="0" borderId="0" xfId="6" applyFont="1" applyFill="1" applyBorder="1" applyAlignment="1" applyProtection="1">
      <alignment horizontal="right" vertical="center" wrapText="1" readingOrder="2"/>
    </xf>
    <xf numFmtId="0" fontId="69" fillId="0" borderId="0" xfId="6" applyFont="1" applyFill="1" applyBorder="1" applyAlignment="1" applyProtection="1">
      <alignment horizontal="right" vertical="center" wrapText="1" readingOrder="2"/>
    </xf>
    <xf numFmtId="0" fontId="70" fillId="0" borderId="0" xfId="5" applyFont="1" applyAlignment="1">
      <alignment horizontal="right" vertical="center" wrapText="1" readingOrder="2"/>
    </xf>
    <xf numFmtId="0" fontId="71" fillId="0" borderId="0" xfId="5" applyFont="1" applyAlignment="1">
      <alignment horizontal="right" wrapText="1" readingOrder="2"/>
    </xf>
    <xf numFmtId="0" fontId="67" fillId="0" borderId="6" xfId="5" applyFont="1" applyFill="1" applyBorder="1" applyAlignment="1">
      <alignment horizontal="right" vertical="center" wrapText="1" readingOrder="2"/>
    </xf>
    <xf numFmtId="0" fontId="69" fillId="0" borderId="6" xfId="6" applyFont="1" applyFill="1" applyBorder="1" applyAlignment="1" applyProtection="1">
      <alignment horizontal="right" vertical="center" wrapText="1" readingOrder="2"/>
    </xf>
    <xf numFmtId="0" fontId="71" fillId="0" borderId="6" xfId="1" applyFont="1" applyFill="1" applyBorder="1" applyAlignment="1">
      <alignment horizontal="right" readingOrder="2"/>
    </xf>
    <xf numFmtId="0" fontId="72" fillId="0" borderId="6" xfId="1" applyFont="1" applyFill="1" applyBorder="1" applyAlignment="1">
      <alignment horizontal="right" readingOrder="2"/>
    </xf>
    <xf numFmtId="0" fontId="73" fillId="0" borderId="6" xfId="6" applyFont="1" applyFill="1" applyBorder="1" applyAlignment="1" applyProtection="1">
      <alignment horizontal="right" vertical="center" wrapText="1" readingOrder="2"/>
    </xf>
    <xf numFmtId="0" fontId="66" fillId="2" borderId="4" xfId="5" applyFont="1" applyFill="1" applyBorder="1" applyAlignment="1">
      <alignment horizontal="right" vertical="center" wrapText="1" readingOrder="2"/>
    </xf>
    <xf numFmtId="0" fontId="67" fillId="3" borderId="6" xfId="5" applyFont="1" applyFill="1" applyBorder="1" applyAlignment="1">
      <alignment horizontal="right" vertical="top" wrapText="1" readingOrder="2"/>
    </xf>
    <xf numFmtId="0" fontId="74" fillId="3" borderId="6" xfId="5" applyFont="1" applyFill="1" applyBorder="1" applyAlignment="1">
      <alignment horizontal="right" vertical="center" readingOrder="2"/>
    </xf>
    <xf numFmtId="0" fontId="75" fillId="3" borderId="6" xfId="5" applyFont="1" applyFill="1" applyBorder="1" applyAlignment="1">
      <alignment horizontal="right" vertical="center" readingOrder="2"/>
    </xf>
    <xf numFmtId="0" fontId="69" fillId="3" borderId="6" xfId="6" applyFont="1" applyFill="1" applyBorder="1" applyAlignment="1" applyProtection="1">
      <alignment horizontal="right" vertical="center" readingOrder="2"/>
    </xf>
    <xf numFmtId="0" fontId="76" fillId="3" borderId="6" xfId="5" applyFont="1" applyFill="1" applyBorder="1" applyAlignment="1">
      <alignment horizontal="right" vertical="center" wrapText="1" readingOrder="2"/>
    </xf>
    <xf numFmtId="0" fontId="74" fillId="3" borderId="6" xfId="5" applyFont="1" applyFill="1" applyBorder="1" applyAlignment="1">
      <alignment horizontal="right" vertical="center" wrapText="1" readingOrder="2"/>
    </xf>
    <xf numFmtId="0" fontId="75" fillId="3" borderId="6" xfId="5" quotePrefix="1" applyFont="1" applyFill="1" applyBorder="1" applyAlignment="1">
      <alignment horizontal="right" vertical="center" wrapText="1" readingOrder="2"/>
    </xf>
    <xf numFmtId="0" fontId="77" fillId="40" borderId="0" xfId="1" applyFont="1" applyFill="1" applyBorder="1" applyAlignment="1">
      <alignment horizontal="left" readingOrder="2"/>
    </xf>
    <xf numFmtId="0" fontId="70" fillId="40" borderId="0" xfId="1" applyFont="1" applyFill="1" applyBorder="1" applyAlignment="1">
      <alignment readingOrder="2"/>
    </xf>
    <xf numFmtId="0" fontId="79" fillId="39" borderId="0" xfId="0" applyFont="1" applyFill="1" applyAlignment="1">
      <alignment vertical="center" wrapText="1" readingOrder="2"/>
    </xf>
    <xf numFmtId="0" fontId="70" fillId="39" borderId="0" xfId="0" applyFont="1" applyFill="1" applyAlignment="1">
      <alignment vertical="center" wrapText="1" readingOrder="2"/>
    </xf>
    <xf numFmtId="0" fontId="68" fillId="39" borderId="0" xfId="6" applyFont="1" applyFill="1" applyAlignment="1" applyProtection="1">
      <alignment vertical="center" wrapText="1" readingOrder="2"/>
    </xf>
    <xf numFmtId="0" fontId="78" fillId="39" borderId="0" xfId="0" applyFont="1" applyFill="1" applyAlignment="1">
      <alignment horizontal="right" vertical="center" wrapText="1" readingOrder="2"/>
    </xf>
    <xf numFmtId="0" fontId="79" fillId="39" borderId="0" xfId="0" applyFont="1" applyFill="1" applyAlignment="1">
      <alignment horizontal="right" vertical="center" wrapText="1" readingOrder="2"/>
    </xf>
    <xf numFmtId="0" fontId="70" fillId="39" borderId="0" xfId="0" applyFont="1" applyFill="1" applyAlignment="1">
      <alignment horizontal="right" vertical="center" wrapText="1" readingOrder="2"/>
    </xf>
    <xf numFmtId="0" fontId="84" fillId="39" borderId="0" xfId="6" applyFont="1" applyFill="1" applyAlignment="1" applyProtection="1">
      <alignment horizontal="right" vertical="center" wrapText="1" readingOrder="2"/>
    </xf>
    <xf numFmtId="0" fontId="85" fillId="39" borderId="0" xfId="0" applyFont="1" applyFill="1" applyAlignment="1">
      <alignment horizontal="right" vertical="center" wrapText="1" readingOrder="2"/>
    </xf>
    <xf numFmtId="0" fontId="70" fillId="40" borderId="0" xfId="0" applyFont="1" applyFill="1" applyAlignment="1">
      <alignment horizontal="right" vertical="center" wrapText="1" readingOrder="2"/>
    </xf>
    <xf numFmtId="0" fontId="79" fillId="39" borderId="0" xfId="0" applyFont="1" applyFill="1" applyAlignment="1">
      <alignment horizontal="right" wrapText="1" readingOrder="2"/>
    </xf>
    <xf numFmtId="0" fontId="86" fillId="39" borderId="0" xfId="0" applyFont="1" applyFill="1" applyAlignment="1">
      <alignment horizontal="right" wrapText="1" readingOrder="2"/>
    </xf>
    <xf numFmtId="0" fontId="82" fillId="39" borderId="0" xfId="6" applyFont="1" applyFill="1" applyAlignment="1" applyProtection="1">
      <alignment horizontal="right" readingOrder="2"/>
    </xf>
    <xf numFmtId="0" fontId="68" fillId="0" borderId="6" xfId="6" applyFont="1" applyFill="1" applyBorder="1" applyAlignment="1" applyProtection="1">
      <alignment horizontal="right" vertical="center" wrapText="1" readingOrder="2"/>
    </xf>
    <xf numFmtId="0" fontId="68" fillId="40" borderId="6" xfId="6" applyFont="1" applyFill="1" applyBorder="1" applyAlignment="1" applyProtection="1">
      <alignment horizontal="right" vertical="center" wrapText="1" readingOrder="2"/>
    </xf>
    <xf numFmtId="0" fontId="79" fillId="0" borderId="0" xfId="0" applyFont="1" applyAlignment="1">
      <alignment horizontal="right" vertical="top" wrapText="1" readingOrder="2"/>
    </xf>
    <xf numFmtId="0" fontId="87" fillId="39" borderId="0" xfId="0" applyFont="1" applyFill="1" applyBorder="1" applyAlignment="1">
      <alignment horizontal="right" readingOrder="2"/>
    </xf>
    <xf numFmtId="0" fontId="79" fillId="39" borderId="0" xfId="0" applyFont="1" applyFill="1" applyBorder="1" applyAlignment="1">
      <alignment horizontal="right" wrapText="1" readingOrder="2"/>
    </xf>
    <xf numFmtId="0" fontId="79" fillId="39" borderId="0" xfId="0" applyFont="1" applyFill="1" applyBorder="1" applyAlignment="1">
      <alignment horizontal="right" wrapText="1" readingOrder="2"/>
    </xf>
    <xf numFmtId="0" fontId="79" fillId="39" borderId="0" xfId="0" applyFont="1" applyFill="1" applyBorder="1" applyAlignment="1">
      <alignment horizontal="right" vertical="center" wrapText="1" readingOrder="2"/>
    </xf>
    <xf numFmtId="0" fontId="89" fillId="39" borderId="0" xfId="0" applyFont="1" applyFill="1" applyBorder="1" applyAlignment="1">
      <alignment horizontal="right" readingOrder="2"/>
    </xf>
    <xf numFmtId="0" fontId="86" fillId="39" borderId="0" xfId="0" applyFont="1" applyFill="1" applyBorder="1" applyAlignment="1">
      <alignment horizontal="right" vertical="center" wrapText="1" readingOrder="2"/>
    </xf>
    <xf numFmtId="167" fontId="66" fillId="2" borderId="8" xfId="5" quotePrefix="1" applyNumberFormat="1" applyFont="1" applyFill="1" applyBorder="1" applyAlignment="1">
      <alignment horizontal="right" vertical="center" wrapText="1" readingOrder="2"/>
    </xf>
    <xf numFmtId="167" fontId="66" fillId="2" borderId="8" xfId="5" applyNumberFormat="1" applyFont="1" applyFill="1" applyBorder="1" applyAlignment="1">
      <alignment horizontal="right" vertical="center" wrapText="1" readingOrder="2"/>
    </xf>
    <xf numFmtId="167" fontId="66" fillId="2" borderId="9" xfId="5" applyNumberFormat="1" applyFont="1" applyFill="1" applyBorder="1" applyAlignment="1">
      <alignment horizontal="right" vertical="center" wrapText="1" readingOrder="2"/>
    </xf>
    <xf numFmtId="0" fontId="71" fillId="39" borderId="0" xfId="1" applyFont="1" applyFill="1" applyBorder="1" applyAlignment="1">
      <alignment vertical="center" readingOrder="2"/>
    </xf>
    <xf numFmtId="0" fontId="88" fillId="39" borderId="0" xfId="1" applyFont="1" applyFill="1" applyBorder="1" applyAlignment="1">
      <alignment vertical="center" readingOrder="2"/>
    </xf>
    <xf numFmtId="0" fontId="71" fillId="39" borderId="0" xfId="1" applyFont="1" applyFill="1" applyBorder="1" applyAlignment="1">
      <alignment horizontal="center" vertical="center" readingOrder="2"/>
    </xf>
    <xf numFmtId="2" fontId="70" fillId="39" borderId="0" xfId="1" applyNumberFormat="1" applyFont="1" applyFill="1" applyBorder="1" applyAlignment="1">
      <alignment vertical="center" readingOrder="2"/>
    </xf>
    <xf numFmtId="0" fontId="70" fillId="39" borderId="0" xfId="1" applyFont="1" applyFill="1" applyBorder="1" applyAlignment="1">
      <alignment vertical="center" readingOrder="2"/>
    </xf>
    <xf numFmtId="0" fontId="91" fillId="2" borderId="3" xfId="3" applyFont="1" applyFill="1" applyBorder="1" applyAlignment="1">
      <alignment horizontal="left" vertical="center" readingOrder="2"/>
    </xf>
    <xf numFmtId="0" fontId="91" fillId="2" borderId="2" xfId="3" applyFont="1" applyFill="1" applyBorder="1" applyAlignment="1">
      <alignment horizontal="left" vertical="center" readingOrder="2"/>
    </xf>
    <xf numFmtId="0" fontId="91" fillId="2" borderId="2" xfId="3" applyFont="1" applyFill="1" applyBorder="1" applyAlignment="1">
      <alignment horizontal="center" vertical="center" wrapText="1" readingOrder="2"/>
    </xf>
    <xf numFmtId="0" fontId="91" fillId="2" borderId="4" xfId="3" applyFont="1" applyFill="1" applyBorder="1" applyAlignment="1">
      <alignment horizontal="center" vertical="center" wrapText="1" readingOrder="2"/>
    </xf>
    <xf numFmtId="0" fontId="92" fillId="40" borderId="0" xfId="1" applyFont="1" applyFill="1" applyBorder="1" applyAlignment="1">
      <alignment vertical="center" readingOrder="2"/>
    </xf>
    <xf numFmtId="2" fontId="70" fillId="40" borderId="0" xfId="1" applyNumberFormat="1" applyFont="1" applyFill="1" applyBorder="1" applyAlignment="1">
      <alignment vertical="center" readingOrder="2"/>
    </xf>
    <xf numFmtId="0" fontId="91" fillId="2" borderId="5" xfId="3" applyFont="1" applyFill="1" applyBorder="1" applyAlignment="1">
      <alignment horizontal="left" vertical="center" readingOrder="2"/>
    </xf>
    <xf numFmtId="0" fontId="91" fillId="2" borderId="0" xfId="3" applyFont="1" applyFill="1" applyBorder="1" applyAlignment="1">
      <alignment horizontal="left" vertical="center" readingOrder="2"/>
    </xf>
    <xf numFmtId="168" fontId="71" fillId="3" borderId="0" xfId="2" applyNumberFormat="1" applyFont="1" applyFill="1" applyBorder="1" applyAlignment="1" applyProtection="1">
      <alignment horizontal="center" vertical="center" wrapText="1" readingOrder="2"/>
    </xf>
    <xf numFmtId="168" fontId="71" fillId="3" borderId="6" xfId="2" applyNumberFormat="1" applyFont="1" applyFill="1" applyBorder="1" applyAlignment="1" applyProtection="1">
      <alignment horizontal="center" vertical="center" wrapText="1" readingOrder="2"/>
    </xf>
    <xf numFmtId="10" fontId="92" fillId="40" borderId="0" xfId="11" applyNumberFormat="1" applyFont="1" applyFill="1" applyBorder="1" applyAlignment="1">
      <alignment vertical="center" readingOrder="2"/>
    </xf>
    <xf numFmtId="2" fontId="70" fillId="40" borderId="0" xfId="1" applyNumberFormat="1" applyFont="1" applyFill="1" applyBorder="1" applyAlignment="1">
      <alignment horizontal="left" vertical="center" readingOrder="2"/>
    </xf>
    <xf numFmtId="168" fontId="71" fillId="4" borderId="0" xfId="2" applyNumberFormat="1" applyFont="1" applyFill="1" applyBorder="1" applyAlignment="1" applyProtection="1">
      <alignment horizontal="center" vertical="center" wrapText="1" readingOrder="2"/>
    </xf>
    <xf numFmtId="168" fontId="71" fillId="4" borderId="6" xfId="2" applyNumberFormat="1" applyFont="1" applyFill="1" applyBorder="1" applyAlignment="1" applyProtection="1">
      <alignment horizontal="center" vertical="center" wrapText="1" readingOrder="2"/>
    </xf>
    <xf numFmtId="0" fontId="91" fillId="2" borderId="5" xfId="3" applyFont="1" applyFill="1" applyBorder="1" applyAlignment="1">
      <alignment horizontal="left" vertical="center" wrapText="1" readingOrder="2"/>
    </xf>
    <xf numFmtId="176" fontId="71" fillId="4" borderId="0" xfId="2" applyNumberFormat="1" applyFont="1" applyFill="1" applyBorder="1" applyAlignment="1" applyProtection="1">
      <alignment horizontal="center" vertical="center" wrapText="1" readingOrder="2"/>
    </xf>
    <xf numFmtId="176" fontId="71" fillId="4" borderId="6" xfId="2" applyNumberFormat="1" applyFont="1" applyFill="1" applyBorder="1" applyAlignment="1" applyProtection="1">
      <alignment horizontal="center" vertical="center" wrapText="1" readingOrder="2"/>
    </xf>
    <xf numFmtId="0" fontId="70" fillId="40" borderId="0" xfId="1" applyFont="1" applyFill="1" applyBorder="1" applyAlignment="1">
      <alignment vertical="center" readingOrder="2"/>
    </xf>
    <xf numFmtId="0" fontId="91" fillId="2" borderId="7" xfId="3" applyFont="1" applyFill="1" applyBorder="1" applyAlignment="1">
      <alignment horizontal="left" vertical="center" readingOrder="2"/>
    </xf>
    <xf numFmtId="0" fontId="91" fillId="2" borderId="8" xfId="3" applyFont="1" applyFill="1" applyBorder="1" applyAlignment="1">
      <alignment horizontal="left" vertical="center" readingOrder="2"/>
    </xf>
    <xf numFmtId="168" fontId="71" fillId="3" borderId="8" xfId="2" applyNumberFormat="1" applyFont="1" applyFill="1" applyBorder="1" applyAlignment="1" applyProtection="1">
      <alignment horizontal="center" vertical="center" wrapText="1" readingOrder="2"/>
    </xf>
    <xf numFmtId="168" fontId="71" fillId="3" borderId="9" xfId="2" applyNumberFormat="1" applyFont="1" applyFill="1" applyBorder="1" applyAlignment="1" applyProtection="1">
      <alignment horizontal="center" vertical="center" wrapText="1" readingOrder="2"/>
    </xf>
    <xf numFmtId="168" fontId="71" fillId="39" borderId="0" xfId="2" applyNumberFormat="1" applyFont="1" applyFill="1" applyBorder="1" applyAlignment="1" applyProtection="1">
      <alignment horizontal="center" vertical="center" wrapText="1" readingOrder="2"/>
    </xf>
    <xf numFmtId="0" fontId="71" fillId="40" borderId="0" xfId="1" applyFont="1" applyFill="1" applyBorder="1" applyAlignment="1">
      <alignment vertical="center" readingOrder="2"/>
    </xf>
    <xf numFmtId="171" fontId="72" fillId="40" borderId="0" xfId="1" applyNumberFormat="1" applyFont="1" applyFill="1" applyBorder="1" applyAlignment="1">
      <alignment vertical="center" readingOrder="2"/>
    </xf>
    <xf numFmtId="0" fontId="91" fillId="40" borderId="0" xfId="3" applyFont="1" applyFill="1" applyBorder="1" applyAlignment="1">
      <alignment horizontal="left" vertical="center" readingOrder="2"/>
    </xf>
    <xf numFmtId="177" fontId="70" fillId="40" borderId="0" xfId="1" applyNumberFormat="1" applyFont="1" applyFill="1" applyBorder="1" applyAlignment="1">
      <alignment horizontal="center" vertical="center" readingOrder="2"/>
    </xf>
    <xf numFmtId="0" fontId="91" fillId="39" borderId="0" xfId="12" applyFont="1" applyFill="1" applyBorder="1" applyAlignment="1">
      <alignment vertical="center" readingOrder="2"/>
    </xf>
    <xf numFmtId="0" fontId="71" fillId="39" borderId="0" xfId="12" applyFont="1" applyFill="1" applyBorder="1" applyAlignment="1">
      <alignment vertical="center" readingOrder="2"/>
    </xf>
    <xf numFmtId="0" fontId="91" fillId="2" borderId="1" xfId="3" applyFont="1" applyFill="1" applyBorder="1" applyAlignment="1">
      <alignment horizontal="center" vertical="center" wrapText="1" readingOrder="2"/>
    </xf>
    <xf numFmtId="0" fontId="91" fillId="2" borderId="19" xfId="3" applyFont="1" applyFill="1" applyBorder="1" applyAlignment="1">
      <alignment horizontal="center" vertical="center" wrapText="1" readingOrder="2"/>
    </xf>
    <xf numFmtId="168" fontId="71" fillId="3" borderId="2" xfId="2" applyNumberFormat="1" applyFont="1" applyFill="1" applyBorder="1" applyAlignment="1" applyProtection="1">
      <alignment horizontal="center" vertical="center" wrapText="1" readingOrder="2"/>
    </xf>
    <xf numFmtId="0" fontId="93" fillId="39" borderId="0" xfId="1" applyFont="1" applyFill="1" applyBorder="1" applyAlignment="1">
      <alignment vertical="center" readingOrder="2"/>
    </xf>
    <xf numFmtId="0" fontId="94" fillId="39" borderId="0" xfId="1" applyFont="1" applyFill="1" applyBorder="1" applyAlignment="1">
      <alignment vertical="center" readingOrder="2"/>
    </xf>
    <xf numFmtId="0" fontId="92" fillId="39" borderId="0" xfId="1" applyFont="1" applyFill="1" applyBorder="1" applyAlignment="1">
      <alignment vertical="center" readingOrder="2"/>
    </xf>
    <xf numFmtId="168" fontId="92" fillId="39" borderId="0" xfId="2" applyNumberFormat="1" applyFont="1" applyFill="1" applyBorder="1" applyAlignment="1" applyProtection="1">
      <alignment horizontal="center" vertical="center" wrapText="1" readingOrder="2"/>
    </xf>
    <xf numFmtId="0" fontId="95" fillId="0" borderId="0" xfId="0" applyFont="1" applyAlignment="1">
      <alignment vertical="center" readingOrder="2"/>
    </xf>
    <xf numFmtId="0" fontId="71" fillId="39" borderId="0" xfId="1" applyFont="1" applyFill="1" applyBorder="1" applyAlignment="1">
      <alignment horizontal="left" vertical="center" readingOrder="2"/>
    </xf>
    <xf numFmtId="0" fontId="91" fillId="39" borderId="0" xfId="1" applyFont="1" applyFill="1" applyBorder="1" applyAlignment="1">
      <alignment vertical="center" readingOrder="2"/>
    </xf>
    <xf numFmtId="168" fontId="71" fillId="4" borderId="8" xfId="2" applyNumberFormat="1" applyFont="1" applyFill="1" applyBorder="1" applyAlignment="1" applyProtection="1">
      <alignment horizontal="center" vertical="center" wrapText="1" readingOrder="2"/>
    </xf>
    <xf numFmtId="168" fontId="71" fillId="4" borderId="9" xfId="2" applyNumberFormat="1" applyFont="1" applyFill="1" applyBorder="1" applyAlignment="1" applyProtection="1">
      <alignment horizontal="center" vertical="center" wrapText="1" readingOrder="2"/>
    </xf>
    <xf numFmtId="0" fontId="71" fillId="39" borderId="0" xfId="1" applyFont="1" applyFill="1" applyBorder="1" applyAlignment="1">
      <alignment vertical="center" wrapText="1" readingOrder="2"/>
    </xf>
    <xf numFmtId="10" fontId="70" fillId="39" borderId="0" xfId="11" applyNumberFormat="1" applyFont="1" applyFill="1" applyBorder="1" applyAlignment="1">
      <alignment vertical="center" wrapText="1" readingOrder="2"/>
    </xf>
    <xf numFmtId="0" fontId="91" fillId="2" borderId="3" xfId="3" applyFont="1" applyFill="1" applyBorder="1" applyAlignment="1">
      <alignment horizontal="center" vertical="center" readingOrder="2"/>
    </xf>
    <xf numFmtId="0" fontId="91" fillId="2" borderId="2" xfId="3" applyFont="1" applyFill="1" applyBorder="1" applyAlignment="1">
      <alignment horizontal="center" vertical="center" readingOrder="2"/>
    </xf>
    <xf numFmtId="0" fontId="91" fillId="2" borderId="7" xfId="3" applyFont="1" applyFill="1" applyBorder="1" applyAlignment="1">
      <alignment horizontal="center" vertical="center" readingOrder="2"/>
    </xf>
    <xf numFmtId="168" fontId="71" fillId="40" borderId="21" xfId="2" applyNumberFormat="1" applyFont="1" applyFill="1" applyBorder="1" applyAlignment="1" applyProtection="1">
      <alignment horizontal="center" vertical="center" wrapText="1" readingOrder="2"/>
    </xf>
    <xf numFmtId="168" fontId="70" fillId="39" borderId="0" xfId="2" applyNumberFormat="1" applyFont="1" applyFill="1" applyBorder="1" applyAlignment="1" applyProtection="1">
      <alignment horizontal="center" vertical="center" wrapText="1" readingOrder="2"/>
    </xf>
    <xf numFmtId="0" fontId="71" fillId="39" borderId="0" xfId="1" applyFont="1" applyFill="1" applyBorder="1" applyAlignment="1">
      <alignment horizontal="right" vertical="center" readingOrder="2"/>
    </xf>
    <xf numFmtId="0" fontId="92" fillId="39" borderId="0" xfId="1" applyFont="1" applyFill="1" applyBorder="1" applyAlignment="1">
      <alignment horizontal="right" vertical="center" readingOrder="2"/>
    </xf>
    <xf numFmtId="10" fontId="72" fillId="39" borderId="0" xfId="11" applyNumberFormat="1" applyFont="1" applyFill="1" applyBorder="1" applyAlignment="1">
      <alignment vertical="center" readingOrder="2"/>
    </xf>
    <xf numFmtId="10" fontId="70" fillId="39" borderId="0" xfId="1" applyNumberFormat="1" applyFont="1" applyFill="1" applyBorder="1" applyAlignment="1">
      <alignment vertical="center" readingOrder="2"/>
    </xf>
    <xf numFmtId="10" fontId="70" fillId="39" borderId="0" xfId="11" applyNumberFormat="1" applyFont="1" applyFill="1" applyBorder="1" applyAlignment="1">
      <alignment vertical="center" readingOrder="2"/>
    </xf>
    <xf numFmtId="168" fontId="103" fillId="3" borderId="0" xfId="2" applyNumberFormat="1" applyFont="1" applyFill="1" applyBorder="1" applyAlignment="1" applyProtection="1">
      <alignment horizontal="center" vertical="center" wrapText="1" readingOrder="2"/>
    </xf>
    <xf numFmtId="168" fontId="103" fillId="3" borderId="6" xfId="2" applyNumberFormat="1" applyFont="1" applyFill="1" applyBorder="1" applyAlignment="1" applyProtection="1">
      <alignment horizontal="center" vertical="center" wrapText="1" readingOrder="2"/>
    </xf>
    <xf numFmtId="168" fontId="103" fillId="4" borderId="0" xfId="2" applyNumberFormat="1" applyFont="1" applyFill="1" applyBorder="1" applyAlignment="1" applyProtection="1">
      <alignment horizontal="center" vertical="center" wrapText="1" readingOrder="2"/>
    </xf>
    <xf numFmtId="168" fontId="103" fillId="4" borderId="6" xfId="2" applyNumberFormat="1" applyFont="1" applyFill="1" applyBorder="1" applyAlignment="1" applyProtection="1">
      <alignment horizontal="center" vertical="center" wrapText="1" readingOrder="2"/>
    </xf>
    <xf numFmtId="10" fontId="71" fillId="39" borderId="0" xfId="11" applyNumberFormat="1" applyFont="1" applyFill="1" applyBorder="1" applyAlignment="1">
      <alignment vertical="center" readingOrder="2"/>
    </xf>
    <xf numFmtId="168" fontId="104" fillId="4" borderId="0" xfId="2" applyNumberFormat="1" applyFont="1" applyFill="1" applyBorder="1" applyAlignment="1" applyProtection="1">
      <alignment horizontal="center" vertical="center" wrapText="1" readingOrder="2"/>
    </xf>
    <xf numFmtId="168" fontId="104" fillId="4" borderId="6" xfId="2" applyNumberFormat="1" applyFont="1" applyFill="1" applyBorder="1" applyAlignment="1" applyProtection="1">
      <alignment horizontal="center" vertical="center" wrapText="1" readingOrder="2"/>
    </xf>
    <xf numFmtId="168" fontId="103" fillId="3" borderId="8" xfId="2" applyNumberFormat="1" applyFont="1" applyFill="1" applyBorder="1" applyAlignment="1" applyProtection="1">
      <alignment horizontal="center" vertical="center" wrapText="1" readingOrder="2"/>
    </xf>
    <xf numFmtId="168" fontId="103" fillId="3" borderId="9" xfId="2" applyNumberFormat="1" applyFont="1" applyFill="1" applyBorder="1" applyAlignment="1" applyProtection="1">
      <alignment horizontal="center" vertical="center" wrapText="1" readingOrder="2"/>
    </xf>
    <xf numFmtId="10" fontId="91" fillId="39" borderId="0" xfId="11" applyNumberFormat="1" applyFont="1" applyFill="1" applyBorder="1" applyAlignment="1">
      <alignment vertical="center" readingOrder="2"/>
    </xf>
    <xf numFmtId="1" fontId="70" fillId="39" borderId="0" xfId="1" applyNumberFormat="1" applyFont="1" applyFill="1" applyBorder="1" applyAlignment="1">
      <alignment vertical="center" readingOrder="2"/>
    </xf>
    <xf numFmtId="1" fontId="70" fillId="39" borderId="0" xfId="11" applyNumberFormat="1" applyFont="1" applyFill="1" applyBorder="1" applyAlignment="1">
      <alignment vertical="center" readingOrder="2"/>
    </xf>
    <xf numFmtId="0" fontId="68" fillId="39" borderId="0" xfId="6" applyFont="1" applyFill="1" applyBorder="1" applyAlignment="1" applyProtection="1">
      <alignment vertical="center" readingOrder="2"/>
    </xf>
    <xf numFmtId="0" fontId="71" fillId="39" borderId="0" xfId="16" applyFont="1" applyFill="1" applyBorder="1" applyAlignment="1">
      <alignment vertical="center" readingOrder="2"/>
    </xf>
    <xf numFmtId="0" fontId="71" fillId="39" borderId="0" xfId="12" applyFont="1" applyFill="1" applyAlignment="1">
      <alignment vertical="center" readingOrder="2"/>
    </xf>
    <xf numFmtId="169" fontId="91" fillId="2" borderId="3" xfId="0" applyNumberFormat="1" applyFont="1" applyFill="1" applyBorder="1" applyAlignment="1">
      <alignment horizontal="left" vertical="center" readingOrder="2"/>
    </xf>
    <xf numFmtId="169" fontId="91" fillId="2" borderId="2" xfId="0" applyNumberFormat="1" applyFont="1" applyFill="1" applyBorder="1" applyAlignment="1">
      <alignment horizontal="left" vertical="center" readingOrder="2"/>
    </xf>
    <xf numFmtId="0" fontId="91" fillId="2" borderId="2" xfId="3" applyFont="1" applyFill="1" applyBorder="1" applyAlignment="1">
      <alignment vertical="center" readingOrder="2"/>
    </xf>
    <xf numFmtId="169" fontId="91" fillId="2" borderId="5" xfId="0" applyNumberFormat="1" applyFont="1" applyFill="1" applyBorder="1" applyAlignment="1">
      <alignment horizontal="left" vertical="center" readingOrder="2"/>
    </xf>
    <xf numFmtId="169" fontId="91" fillId="2" borderId="0" xfId="0" applyNumberFormat="1" applyFont="1" applyFill="1" applyBorder="1" applyAlignment="1">
      <alignment horizontal="left" vertical="center" readingOrder="2"/>
    </xf>
    <xf numFmtId="168" fontId="71" fillId="6" borderId="0" xfId="2" applyNumberFormat="1" applyFont="1" applyFill="1" applyBorder="1" applyAlignment="1" applyProtection="1">
      <alignment horizontal="center" vertical="center" wrapText="1" readingOrder="2"/>
    </xf>
    <xf numFmtId="2" fontId="92" fillId="39" borderId="0" xfId="1" applyNumberFormat="1" applyFont="1" applyFill="1" applyBorder="1" applyAlignment="1">
      <alignment horizontal="center" vertical="center" readingOrder="2"/>
    </xf>
    <xf numFmtId="169" fontId="91" fillId="2" borderId="7" xfId="0" applyNumberFormat="1" applyFont="1" applyFill="1" applyBorder="1" applyAlignment="1">
      <alignment horizontal="left" vertical="center" readingOrder="2"/>
    </xf>
    <xf numFmtId="169" fontId="91" fillId="2" borderId="8" xfId="0" applyNumberFormat="1" applyFont="1" applyFill="1" applyBorder="1" applyAlignment="1">
      <alignment horizontal="left" vertical="center" readingOrder="2"/>
    </xf>
    <xf numFmtId="168" fontId="71" fillId="6" borderId="8" xfId="2" applyNumberFormat="1" applyFont="1" applyFill="1" applyBorder="1" applyAlignment="1" applyProtection="1">
      <alignment horizontal="center" vertical="center" wrapText="1" readingOrder="2"/>
    </xf>
    <xf numFmtId="0" fontId="88" fillId="39" borderId="0" xfId="16" applyFont="1" applyFill="1" applyBorder="1" applyAlignment="1">
      <alignment vertical="center" readingOrder="2"/>
    </xf>
    <xf numFmtId="0" fontId="91" fillId="39" borderId="0" xfId="16" applyFont="1" applyFill="1" applyBorder="1" applyAlignment="1">
      <alignment vertical="center" readingOrder="2"/>
    </xf>
    <xf numFmtId="10" fontId="71" fillId="40" borderId="0" xfId="11" applyNumberFormat="1" applyFont="1" applyFill="1" applyBorder="1" applyAlignment="1">
      <alignment vertical="center" readingOrder="2"/>
    </xf>
    <xf numFmtId="174" fontId="71" fillId="4" borderId="0" xfId="2" applyNumberFormat="1" applyFont="1" applyFill="1" applyBorder="1" applyAlignment="1" applyProtection="1">
      <alignment horizontal="center" vertical="center" wrapText="1" readingOrder="2"/>
    </xf>
    <xf numFmtId="175" fontId="71" fillId="39" borderId="0" xfId="1" applyNumberFormat="1" applyFont="1" applyFill="1" applyBorder="1" applyAlignment="1">
      <alignment horizontal="center" vertical="center" readingOrder="2"/>
    </xf>
    <xf numFmtId="0" fontId="71" fillId="39" borderId="0" xfId="16" applyNumberFormat="1" applyFont="1" applyFill="1" applyBorder="1" applyAlignment="1">
      <alignment horizontal="center" vertical="center" readingOrder="2"/>
    </xf>
    <xf numFmtId="169" fontId="92" fillId="39" borderId="0" xfId="1" applyNumberFormat="1" applyFont="1" applyFill="1" applyBorder="1" applyAlignment="1">
      <alignment vertical="center" readingOrder="2"/>
    </xf>
    <xf numFmtId="2" fontId="71" fillId="39" borderId="0" xfId="1" applyNumberFormat="1" applyFont="1" applyFill="1" applyBorder="1" applyAlignment="1">
      <alignment horizontal="left" vertical="center" readingOrder="2"/>
    </xf>
    <xf numFmtId="2" fontId="71" fillId="39" borderId="0" xfId="11" applyNumberFormat="1" applyFont="1" applyFill="1" applyBorder="1" applyAlignment="1">
      <alignment horizontal="left" vertical="center" readingOrder="2"/>
    </xf>
    <xf numFmtId="0" fontId="94" fillId="39" borderId="0" xfId="16" applyFont="1" applyFill="1" applyBorder="1" applyAlignment="1">
      <alignment vertical="center" readingOrder="2"/>
    </xf>
    <xf numFmtId="170" fontId="71" fillId="39" borderId="0" xfId="16" applyNumberFormat="1" applyFont="1" applyFill="1" applyBorder="1" applyAlignment="1">
      <alignment horizontal="center" vertical="center" readingOrder="2"/>
    </xf>
    <xf numFmtId="168" fontId="71" fillId="39" borderId="0" xfId="1" applyNumberFormat="1" applyFont="1" applyFill="1" applyBorder="1" applyAlignment="1">
      <alignment vertical="center" readingOrder="2"/>
    </xf>
    <xf numFmtId="169" fontId="91" fillId="39" borderId="0" xfId="0" applyNumberFormat="1" applyFont="1" applyFill="1" applyBorder="1" applyAlignment="1">
      <alignment horizontal="left" vertical="center" readingOrder="2"/>
    </xf>
    <xf numFmtId="0" fontId="91" fillId="2" borderId="0" xfId="1" applyFont="1" applyFill="1" applyBorder="1" applyAlignment="1">
      <alignment horizontal="left" vertical="center" readingOrder="2"/>
    </xf>
    <xf numFmtId="0" fontId="91" fillId="39" borderId="0" xfId="3" applyFont="1" applyFill="1" applyBorder="1" applyAlignment="1">
      <alignment vertical="center" wrapText="1" readingOrder="2"/>
    </xf>
    <xf numFmtId="168" fontId="91" fillId="39" borderId="0" xfId="0" applyNumberFormat="1" applyFont="1" applyFill="1" applyBorder="1" applyAlignment="1">
      <alignment horizontal="center" vertical="center" readingOrder="2"/>
    </xf>
    <xf numFmtId="168" fontId="71" fillId="3" borderId="21" xfId="2" applyNumberFormat="1" applyFont="1" applyFill="1" applyBorder="1" applyAlignment="1" applyProtection="1">
      <alignment horizontal="center" vertical="center" wrapText="1" readingOrder="2"/>
    </xf>
    <xf numFmtId="171" fontId="71" fillId="39" borderId="0" xfId="1" applyNumberFormat="1" applyFont="1" applyFill="1" applyBorder="1" applyAlignment="1">
      <alignment vertical="center" readingOrder="2"/>
    </xf>
    <xf numFmtId="2" fontId="71" fillId="39" borderId="0" xfId="1" applyNumberFormat="1" applyFont="1" applyFill="1" applyBorder="1" applyAlignment="1">
      <alignment vertical="center" readingOrder="2"/>
    </xf>
    <xf numFmtId="0" fontId="93" fillId="39" borderId="0" xfId="1" applyNumberFormat="1" applyFont="1" applyFill="1" applyBorder="1" applyAlignment="1">
      <alignment horizontal="left" vertical="center" readingOrder="2"/>
    </xf>
    <xf numFmtId="170" fontId="71" fillId="39" borderId="0" xfId="1" applyNumberFormat="1" applyFont="1" applyFill="1" applyBorder="1" applyAlignment="1">
      <alignment horizontal="center" vertical="center" readingOrder="2"/>
    </xf>
    <xf numFmtId="0" fontId="71" fillId="39" borderId="0" xfId="1" applyNumberFormat="1" applyFont="1" applyFill="1" applyBorder="1" applyAlignment="1">
      <alignment horizontal="left" vertical="center" readingOrder="2"/>
    </xf>
    <xf numFmtId="169" fontId="71" fillId="39" borderId="0" xfId="1" applyNumberFormat="1" applyFont="1" applyFill="1" applyBorder="1" applyAlignment="1">
      <alignment vertical="center" readingOrder="2"/>
    </xf>
    <xf numFmtId="0" fontId="88" fillId="40" borderId="0" xfId="1" applyFont="1" applyFill="1" applyBorder="1" applyAlignment="1">
      <alignment vertical="center" readingOrder="2"/>
    </xf>
    <xf numFmtId="168" fontId="71" fillId="40" borderId="0" xfId="2" applyNumberFormat="1" applyFont="1" applyFill="1" applyBorder="1" applyAlignment="1" applyProtection="1">
      <alignment horizontal="center" vertical="center" wrapText="1" readingOrder="2"/>
    </xf>
    <xf numFmtId="10" fontId="71" fillId="39" borderId="0" xfId="11" applyNumberFormat="1" applyFont="1" applyFill="1" applyBorder="1" applyAlignment="1" applyProtection="1">
      <alignment horizontal="center" vertical="center" wrapText="1" readingOrder="2"/>
    </xf>
    <xf numFmtId="169" fontId="88" fillId="39" borderId="0" xfId="1" applyNumberFormat="1" applyFont="1" applyFill="1" applyBorder="1" applyAlignment="1">
      <alignment vertical="center" readingOrder="2"/>
    </xf>
    <xf numFmtId="0" fontId="91" fillId="39" borderId="0" xfId="1" applyFont="1" applyFill="1" applyBorder="1" applyAlignment="1">
      <alignment horizontal="left" vertical="center" readingOrder="2"/>
    </xf>
    <xf numFmtId="0" fontId="84" fillId="39" borderId="0" xfId="6" applyFont="1" applyFill="1" applyBorder="1" applyAlignment="1" applyProtection="1">
      <alignment vertical="center" readingOrder="2"/>
    </xf>
    <xf numFmtId="0" fontId="68" fillId="39" borderId="0" xfId="6" applyFont="1" applyFill="1" applyBorder="1" applyAlignment="1" applyProtection="1">
      <alignment horizontal="center" vertical="center" readingOrder="2"/>
    </xf>
    <xf numFmtId="0" fontId="71" fillId="39" borderId="0" xfId="1" applyFont="1" applyFill="1" applyAlignment="1">
      <alignment vertical="center" readingOrder="2"/>
    </xf>
    <xf numFmtId="0" fontId="71" fillId="39" borderId="0" xfId="1" applyFont="1" applyFill="1" applyAlignment="1">
      <alignment horizontal="center" vertical="center" readingOrder="2"/>
    </xf>
    <xf numFmtId="2" fontId="71" fillId="39" borderId="0" xfId="1" applyNumberFormat="1" applyFont="1" applyFill="1" applyAlignment="1">
      <alignment vertical="center" readingOrder="2"/>
    </xf>
    <xf numFmtId="0" fontId="71" fillId="39" borderId="0" xfId="1" applyFont="1" applyFill="1" applyAlignment="1">
      <alignment horizontal="left" vertical="center" readingOrder="2"/>
    </xf>
    <xf numFmtId="0" fontId="91" fillId="39" borderId="0" xfId="1" applyNumberFormat="1" applyFont="1" applyFill="1" applyBorder="1" applyAlignment="1">
      <alignment horizontal="left" vertical="center" readingOrder="2"/>
    </xf>
    <xf numFmtId="2" fontId="71" fillId="39" borderId="0" xfId="1" applyNumberFormat="1" applyFont="1" applyFill="1" applyAlignment="1">
      <alignment horizontal="center" vertical="center" readingOrder="2"/>
    </xf>
    <xf numFmtId="0" fontId="91" fillId="39" borderId="0" xfId="1" applyFont="1" applyFill="1" applyAlignment="1">
      <alignment horizontal="left" vertical="center" readingOrder="2"/>
    </xf>
    <xf numFmtId="0" fontId="88" fillId="39" borderId="0" xfId="1" applyFont="1" applyFill="1" applyBorder="1" applyAlignment="1">
      <alignment horizontal="left" vertical="center" readingOrder="2"/>
    </xf>
    <xf numFmtId="0" fontId="110" fillId="39" borderId="0" xfId="1" applyFont="1" applyFill="1" applyBorder="1" applyAlignment="1">
      <alignment vertical="center" readingOrder="2"/>
    </xf>
    <xf numFmtId="0" fontId="92" fillId="39" borderId="0" xfId="1" applyFont="1" applyFill="1" applyAlignment="1">
      <alignment vertical="center" readingOrder="2"/>
    </xf>
    <xf numFmtId="0" fontId="92" fillId="39" borderId="0" xfId="1" applyFont="1" applyFill="1" applyBorder="1" applyAlignment="1">
      <alignment horizontal="left" vertical="center" readingOrder="2"/>
    </xf>
    <xf numFmtId="0" fontId="110" fillId="39" borderId="0" xfId="1" applyFont="1" applyFill="1" applyAlignment="1">
      <alignment vertical="center" readingOrder="2"/>
    </xf>
    <xf numFmtId="0" fontId="89" fillId="39" borderId="0" xfId="1" applyFont="1" applyFill="1" applyBorder="1" applyAlignment="1">
      <alignment vertical="center" readingOrder="2"/>
    </xf>
    <xf numFmtId="0" fontId="92" fillId="39" borderId="0" xfId="1" applyFont="1" applyFill="1" applyAlignment="1">
      <alignment horizontal="left" vertical="center" readingOrder="2"/>
    </xf>
    <xf numFmtId="0" fontId="104" fillId="39" borderId="0" xfId="1" applyFont="1" applyFill="1" applyAlignment="1">
      <alignment vertical="center" readingOrder="2"/>
    </xf>
    <xf numFmtId="168" fontId="104" fillId="39" borderId="0" xfId="1" applyNumberFormat="1" applyFont="1" applyFill="1" applyBorder="1" applyAlignment="1">
      <alignment horizontal="center" vertical="center" readingOrder="2"/>
    </xf>
    <xf numFmtId="39" fontId="71" fillId="39" borderId="0" xfId="1" applyNumberFormat="1" applyFont="1" applyFill="1" applyAlignment="1">
      <alignment vertical="center" readingOrder="2"/>
    </xf>
    <xf numFmtId="168" fontId="71" fillId="39" borderId="0" xfId="1" applyNumberFormat="1" applyFont="1" applyFill="1" applyAlignment="1">
      <alignment vertical="center" readingOrder="2"/>
    </xf>
    <xf numFmtId="39" fontId="71" fillId="39" borderId="0" xfId="1" applyNumberFormat="1" applyFont="1" applyFill="1" applyBorder="1" applyAlignment="1">
      <alignment vertical="center" readingOrder="2"/>
    </xf>
    <xf numFmtId="168" fontId="104" fillId="39" borderId="0" xfId="1" applyNumberFormat="1" applyFont="1" applyFill="1" applyAlignment="1">
      <alignment vertical="center" readingOrder="2"/>
    </xf>
    <xf numFmtId="175" fontId="104" fillId="39" borderId="0" xfId="1" applyNumberFormat="1" applyFont="1" applyFill="1" applyBorder="1" applyAlignment="1">
      <alignment horizontal="center" vertical="center" readingOrder="2"/>
    </xf>
    <xf numFmtId="10" fontId="71" fillId="39" borderId="0" xfId="1" applyNumberFormat="1" applyFont="1" applyFill="1" applyAlignment="1">
      <alignment vertical="center" readingOrder="2"/>
    </xf>
    <xf numFmtId="0" fontId="93" fillId="39" borderId="0" xfId="1" applyFont="1" applyFill="1" applyBorder="1" applyAlignment="1">
      <alignment horizontal="left" vertical="center" readingOrder="2"/>
    </xf>
    <xf numFmtId="10" fontId="71" fillId="39" borderId="0" xfId="1" applyNumberFormat="1" applyFont="1" applyFill="1" applyBorder="1" applyAlignment="1">
      <alignment vertical="center" readingOrder="2"/>
    </xf>
    <xf numFmtId="0" fontId="104" fillId="39" borderId="0" xfId="1" applyFont="1" applyFill="1" applyBorder="1" applyAlignment="1">
      <alignment vertical="center" readingOrder="2"/>
    </xf>
    <xf numFmtId="0" fontId="104" fillId="0" borderId="0" xfId="1" applyFont="1" applyFill="1" applyAlignment="1">
      <alignment vertical="center" readingOrder="2"/>
    </xf>
    <xf numFmtId="10" fontId="71" fillId="39" borderId="0" xfId="11" applyNumberFormat="1" applyFont="1" applyFill="1" applyAlignment="1">
      <alignment vertical="center" readingOrder="2"/>
    </xf>
    <xf numFmtId="10" fontId="104" fillId="39" borderId="0" xfId="1" applyNumberFormat="1" applyFont="1" applyFill="1" applyAlignment="1">
      <alignment vertical="center" readingOrder="2"/>
    </xf>
    <xf numFmtId="10" fontId="104" fillId="40" borderId="0" xfId="1" applyNumberFormat="1" applyFont="1" applyFill="1" applyAlignment="1">
      <alignment horizontal="center" vertical="center" readingOrder="2"/>
    </xf>
    <xf numFmtId="175" fontId="104" fillId="40" borderId="0" xfId="1" applyNumberFormat="1" applyFont="1" applyFill="1" applyBorder="1" applyAlignment="1">
      <alignment horizontal="center" vertical="center" readingOrder="2"/>
    </xf>
    <xf numFmtId="171" fontId="71" fillId="39" borderId="0" xfId="0" applyNumberFormat="1" applyFont="1" applyFill="1" applyAlignment="1">
      <alignment vertical="center" readingOrder="2"/>
    </xf>
    <xf numFmtId="171" fontId="111" fillId="39" borderId="0" xfId="0" applyNumberFormat="1" applyFont="1" applyFill="1" applyAlignment="1">
      <alignment vertical="center" readingOrder="2"/>
    </xf>
    <xf numFmtId="0" fontId="91" fillId="39" borderId="0" xfId="3" applyFont="1" applyFill="1" applyBorder="1" applyAlignment="1">
      <alignment horizontal="left" vertical="center" readingOrder="2"/>
    </xf>
    <xf numFmtId="168" fontId="71" fillId="39" borderId="0" xfId="1" applyNumberFormat="1" applyFont="1" applyFill="1" applyBorder="1" applyAlignment="1">
      <alignment horizontal="center" vertical="center" readingOrder="2"/>
    </xf>
    <xf numFmtId="0" fontId="112" fillId="39" borderId="0" xfId="1" applyFont="1" applyFill="1" applyBorder="1" applyAlignment="1">
      <alignment vertical="center" readingOrder="2"/>
    </xf>
    <xf numFmtId="0" fontId="88" fillId="39" borderId="0" xfId="12" applyFont="1" applyFill="1" applyBorder="1" applyAlignment="1">
      <alignment vertical="center" readingOrder="2"/>
    </xf>
    <xf numFmtId="0" fontId="91" fillId="2" borderId="0" xfId="3" applyFont="1" applyFill="1" applyBorder="1" applyAlignment="1">
      <alignment horizontal="left" vertical="center" wrapText="1" readingOrder="2"/>
    </xf>
    <xf numFmtId="171" fontId="104" fillId="39" borderId="0" xfId="12" applyNumberFormat="1" applyFont="1" applyFill="1" applyBorder="1" applyAlignment="1">
      <alignment vertical="center" readingOrder="2"/>
    </xf>
    <xf numFmtId="2" fontId="92" fillId="39" borderId="0" xfId="1" applyNumberFormat="1" applyFont="1" applyFill="1" applyBorder="1" applyAlignment="1">
      <alignment vertical="center" readingOrder="2"/>
    </xf>
    <xf numFmtId="0" fontId="91" fillId="2" borderId="8" xfId="3" applyFont="1" applyFill="1" applyBorder="1" applyAlignment="1">
      <alignment horizontal="left" vertical="center" wrapText="1" readingOrder="2"/>
    </xf>
    <xf numFmtId="0" fontId="76" fillId="39" borderId="0" xfId="3" applyFont="1" applyFill="1" applyBorder="1" applyAlignment="1">
      <alignment horizontal="left" vertical="center" readingOrder="2"/>
    </xf>
    <xf numFmtId="0" fontId="104" fillId="39" borderId="0" xfId="12" applyFont="1" applyFill="1" applyBorder="1" applyAlignment="1">
      <alignment vertical="center" readingOrder="2"/>
    </xf>
    <xf numFmtId="168" fontId="104" fillId="39" borderId="0" xfId="2" applyNumberFormat="1" applyFont="1" applyFill="1" applyBorder="1" applyAlignment="1" applyProtection="1">
      <alignment horizontal="center" vertical="center" wrapText="1" readingOrder="2"/>
    </xf>
    <xf numFmtId="169" fontId="110" fillId="39" borderId="0" xfId="1" applyNumberFormat="1" applyFont="1" applyFill="1" applyBorder="1" applyAlignment="1">
      <alignment vertical="center" readingOrder="2"/>
    </xf>
    <xf numFmtId="2" fontId="110" fillId="39" borderId="0" xfId="1" applyNumberFormat="1" applyFont="1" applyFill="1" applyBorder="1" applyAlignment="1">
      <alignment vertical="center" readingOrder="2"/>
    </xf>
    <xf numFmtId="169" fontId="76" fillId="2" borderId="3" xfId="0" applyNumberFormat="1" applyFont="1" applyFill="1" applyBorder="1" applyAlignment="1">
      <alignment horizontal="left" vertical="center" readingOrder="2"/>
    </xf>
    <xf numFmtId="169" fontId="76" fillId="2" borderId="5" xfId="0" applyNumberFormat="1" applyFont="1" applyFill="1" applyBorder="1" applyAlignment="1">
      <alignment horizontal="left" vertical="center" readingOrder="2"/>
    </xf>
    <xf numFmtId="169" fontId="76" fillId="2" borderId="7" xfId="0" applyNumberFormat="1" applyFont="1" applyFill="1" applyBorder="1" applyAlignment="1">
      <alignment horizontal="left" vertical="center" readingOrder="2"/>
    </xf>
    <xf numFmtId="0" fontId="88" fillId="39" borderId="0" xfId="0" applyFont="1" applyFill="1" applyBorder="1" applyAlignment="1">
      <alignment vertical="center" readingOrder="2"/>
    </xf>
    <xf numFmtId="0" fontId="71" fillId="39" borderId="0" xfId="0" applyFont="1" applyFill="1" applyBorder="1" applyAlignment="1">
      <alignment vertical="center" readingOrder="2"/>
    </xf>
    <xf numFmtId="0" fontId="104" fillId="39" borderId="0" xfId="0" applyFont="1" applyFill="1" applyBorder="1" applyAlignment="1">
      <alignment vertical="center" readingOrder="2"/>
    </xf>
    <xf numFmtId="10" fontId="104" fillId="39" borderId="0" xfId="2" applyNumberFormat="1" applyFont="1" applyFill="1" applyBorder="1" applyAlignment="1">
      <alignment horizontal="center" vertical="center" readingOrder="2"/>
    </xf>
    <xf numFmtId="0" fontId="104" fillId="39" borderId="0" xfId="0" applyNumberFormat="1" applyFont="1" applyFill="1" applyBorder="1" applyAlignment="1">
      <alignment horizontal="center" vertical="center" readingOrder="2"/>
    </xf>
    <xf numFmtId="43" fontId="104" fillId="39" borderId="0" xfId="0" applyNumberFormat="1" applyFont="1" applyFill="1" applyBorder="1" applyAlignment="1">
      <alignment horizontal="center" vertical="center" readingOrder="2"/>
    </xf>
    <xf numFmtId="43" fontId="71" fillId="39" borderId="0" xfId="0" applyNumberFormat="1" applyFont="1" applyFill="1" applyBorder="1" applyAlignment="1">
      <alignment horizontal="center" vertical="center" readingOrder="2"/>
    </xf>
    <xf numFmtId="169" fontId="104" fillId="39" borderId="0" xfId="0" applyNumberFormat="1" applyFont="1" applyFill="1" applyBorder="1" applyAlignment="1">
      <alignment vertical="center" readingOrder="2"/>
    </xf>
    <xf numFmtId="169" fontId="71" fillId="39" borderId="0" xfId="0" applyNumberFormat="1" applyFont="1" applyFill="1" applyBorder="1" applyAlignment="1">
      <alignment vertical="center" readingOrder="2"/>
    </xf>
    <xf numFmtId="10" fontId="104" fillId="39" borderId="0" xfId="0" applyNumberFormat="1" applyFont="1" applyFill="1" applyBorder="1" applyAlignment="1">
      <alignment vertical="center" readingOrder="2"/>
    </xf>
    <xf numFmtId="0" fontId="113" fillId="39" borderId="0" xfId="6" applyFont="1" applyFill="1" applyBorder="1" applyAlignment="1" applyProtection="1">
      <alignment vertical="center" readingOrder="2"/>
    </xf>
    <xf numFmtId="0" fontId="88" fillId="39" borderId="0" xfId="1" applyFont="1" applyFill="1" applyAlignment="1">
      <alignment vertical="center" readingOrder="2"/>
    </xf>
    <xf numFmtId="2" fontId="71" fillId="0" borderId="0" xfId="1" applyNumberFormat="1" applyFont="1" applyFill="1" applyBorder="1" applyAlignment="1">
      <alignment vertical="center" readingOrder="2"/>
    </xf>
    <xf numFmtId="168" fontId="111" fillId="39" borderId="0" xfId="0" applyNumberFormat="1" applyFont="1" applyFill="1" applyAlignment="1">
      <alignment vertical="center" readingOrder="2"/>
    </xf>
    <xf numFmtId="168" fontId="92" fillId="39" borderId="0" xfId="0" applyNumberFormat="1" applyFont="1" applyFill="1" applyAlignment="1">
      <alignment vertical="center" readingOrder="2"/>
    </xf>
    <xf numFmtId="10" fontId="111" fillId="39" borderId="0" xfId="11" applyNumberFormat="1" applyFont="1" applyFill="1" applyAlignment="1">
      <alignment vertical="center" readingOrder="2"/>
    </xf>
    <xf numFmtId="168" fontId="71" fillId="39" borderId="0" xfId="0" applyNumberFormat="1" applyFont="1" applyFill="1" applyAlignment="1">
      <alignment vertical="center" readingOrder="2"/>
    </xf>
    <xf numFmtId="2" fontId="71" fillId="39" borderId="0" xfId="12" applyNumberFormat="1" applyFont="1" applyFill="1" applyBorder="1" applyAlignment="1">
      <alignment vertical="center" readingOrder="2"/>
    </xf>
    <xf numFmtId="168" fontId="93" fillId="39" borderId="0" xfId="0" applyNumberFormat="1" applyFont="1" applyFill="1" applyBorder="1" applyAlignment="1">
      <alignment vertical="center" readingOrder="2"/>
    </xf>
    <xf numFmtId="168" fontId="71" fillId="39" borderId="0" xfId="0" applyNumberFormat="1" applyFont="1" applyFill="1" applyBorder="1" applyAlignment="1">
      <alignment vertical="center" readingOrder="2"/>
    </xf>
    <xf numFmtId="0" fontId="91" fillId="2" borderId="3" xfId="3" applyFont="1" applyFill="1" applyBorder="1" applyAlignment="1">
      <alignment horizontal="left" vertical="center" wrapText="1" readingOrder="2"/>
    </xf>
    <xf numFmtId="0" fontId="91" fillId="2" borderId="5" xfId="3" applyFont="1" applyFill="1" applyBorder="1" applyAlignment="1">
      <alignment horizontal="center" vertical="center" wrapText="1" readingOrder="2"/>
    </xf>
    <xf numFmtId="0" fontId="92" fillId="2" borderId="5" xfId="1" applyFont="1" applyFill="1" applyBorder="1" applyAlignment="1">
      <alignment vertical="center" readingOrder="2"/>
    </xf>
    <xf numFmtId="0" fontId="92" fillId="2" borderId="7" xfId="1" applyFont="1" applyFill="1" applyBorder="1" applyAlignment="1">
      <alignment vertical="center" readingOrder="2"/>
    </xf>
    <xf numFmtId="168" fontId="88" fillId="39" borderId="0" xfId="0" applyNumberFormat="1" applyFont="1" applyFill="1" applyAlignment="1">
      <alignment vertical="center" readingOrder="2"/>
    </xf>
    <xf numFmtId="174" fontId="71" fillId="3" borderId="0" xfId="2" applyNumberFormat="1" applyFont="1" applyFill="1" applyBorder="1" applyAlignment="1" applyProtection="1">
      <alignment horizontal="center" vertical="center" wrapText="1" readingOrder="2"/>
    </xf>
    <xf numFmtId="168" fontId="111" fillId="39" borderId="0" xfId="0" applyNumberFormat="1" applyFont="1" applyFill="1" applyBorder="1" applyAlignment="1">
      <alignment vertical="center" readingOrder="2"/>
    </xf>
    <xf numFmtId="168" fontId="71" fillId="40" borderId="0" xfId="0" applyNumberFormat="1" applyFont="1" applyFill="1" applyBorder="1" applyAlignment="1">
      <alignment vertical="center" readingOrder="2"/>
    </xf>
    <xf numFmtId="0" fontId="91" fillId="2" borderId="7" xfId="3" applyFont="1" applyFill="1" applyBorder="1" applyAlignment="1">
      <alignment horizontal="left" vertical="center" wrapText="1" readingOrder="2"/>
    </xf>
    <xf numFmtId="0" fontId="91" fillId="39" borderId="0" xfId="3" applyFont="1" applyFill="1" applyBorder="1" applyAlignment="1">
      <alignment horizontal="left" vertical="center" wrapText="1" readingOrder="2"/>
    </xf>
    <xf numFmtId="168" fontId="114" fillId="39" borderId="0" xfId="0" applyNumberFormat="1" applyFont="1" applyFill="1" applyBorder="1" applyAlignment="1">
      <alignment vertical="center" readingOrder="2"/>
    </xf>
    <xf numFmtId="168" fontId="114" fillId="40" borderId="0" xfId="0" applyNumberFormat="1" applyFont="1" applyFill="1" applyBorder="1" applyAlignment="1">
      <alignment vertical="center" readingOrder="2"/>
    </xf>
    <xf numFmtId="168" fontId="104" fillId="40" borderId="0" xfId="0" applyNumberFormat="1" applyFont="1" applyFill="1" applyBorder="1" applyAlignment="1">
      <alignment vertical="center" readingOrder="2"/>
    </xf>
    <xf numFmtId="0" fontId="92" fillId="2" borderId="3" xfId="1" applyFont="1" applyFill="1" applyBorder="1" applyAlignment="1">
      <alignment vertical="center" readingOrder="2"/>
    </xf>
    <xf numFmtId="10" fontId="91" fillId="39" borderId="0" xfId="1" applyNumberFormat="1" applyFont="1" applyFill="1" applyBorder="1" applyAlignment="1">
      <alignment vertical="center" readingOrder="2"/>
    </xf>
    <xf numFmtId="0" fontId="92" fillId="39" borderId="0" xfId="1" applyFont="1" applyFill="1" applyBorder="1" applyAlignment="1">
      <alignment vertical="center" wrapText="1" readingOrder="2"/>
    </xf>
    <xf numFmtId="168" fontId="110" fillId="39" borderId="0" xfId="1" applyNumberFormat="1" applyFont="1" applyFill="1" applyBorder="1" applyAlignment="1">
      <alignment vertical="center" readingOrder="2"/>
    </xf>
    <xf numFmtId="168" fontId="111" fillId="39" borderId="0" xfId="0" applyNumberFormat="1" applyFont="1" applyFill="1" applyBorder="1" applyAlignment="1">
      <alignment horizontal="center" vertical="center" readingOrder="2"/>
    </xf>
    <xf numFmtId="168" fontId="88" fillId="39" borderId="0" xfId="0" applyNumberFormat="1" applyFont="1" applyFill="1" applyBorder="1" applyAlignment="1">
      <alignment vertical="center" readingOrder="2"/>
    </xf>
    <xf numFmtId="168" fontId="71" fillId="39" borderId="0" xfId="0" applyNumberFormat="1" applyFont="1" applyFill="1" applyBorder="1" applyAlignment="1">
      <alignment horizontal="center" vertical="center" readingOrder="2"/>
    </xf>
    <xf numFmtId="168" fontId="71" fillId="39" borderId="0" xfId="0" applyNumberFormat="1" applyFont="1" applyFill="1" applyBorder="1" applyAlignment="1">
      <alignment horizontal="center" vertical="center" wrapText="1" readingOrder="2"/>
    </xf>
    <xf numFmtId="0" fontId="91" fillId="39" borderId="0" xfId="3" applyFont="1" applyFill="1" applyBorder="1" applyAlignment="1">
      <alignment horizontal="center" vertical="center" wrapText="1" readingOrder="2"/>
    </xf>
    <xf numFmtId="168" fontId="71" fillId="39" borderId="0" xfId="10" applyNumberFormat="1" applyFont="1" applyFill="1" applyBorder="1" applyAlignment="1">
      <alignment vertical="center" readingOrder="2"/>
    </xf>
    <xf numFmtId="168" fontId="71" fillId="39" borderId="0" xfId="10" applyNumberFormat="1" applyFont="1" applyFill="1" applyBorder="1" applyAlignment="1">
      <alignment vertical="center" wrapText="1" readingOrder="2"/>
    </xf>
    <xf numFmtId="2" fontId="111" fillId="39" borderId="0" xfId="0" applyNumberFormat="1" applyFont="1" applyFill="1" applyBorder="1" applyAlignment="1">
      <alignment vertical="center" readingOrder="2"/>
    </xf>
    <xf numFmtId="168" fontId="91" fillId="39" borderId="0" xfId="0" applyNumberFormat="1" applyFont="1" applyFill="1" applyBorder="1" applyAlignment="1">
      <alignment vertical="center" readingOrder="2"/>
    </xf>
    <xf numFmtId="168" fontId="70" fillId="39" borderId="0" xfId="0" applyNumberFormat="1" applyFont="1" applyFill="1" applyBorder="1" applyAlignment="1">
      <alignment horizontal="center" vertical="center" readingOrder="2"/>
    </xf>
    <xf numFmtId="168" fontId="70" fillId="39" borderId="0" xfId="0" applyNumberFormat="1" applyFont="1" applyFill="1" applyBorder="1" applyAlignment="1">
      <alignment vertical="center" readingOrder="2"/>
    </xf>
    <xf numFmtId="0" fontId="115" fillId="39" borderId="0" xfId="1" applyFont="1" applyFill="1" applyBorder="1" applyAlignment="1">
      <alignment vertical="center" readingOrder="2"/>
    </xf>
    <xf numFmtId="169" fontId="111" fillId="39" borderId="0" xfId="0" applyNumberFormat="1" applyFont="1" applyFill="1" applyBorder="1" applyAlignment="1">
      <alignment horizontal="center" vertical="center" readingOrder="2"/>
    </xf>
    <xf numFmtId="168" fontId="72" fillId="39" borderId="0" xfId="0" applyNumberFormat="1" applyFont="1" applyFill="1" applyBorder="1" applyAlignment="1">
      <alignment horizontal="center" vertical="center" readingOrder="2"/>
    </xf>
    <xf numFmtId="169" fontId="88" fillId="39" borderId="0" xfId="0" applyNumberFormat="1" applyFont="1" applyFill="1" applyBorder="1" applyAlignment="1">
      <alignment vertical="center" readingOrder="2"/>
    </xf>
    <xf numFmtId="169" fontId="72" fillId="39" borderId="0" xfId="0" applyNumberFormat="1" applyFont="1" applyFill="1" applyBorder="1" applyAlignment="1">
      <alignment horizontal="center" vertical="center" readingOrder="2"/>
    </xf>
    <xf numFmtId="169" fontId="88" fillId="39" borderId="0" xfId="0" applyNumberFormat="1" applyFont="1" applyFill="1" applyBorder="1" applyAlignment="1">
      <alignment horizontal="center" vertical="center" readingOrder="2"/>
    </xf>
    <xf numFmtId="0" fontId="70" fillId="39" borderId="0" xfId="19" applyFont="1" applyFill="1" applyAlignment="1">
      <alignment vertical="center" readingOrder="2"/>
    </xf>
    <xf numFmtId="1" fontId="71" fillId="39" borderId="0" xfId="12" applyNumberFormat="1" applyFont="1" applyFill="1" applyBorder="1" applyAlignment="1">
      <alignment vertical="center" readingOrder="2"/>
    </xf>
    <xf numFmtId="168" fontId="71" fillId="39" borderId="0" xfId="11" applyNumberFormat="1" applyFont="1" applyFill="1" applyBorder="1" applyAlignment="1">
      <alignment horizontal="center" vertical="center" readingOrder="2"/>
    </xf>
    <xf numFmtId="168" fontId="71" fillId="39" borderId="0" xfId="11" applyNumberFormat="1" applyFont="1" applyFill="1" applyBorder="1" applyAlignment="1">
      <alignment horizontal="center" vertical="center" wrapText="1" readingOrder="2"/>
    </xf>
    <xf numFmtId="168" fontId="71" fillId="39" borderId="0" xfId="0" applyNumberFormat="1" applyFont="1" applyFill="1" applyBorder="1" applyAlignment="1">
      <alignment vertical="center" wrapText="1" readingOrder="2"/>
    </xf>
    <xf numFmtId="168" fontId="111" fillId="39" borderId="0" xfId="11" applyNumberFormat="1" applyFont="1" applyFill="1" applyBorder="1" applyAlignment="1">
      <alignment horizontal="center" vertical="center" readingOrder="2"/>
    </xf>
    <xf numFmtId="168" fontId="72" fillId="39" borderId="0" xfId="0" applyNumberFormat="1" applyFont="1" applyFill="1" applyBorder="1" applyAlignment="1">
      <alignment vertical="center" readingOrder="2"/>
    </xf>
    <xf numFmtId="0" fontId="111" fillId="39" borderId="0" xfId="0" applyFont="1" applyFill="1" applyBorder="1" applyAlignment="1">
      <alignment vertical="center" readingOrder="2"/>
    </xf>
    <xf numFmtId="168" fontId="111" fillId="39" borderId="0" xfId="11" applyNumberFormat="1" applyFont="1" applyFill="1" applyBorder="1" applyAlignment="1">
      <alignment vertical="center" readingOrder="2"/>
    </xf>
    <xf numFmtId="168" fontId="116" fillId="39" borderId="0" xfId="0" applyNumberFormat="1" applyFont="1" applyFill="1" applyBorder="1" applyAlignment="1">
      <alignment vertical="center" readingOrder="2"/>
    </xf>
    <xf numFmtId="168" fontId="88" fillId="39" borderId="0" xfId="0" applyNumberFormat="1" applyFont="1" applyFill="1" applyBorder="1" applyAlignment="1">
      <alignment horizontal="right" readingOrder="2"/>
    </xf>
    <xf numFmtId="168" fontId="88" fillId="39" borderId="0" xfId="0" applyNumberFormat="1" applyFont="1" applyFill="1" applyBorder="1" applyAlignment="1">
      <alignment horizontal="left" vertical="center" readingOrder="2"/>
    </xf>
    <xf numFmtId="168" fontId="104" fillId="39" borderId="0" xfId="0" applyNumberFormat="1" applyFont="1" applyFill="1" applyBorder="1" applyAlignment="1">
      <alignment vertical="center" readingOrder="2"/>
    </xf>
    <xf numFmtId="168" fontId="91" fillId="39" borderId="0" xfId="0" applyNumberFormat="1" applyFont="1" applyFill="1" applyBorder="1" applyAlignment="1">
      <alignment readingOrder="2"/>
    </xf>
    <xf numFmtId="168" fontId="91" fillId="39" borderId="0" xfId="0" applyNumberFormat="1" applyFont="1" applyFill="1" applyBorder="1" applyAlignment="1">
      <alignment horizontal="left" vertical="center" readingOrder="2"/>
    </xf>
    <xf numFmtId="178" fontId="104" fillId="39" borderId="0" xfId="12" applyNumberFormat="1" applyFont="1" applyFill="1" applyBorder="1" applyAlignment="1">
      <alignment vertical="center" readingOrder="2"/>
    </xf>
    <xf numFmtId="169" fontId="91" fillId="39" borderId="0" xfId="0" applyNumberFormat="1" applyFont="1" applyFill="1" applyBorder="1" applyAlignment="1">
      <alignment vertical="center" readingOrder="2"/>
    </xf>
    <xf numFmtId="0" fontId="92" fillId="39" borderId="0" xfId="1" applyFont="1" applyFill="1" applyBorder="1" applyAlignment="1">
      <alignment horizontal="right" readingOrder="2"/>
    </xf>
    <xf numFmtId="168" fontId="91" fillId="39" borderId="0" xfId="0" applyNumberFormat="1" applyFont="1" applyFill="1" applyBorder="1" applyAlignment="1">
      <alignment horizontal="right" vertical="center" readingOrder="2"/>
    </xf>
    <xf numFmtId="168" fontId="71" fillId="39" borderId="0" xfId="0" applyNumberFormat="1" applyFont="1" applyFill="1" applyBorder="1" applyAlignment="1">
      <alignment horizontal="left" vertical="center" readingOrder="2"/>
    </xf>
    <xf numFmtId="168" fontId="93" fillId="39" borderId="0" xfId="0" applyNumberFormat="1" applyFont="1" applyFill="1" applyBorder="1" applyAlignment="1">
      <alignment horizontal="right" vertical="center" readingOrder="2"/>
    </xf>
    <xf numFmtId="168" fontId="88" fillId="39" borderId="0" xfId="0" applyNumberFormat="1" applyFont="1" applyFill="1" applyBorder="1" applyAlignment="1">
      <alignment horizontal="right" vertical="center" readingOrder="2"/>
    </xf>
    <xf numFmtId="168" fontId="76" fillId="39" borderId="0" xfId="0" applyNumberFormat="1" applyFont="1" applyFill="1" applyBorder="1" applyAlignment="1">
      <alignment horizontal="left" vertical="center" readingOrder="2"/>
    </xf>
    <xf numFmtId="168" fontId="104" fillId="39" borderId="0" xfId="0" applyNumberFormat="1" applyFont="1" applyFill="1" applyBorder="1" applyAlignment="1">
      <alignment vertical="center" wrapText="1" readingOrder="2"/>
    </xf>
    <xf numFmtId="168" fontId="104" fillId="39" borderId="0" xfId="0" applyNumberFormat="1" applyFont="1" applyFill="1" applyBorder="1" applyAlignment="1">
      <alignment horizontal="left" vertical="center" readingOrder="2"/>
    </xf>
    <xf numFmtId="0" fontId="93" fillId="39" borderId="0" xfId="1" applyNumberFormat="1" applyFont="1" applyFill="1" applyBorder="1" applyAlignment="1">
      <alignment horizontal="right" vertical="center" readingOrder="2"/>
    </xf>
    <xf numFmtId="0" fontId="92" fillId="39" borderId="0" xfId="1" applyFont="1" applyFill="1" applyAlignment="1">
      <alignment horizontal="right" vertical="center" readingOrder="2"/>
    </xf>
    <xf numFmtId="0" fontId="91" fillId="37" borderId="3" xfId="3" applyFont="1" applyFill="1" applyBorder="1" applyAlignment="1">
      <alignment horizontal="left" vertical="center" wrapText="1" readingOrder="2"/>
    </xf>
    <xf numFmtId="2" fontId="104" fillId="39" borderId="0" xfId="12" applyNumberFormat="1" applyFont="1" applyFill="1" applyBorder="1" applyAlignment="1">
      <alignment vertical="center" readingOrder="2"/>
    </xf>
    <xf numFmtId="172" fontId="104" fillId="39" borderId="0" xfId="12" applyNumberFormat="1" applyFont="1" applyFill="1" applyBorder="1" applyAlignment="1">
      <alignment vertical="center" readingOrder="2"/>
    </xf>
    <xf numFmtId="169" fontId="71" fillId="39" borderId="0" xfId="0" applyNumberFormat="1" applyFont="1" applyFill="1" applyBorder="1" applyAlignment="1">
      <alignment horizontal="left" vertical="center" readingOrder="2"/>
    </xf>
    <xf numFmtId="0" fontId="91" fillId="37" borderId="2" xfId="3" applyFont="1" applyFill="1" applyBorder="1" applyAlignment="1">
      <alignment horizontal="left" vertical="center" wrapText="1" readingOrder="2"/>
    </xf>
    <xf numFmtId="0" fontId="116" fillId="39" borderId="0" xfId="0" applyFont="1" applyFill="1" applyBorder="1" applyAlignment="1">
      <alignment vertical="center" readingOrder="2"/>
    </xf>
    <xf numFmtId="175" fontId="104" fillId="39" borderId="0" xfId="0" applyNumberFormat="1" applyFont="1" applyFill="1" applyBorder="1" applyAlignment="1">
      <alignment vertical="center" readingOrder="2"/>
    </xf>
    <xf numFmtId="171" fontId="71" fillId="39" borderId="0" xfId="12" applyNumberFormat="1" applyFont="1" applyFill="1" applyBorder="1" applyAlignment="1">
      <alignment vertical="center" readingOrder="2"/>
    </xf>
    <xf numFmtId="169" fontId="76" fillId="39" borderId="0" xfId="3" applyNumberFormat="1" applyFont="1" applyFill="1" applyBorder="1" applyAlignment="1">
      <alignment horizontal="left" vertical="center" readingOrder="2"/>
    </xf>
    <xf numFmtId="10" fontId="71" fillId="39" borderId="0" xfId="2" applyNumberFormat="1" applyFont="1" applyFill="1" applyBorder="1" applyAlignment="1">
      <alignment horizontal="center" vertical="center" readingOrder="2"/>
    </xf>
    <xf numFmtId="0" fontId="112" fillId="39" borderId="0" xfId="1" applyFont="1" applyFill="1" applyBorder="1" applyAlignment="1">
      <alignment horizontal="left" vertical="center" readingOrder="2"/>
    </xf>
    <xf numFmtId="2" fontId="110" fillId="39" borderId="0" xfId="1" applyNumberFormat="1" applyFont="1" applyFill="1" applyBorder="1" applyAlignment="1">
      <alignment horizontal="left" vertical="center" readingOrder="2"/>
    </xf>
    <xf numFmtId="0" fontId="110" fillId="39" borderId="0" xfId="1" applyFont="1" applyFill="1" applyBorder="1" applyAlignment="1">
      <alignment horizontal="left" vertical="center" readingOrder="2"/>
    </xf>
    <xf numFmtId="0" fontId="104" fillId="39" borderId="0" xfId="1" applyFont="1" applyFill="1" applyBorder="1" applyAlignment="1">
      <alignment horizontal="left" vertical="center" readingOrder="2"/>
    </xf>
    <xf numFmtId="0" fontId="88" fillId="39" borderId="0" xfId="12" applyFont="1" applyFill="1" applyBorder="1" applyAlignment="1">
      <alignment horizontal="right" vertical="center" readingOrder="2"/>
    </xf>
    <xf numFmtId="0" fontId="89" fillId="39" borderId="0" xfId="12" applyFont="1" applyFill="1" applyBorder="1" applyAlignment="1">
      <alignment horizontal="left" vertical="center" readingOrder="2"/>
    </xf>
    <xf numFmtId="2" fontId="104" fillId="39" borderId="0" xfId="12" applyNumberFormat="1" applyFont="1" applyFill="1" applyBorder="1" applyAlignment="1">
      <alignment horizontal="left" vertical="center" readingOrder="2"/>
    </xf>
    <xf numFmtId="10" fontId="104" fillId="39" borderId="0" xfId="11" applyNumberFormat="1" applyFont="1" applyFill="1" applyBorder="1" applyAlignment="1">
      <alignment horizontal="center" vertical="center" readingOrder="2"/>
    </xf>
    <xf numFmtId="10" fontId="71" fillId="39" borderId="0" xfId="11" applyNumberFormat="1" applyFont="1" applyFill="1" applyBorder="1" applyAlignment="1">
      <alignment horizontal="center" vertical="center" readingOrder="2"/>
    </xf>
    <xf numFmtId="10" fontId="104" fillId="39" borderId="0" xfId="11" applyNumberFormat="1" applyFont="1" applyFill="1" applyBorder="1" applyAlignment="1" applyProtection="1">
      <alignment horizontal="center" vertical="center" wrapText="1" readingOrder="2"/>
    </xf>
    <xf numFmtId="0" fontId="88" fillId="39" borderId="0" xfId="12" applyFont="1" applyFill="1" applyBorder="1" applyAlignment="1">
      <alignment horizontal="left" vertical="center" readingOrder="2"/>
    </xf>
    <xf numFmtId="0" fontId="91" fillId="39" borderId="0" xfId="12" applyFont="1" applyFill="1" applyBorder="1" applyAlignment="1">
      <alignment horizontal="right" vertical="center" readingOrder="2"/>
    </xf>
    <xf numFmtId="0" fontId="91" fillId="39" borderId="0" xfId="12" applyFont="1" applyFill="1" applyBorder="1" applyAlignment="1">
      <alignment horizontal="left" vertical="center" readingOrder="2"/>
    </xf>
    <xf numFmtId="0" fontId="117" fillId="39" borderId="0" xfId="1" applyFont="1" applyFill="1" applyBorder="1" applyAlignment="1">
      <alignment horizontal="right" vertical="center" readingOrder="2"/>
    </xf>
    <xf numFmtId="0" fontId="71" fillId="39" borderId="0" xfId="12" applyFont="1" applyFill="1" applyBorder="1" applyAlignment="1">
      <alignment horizontal="right" vertical="center" readingOrder="2"/>
    </xf>
    <xf numFmtId="168" fontId="71" fillId="39" borderId="0" xfId="2" applyNumberFormat="1" applyFont="1" applyFill="1" applyBorder="1" applyAlignment="1" applyProtection="1">
      <alignment horizontal="right" vertical="center" wrapText="1" readingOrder="2"/>
    </xf>
    <xf numFmtId="2" fontId="104" fillId="39" borderId="0" xfId="12" applyNumberFormat="1" applyFont="1" applyFill="1" applyBorder="1" applyAlignment="1">
      <alignment horizontal="right" vertical="center" readingOrder="2"/>
    </xf>
    <xf numFmtId="168" fontId="104" fillId="39" borderId="0" xfId="2" applyNumberFormat="1" applyFont="1" applyFill="1" applyBorder="1" applyAlignment="1" applyProtection="1">
      <alignment horizontal="right" vertical="center" wrapText="1" readingOrder="2"/>
    </xf>
    <xf numFmtId="0" fontId="104" fillId="39" borderId="0" xfId="12" applyFont="1" applyFill="1" applyBorder="1" applyAlignment="1">
      <alignment horizontal="right" vertical="center" readingOrder="2"/>
    </xf>
    <xf numFmtId="0" fontId="71" fillId="39" borderId="0" xfId="12" applyNumberFormat="1" applyFont="1" applyFill="1" applyBorder="1" applyAlignment="1">
      <alignment horizontal="center" vertical="center" readingOrder="2"/>
    </xf>
    <xf numFmtId="0" fontId="104" fillId="39" borderId="0" xfId="1" applyFont="1" applyFill="1" applyBorder="1" applyAlignment="1">
      <alignment horizontal="right" vertical="center" readingOrder="2"/>
    </xf>
    <xf numFmtId="0" fontId="76" fillId="39" borderId="0" xfId="12" applyFont="1" applyFill="1" applyBorder="1" applyAlignment="1">
      <alignment horizontal="left" vertical="center" readingOrder="2"/>
    </xf>
    <xf numFmtId="0" fontId="104" fillId="39" borderId="0" xfId="12" applyNumberFormat="1" applyFont="1" applyFill="1" applyBorder="1" applyAlignment="1">
      <alignment horizontal="center" vertical="center" readingOrder="2"/>
    </xf>
    <xf numFmtId="170" fontId="104" fillId="39" borderId="0" xfId="12" applyNumberFormat="1" applyFont="1" applyFill="1" applyBorder="1" applyAlignment="1">
      <alignment horizontal="center" vertical="center" readingOrder="2"/>
    </xf>
    <xf numFmtId="169" fontId="104" fillId="39" borderId="0" xfId="12" applyNumberFormat="1" applyFont="1" applyFill="1" applyBorder="1" applyAlignment="1">
      <alignment vertical="center" readingOrder="2"/>
    </xf>
    <xf numFmtId="168" fontId="104" fillId="39" borderId="0" xfId="12" applyNumberFormat="1" applyFont="1" applyFill="1" applyBorder="1" applyAlignment="1">
      <alignment vertical="center" readingOrder="2"/>
    </xf>
    <xf numFmtId="169" fontId="91" fillId="39" borderId="0" xfId="3" applyNumberFormat="1" applyFont="1" applyFill="1" applyBorder="1" applyAlignment="1">
      <alignment horizontal="left" vertical="center" readingOrder="2"/>
    </xf>
    <xf numFmtId="168" fontId="104" fillId="39" borderId="0" xfId="12" applyNumberFormat="1" applyFont="1" applyFill="1" applyBorder="1" applyAlignment="1">
      <alignment horizontal="right" vertical="center" readingOrder="2"/>
    </xf>
    <xf numFmtId="0" fontId="91" fillId="2" borderId="0" xfId="3" applyFont="1" applyFill="1" applyBorder="1" applyAlignment="1">
      <alignment vertical="center" wrapText="1" readingOrder="2"/>
    </xf>
    <xf numFmtId="10" fontId="104" fillId="39" borderId="0" xfId="11" applyNumberFormat="1" applyFont="1" applyFill="1" applyBorder="1" applyAlignment="1">
      <alignment vertical="center" readingOrder="2"/>
    </xf>
    <xf numFmtId="0" fontId="89" fillId="39" borderId="0" xfId="12" applyFont="1" applyFill="1" applyBorder="1" applyAlignment="1">
      <alignment vertical="center" readingOrder="2"/>
    </xf>
    <xf numFmtId="0" fontId="76" fillId="39" borderId="0" xfId="12" applyFont="1" applyFill="1" applyBorder="1" applyAlignment="1">
      <alignment vertical="center" readingOrder="2"/>
    </xf>
    <xf numFmtId="168" fontId="104" fillId="39" borderId="0" xfId="10" applyNumberFormat="1" applyFont="1" applyFill="1" applyBorder="1" applyAlignment="1">
      <alignment vertical="center" readingOrder="2"/>
    </xf>
    <xf numFmtId="169" fontId="76" fillId="39" borderId="0" xfId="0" applyNumberFormat="1" applyFont="1" applyFill="1" applyBorder="1" applyAlignment="1">
      <alignment horizontal="left" vertical="center" readingOrder="2"/>
    </xf>
    <xf numFmtId="10" fontId="71" fillId="39" borderId="0" xfId="2" applyNumberFormat="1" applyFont="1" applyFill="1" applyBorder="1" applyAlignment="1">
      <alignment vertical="center" readingOrder="2"/>
    </xf>
    <xf numFmtId="0" fontId="118" fillId="39" borderId="0" xfId="1" applyFont="1" applyFill="1" applyBorder="1" applyAlignment="1">
      <alignment vertical="center" readingOrder="2"/>
    </xf>
    <xf numFmtId="2" fontId="104" fillId="39" borderId="0" xfId="1" applyNumberFormat="1" applyFont="1" applyFill="1" applyBorder="1" applyAlignment="1">
      <alignment vertical="center" readingOrder="2"/>
    </xf>
    <xf numFmtId="168" fontId="104" fillId="39" borderId="0" xfId="1" applyNumberFormat="1" applyFont="1" applyFill="1" applyBorder="1" applyAlignment="1">
      <alignment vertical="center" readingOrder="2"/>
    </xf>
    <xf numFmtId="165" fontId="71" fillId="39" borderId="0" xfId="2" applyNumberFormat="1" applyFont="1" applyFill="1" applyBorder="1" applyAlignment="1">
      <alignment vertical="center" readingOrder="2"/>
    </xf>
    <xf numFmtId="0" fontId="117" fillId="39" borderId="0" xfId="1" applyFont="1" applyFill="1" applyBorder="1" applyAlignment="1">
      <alignment vertical="center" readingOrder="2"/>
    </xf>
    <xf numFmtId="0" fontId="104" fillId="39" borderId="0" xfId="16" applyFont="1" applyFill="1" applyBorder="1" applyAlignment="1">
      <alignment vertical="center" readingOrder="2"/>
    </xf>
    <xf numFmtId="0" fontId="104" fillId="39" borderId="0" xfId="16" applyNumberFormat="1" applyFont="1" applyFill="1" applyBorder="1" applyAlignment="1">
      <alignment horizontal="center" vertical="center" readingOrder="2"/>
    </xf>
    <xf numFmtId="170" fontId="104" fillId="39" borderId="0" xfId="16" applyNumberFormat="1" applyFont="1" applyFill="1" applyBorder="1" applyAlignment="1">
      <alignment horizontal="center" vertical="center" readingOrder="2"/>
    </xf>
    <xf numFmtId="169" fontId="104" fillId="39" borderId="0" xfId="1" applyNumberFormat="1" applyFont="1" applyFill="1" applyBorder="1" applyAlignment="1">
      <alignment vertical="center" readingOrder="2"/>
    </xf>
    <xf numFmtId="0" fontId="92" fillId="39" borderId="3" xfId="1" applyFont="1" applyFill="1" applyBorder="1" applyAlignment="1">
      <alignment vertical="center" readingOrder="2"/>
    </xf>
    <xf numFmtId="0" fontId="92" fillId="39" borderId="2" xfId="1" applyFont="1" applyFill="1" applyBorder="1" applyAlignment="1">
      <alignment vertical="center" readingOrder="2"/>
    </xf>
    <xf numFmtId="0" fontId="88" fillId="39" borderId="2" xfId="1" applyFont="1" applyFill="1" applyBorder="1" applyAlignment="1">
      <alignment vertical="center" readingOrder="2"/>
    </xf>
    <xf numFmtId="0" fontId="68" fillId="39" borderId="2" xfId="6" applyFont="1" applyFill="1" applyBorder="1" applyAlignment="1" applyProtection="1">
      <alignment vertical="center" readingOrder="2"/>
    </xf>
    <xf numFmtId="2" fontId="110" fillId="39" borderId="2" xfId="1" applyNumberFormat="1" applyFont="1" applyFill="1" applyBorder="1" applyAlignment="1">
      <alignment horizontal="center" vertical="center" readingOrder="2"/>
    </xf>
    <xf numFmtId="0" fontId="71" fillId="39" borderId="5" xfId="1" applyFont="1" applyFill="1" applyBorder="1" applyAlignment="1">
      <alignment vertical="center" readingOrder="2"/>
    </xf>
    <xf numFmtId="2" fontId="104" fillId="39" borderId="0" xfId="1" applyNumberFormat="1" applyFont="1" applyFill="1" applyBorder="1" applyAlignment="1">
      <alignment horizontal="center" vertical="center" readingOrder="2"/>
    </xf>
    <xf numFmtId="0" fontId="71" fillId="39" borderId="0" xfId="1" applyNumberFormat="1" applyFont="1" applyFill="1" applyBorder="1" applyAlignment="1">
      <alignment horizontal="center" vertical="center" readingOrder="2"/>
    </xf>
    <xf numFmtId="0" fontId="118" fillId="39" borderId="5" xfId="1" applyFont="1" applyFill="1" applyBorder="1" applyAlignment="1">
      <alignment vertical="center" readingOrder="2"/>
    </xf>
    <xf numFmtId="0" fontId="71" fillId="39" borderId="0" xfId="3" applyFont="1" applyFill="1" applyBorder="1" applyAlignment="1">
      <alignment horizontal="left" vertical="center" readingOrder="2"/>
    </xf>
    <xf numFmtId="10" fontId="104" fillId="39" borderId="0" xfId="2" applyNumberFormat="1" applyFont="1" applyFill="1" applyBorder="1" applyAlignment="1">
      <alignment vertical="center" readingOrder="2"/>
    </xf>
    <xf numFmtId="172" fontId="71" fillId="39" borderId="0" xfId="11" applyNumberFormat="1" applyFont="1" applyFill="1" applyBorder="1" applyAlignment="1">
      <alignment vertical="center" readingOrder="2"/>
    </xf>
    <xf numFmtId="173" fontId="71" fillId="39" borderId="0" xfId="11" applyNumberFormat="1" applyFont="1" applyFill="1" applyBorder="1" applyAlignment="1">
      <alignment vertical="center" readingOrder="2"/>
    </xf>
    <xf numFmtId="0" fontId="104" fillId="39" borderId="0" xfId="1" applyFont="1" applyFill="1" applyBorder="1" applyAlignment="1">
      <alignment horizontal="center" vertical="center" readingOrder="2"/>
    </xf>
    <xf numFmtId="169" fontId="91" fillId="38" borderId="3" xfId="0" applyNumberFormat="1" applyFont="1" applyFill="1" applyBorder="1" applyAlignment="1">
      <alignment horizontal="left" vertical="center" readingOrder="2"/>
    </xf>
    <xf numFmtId="169" fontId="91" fillId="38" borderId="5" xfId="0" applyNumberFormat="1" applyFont="1" applyFill="1" applyBorder="1" applyAlignment="1">
      <alignment horizontal="left" vertical="center" readingOrder="2"/>
    </xf>
    <xf numFmtId="169" fontId="91" fillId="38" borderId="7" xfId="0" applyNumberFormat="1" applyFont="1" applyFill="1" applyBorder="1" applyAlignment="1">
      <alignment horizontal="left" vertical="center" readingOrder="2"/>
    </xf>
    <xf numFmtId="2" fontId="104" fillId="39" borderId="0" xfId="1" applyNumberFormat="1" applyFont="1" applyFill="1" applyBorder="1" applyAlignment="1">
      <alignment horizontal="left" vertical="center" readingOrder="2"/>
    </xf>
    <xf numFmtId="169" fontId="92" fillId="39" borderId="0" xfId="16" applyNumberFormat="1" applyFont="1" applyFill="1" applyBorder="1" applyAlignment="1">
      <alignment vertical="center" readingOrder="2"/>
    </xf>
    <xf numFmtId="2" fontId="110" fillId="39" borderId="0" xfId="16" applyNumberFormat="1" applyFont="1" applyFill="1" applyBorder="1" applyAlignment="1">
      <alignment vertical="center" readingOrder="2"/>
    </xf>
    <xf numFmtId="0" fontId="92" fillId="39" borderId="0" xfId="16" applyFont="1" applyFill="1" applyBorder="1" applyAlignment="1">
      <alignment vertical="center" readingOrder="2"/>
    </xf>
    <xf numFmtId="0" fontId="110" fillId="39" borderId="0" xfId="16" applyFont="1" applyFill="1" applyBorder="1" applyAlignment="1">
      <alignment vertical="center" readingOrder="2"/>
    </xf>
    <xf numFmtId="2" fontId="92" fillId="39" borderId="0" xfId="1" applyNumberFormat="1" applyFont="1" applyFill="1" applyAlignment="1">
      <alignment vertical="center" readingOrder="2"/>
    </xf>
    <xf numFmtId="168" fontId="92" fillId="39" borderId="0" xfId="0" applyNumberFormat="1" applyFont="1" applyFill="1" applyBorder="1" applyAlignment="1">
      <alignment vertical="center" readingOrder="2"/>
    </xf>
    <xf numFmtId="10" fontId="92" fillId="39" borderId="0" xfId="11" applyNumberFormat="1" applyFont="1" applyFill="1" applyBorder="1" applyAlignment="1">
      <alignment vertical="center" readingOrder="2"/>
    </xf>
    <xf numFmtId="10" fontId="92" fillId="39" borderId="0" xfId="0" applyNumberFormat="1" applyFont="1" applyFill="1" applyBorder="1" applyAlignment="1">
      <alignment vertical="center" readingOrder="2"/>
    </xf>
    <xf numFmtId="10" fontId="92" fillId="39" borderId="0" xfId="11" applyNumberFormat="1" applyFont="1" applyFill="1" applyBorder="1" applyAlignment="1">
      <alignment horizontal="center" vertical="center" readingOrder="2"/>
    </xf>
    <xf numFmtId="9" fontId="92" fillId="39" borderId="0" xfId="11" applyFont="1" applyFill="1" applyBorder="1" applyAlignment="1">
      <alignment vertical="center" readingOrder="2"/>
    </xf>
    <xf numFmtId="168" fontId="71" fillId="39" borderId="0" xfId="12" applyNumberFormat="1" applyFont="1" applyFill="1" applyBorder="1" applyAlignment="1">
      <alignment vertical="center" readingOrder="2"/>
    </xf>
    <xf numFmtId="2" fontId="92" fillId="39" borderId="0" xfId="11" applyNumberFormat="1" applyFont="1" applyFill="1" applyBorder="1" applyAlignment="1">
      <alignment vertical="center" readingOrder="2"/>
    </xf>
    <xf numFmtId="2" fontId="92" fillId="39" borderId="0" xfId="11" applyNumberFormat="1" applyFont="1" applyFill="1" applyBorder="1" applyAlignment="1">
      <alignment horizontal="center" vertical="center" readingOrder="2"/>
    </xf>
    <xf numFmtId="10" fontId="70" fillId="39" borderId="0" xfId="11" applyNumberFormat="1" applyFont="1" applyFill="1" applyBorder="1" applyAlignment="1">
      <alignment horizontal="center" vertical="center" readingOrder="2"/>
    </xf>
    <xf numFmtId="10" fontId="111" fillId="39" borderId="0" xfId="11" applyNumberFormat="1" applyFont="1" applyFill="1" applyBorder="1" applyAlignment="1">
      <alignment vertical="center" readingOrder="2"/>
    </xf>
    <xf numFmtId="175" fontId="104" fillId="39" borderId="0" xfId="12" applyNumberFormat="1" applyFont="1" applyFill="1" applyBorder="1" applyAlignment="1">
      <alignment vertical="center" readingOrder="2"/>
    </xf>
    <xf numFmtId="168" fontId="116" fillId="39" borderId="0" xfId="0" applyNumberFormat="1" applyFont="1" applyFill="1" applyBorder="1" applyAlignment="1">
      <alignment horizontal="left" vertical="center" readingOrder="2"/>
    </xf>
    <xf numFmtId="10" fontId="88" fillId="39" borderId="0" xfId="11" applyNumberFormat="1" applyFont="1" applyFill="1" applyBorder="1" applyAlignment="1">
      <alignment vertical="center" readingOrder="2"/>
    </xf>
    <xf numFmtId="2" fontId="87" fillId="39" borderId="0" xfId="0" applyNumberFormat="1" applyFont="1" applyFill="1" applyBorder="1" applyAlignment="1">
      <alignment vertical="center" readingOrder="2"/>
    </xf>
    <xf numFmtId="0" fontId="119" fillId="39" borderId="0" xfId="1" applyFont="1" applyFill="1" applyBorder="1" applyAlignment="1">
      <alignment vertical="center" readingOrder="2"/>
    </xf>
    <xf numFmtId="10" fontId="116" fillId="39" borderId="0" xfId="11" applyNumberFormat="1" applyFont="1" applyFill="1" applyBorder="1" applyAlignment="1">
      <alignment vertical="center" readingOrder="2"/>
    </xf>
    <xf numFmtId="168" fontId="110" fillId="40" borderId="0" xfId="1" applyNumberFormat="1" applyFont="1" applyFill="1" applyBorder="1" applyAlignment="1">
      <alignment vertical="center" readingOrder="2"/>
    </xf>
    <xf numFmtId="168" fontId="111" fillId="40" borderId="0" xfId="0" applyNumberFormat="1" applyFont="1" applyFill="1" applyBorder="1" applyAlignment="1">
      <alignment vertical="center" readingOrder="2"/>
    </xf>
    <xf numFmtId="168" fontId="116" fillId="40" borderId="0" xfId="0" applyNumberFormat="1" applyFont="1" applyFill="1" applyBorder="1" applyAlignment="1">
      <alignment vertical="center" readingOrder="2"/>
    </xf>
    <xf numFmtId="168" fontId="71" fillId="40" borderId="0" xfId="0" applyNumberFormat="1" applyFont="1" applyFill="1" applyBorder="1" applyAlignment="1">
      <alignment horizontal="center" vertical="center" readingOrder="2"/>
    </xf>
    <xf numFmtId="171" fontId="71" fillId="40" borderId="0" xfId="12" applyNumberFormat="1" applyFont="1" applyFill="1" applyBorder="1" applyAlignment="1">
      <alignment vertical="center" readingOrder="2"/>
    </xf>
    <xf numFmtId="168" fontId="71" fillId="40" borderId="0" xfId="1" applyNumberFormat="1" applyFont="1" applyFill="1" applyBorder="1" applyAlignment="1">
      <alignment vertical="center" readingOrder="2"/>
    </xf>
    <xf numFmtId="10" fontId="92" fillId="40" borderId="0" xfId="11" applyNumberFormat="1" applyFont="1" applyFill="1" applyBorder="1" applyAlignment="1">
      <alignment horizontal="center" vertical="center" readingOrder="2"/>
    </xf>
    <xf numFmtId="9" fontId="92" fillId="40" borderId="0" xfId="11" applyFont="1" applyFill="1" applyBorder="1" applyAlignment="1">
      <alignment vertical="center" readingOrder="2"/>
    </xf>
    <xf numFmtId="168" fontId="71" fillId="40" borderId="0" xfId="12" applyNumberFormat="1" applyFont="1" applyFill="1" applyBorder="1" applyAlignment="1">
      <alignment vertical="center" readingOrder="2"/>
    </xf>
    <xf numFmtId="2" fontId="92" fillId="40" borderId="0" xfId="11" applyNumberFormat="1" applyFont="1" applyFill="1" applyBorder="1" applyAlignment="1">
      <alignment vertical="center" readingOrder="2"/>
    </xf>
    <xf numFmtId="168" fontId="111" fillId="40" borderId="0" xfId="0" applyNumberFormat="1" applyFont="1" applyFill="1" applyBorder="1" applyAlignment="1">
      <alignment horizontal="center" vertical="center" readingOrder="2"/>
    </xf>
    <xf numFmtId="168" fontId="70" fillId="40" borderId="0" xfId="0" applyNumberFormat="1" applyFont="1" applyFill="1" applyBorder="1" applyAlignment="1">
      <alignment horizontal="center" vertical="center" readingOrder="2"/>
    </xf>
    <xf numFmtId="168" fontId="70" fillId="40" borderId="0" xfId="0" applyNumberFormat="1" applyFont="1" applyFill="1" applyBorder="1" applyAlignment="1">
      <alignment vertical="center" readingOrder="2"/>
    </xf>
    <xf numFmtId="0" fontId="115" fillId="40" borderId="0" xfId="1" applyFont="1" applyFill="1" applyBorder="1" applyAlignment="1">
      <alignment vertical="center" readingOrder="2"/>
    </xf>
    <xf numFmtId="2" fontId="71" fillId="40" borderId="0" xfId="12" applyNumberFormat="1" applyFont="1" applyFill="1" applyBorder="1" applyAlignment="1">
      <alignment vertical="center" readingOrder="2"/>
    </xf>
    <xf numFmtId="169" fontId="91" fillId="40" borderId="0" xfId="0" applyNumberFormat="1" applyFont="1" applyFill="1" applyBorder="1" applyAlignment="1">
      <alignment horizontal="left" vertical="center" readingOrder="2"/>
    </xf>
    <xf numFmtId="2" fontId="92" fillId="40" borderId="0" xfId="11" applyNumberFormat="1" applyFont="1" applyFill="1" applyBorder="1" applyAlignment="1">
      <alignment horizontal="center" vertical="center" readingOrder="2"/>
    </xf>
    <xf numFmtId="168" fontId="72" fillId="40" borderId="0" xfId="0" applyNumberFormat="1" applyFont="1" applyFill="1" applyBorder="1" applyAlignment="1">
      <alignment horizontal="center" vertical="center" readingOrder="2"/>
    </xf>
    <xf numFmtId="10" fontId="70" fillId="40" borderId="0" xfId="11" applyNumberFormat="1" applyFont="1" applyFill="1" applyBorder="1" applyAlignment="1">
      <alignment vertical="center" readingOrder="2"/>
    </xf>
    <xf numFmtId="168" fontId="71" fillId="41" borderId="0" xfId="2" applyNumberFormat="1" applyFont="1" applyFill="1" applyBorder="1" applyAlignment="1" applyProtection="1">
      <alignment horizontal="center" vertical="center" wrapText="1" readingOrder="2"/>
    </xf>
    <xf numFmtId="168" fontId="120" fillId="39" borderId="0" xfId="0" applyNumberFormat="1" applyFont="1" applyFill="1" applyBorder="1" applyAlignment="1">
      <alignment vertical="center" readingOrder="2"/>
    </xf>
    <xf numFmtId="168" fontId="121" fillId="39" borderId="0" xfId="0" applyNumberFormat="1" applyFont="1" applyFill="1" applyBorder="1" applyAlignment="1">
      <alignment vertical="center" readingOrder="2"/>
    </xf>
    <xf numFmtId="168" fontId="122" fillId="39" borderId="0" xfId="0" applyNumberFormat="1" applyFont="1" applyFill="1" applyBorder="1" applyAlignment="1">
      <alignment horizontal="center" vertical="center" readingOrder="2"/>
    </xf>
    <xf numFmtId="169" fontId="123" fillId="2" borderId="3" xfId="0" applyNumberFormat="1" applyFont="1" applyFill="1" applyBorder="1" applyAlignment="1">
      <alignment horizontal="left" vertical="center" readingOrder="2"/>
    </xf>
    <xf numFmtId="10" fontId="70" fillId="40" borderId="0" xfId="11" applyNumberFormat="1" applyFont="1" applyFill="1" applyBorder="1" applyAlignment="1">
      <alignment horizontal="center" vertical="center" readingOrder="2"/>
    </xf>
    <xf numFmtId="169" fontId="123" fillId="2" borderId="5" xfId="0" applyNumberFormat="1" applyFont="1" applyFill="1" applyBorder="1" applyAlignment="1">
      <alignment horizontal="left" vertical="center" readingOrder="2"/>
    </xf>
    <xf numFmtId="10" fontId="111" fillId="40" borderId="0" xfId="11" applyNumberFormat="1" applyFont="1" applyFill="1" applyBorder="1" applyAlignment="1">
      <alignment vertical="center" readingOrder="2"/>
    </xf>
    <xf numFmtId="168" fontId="122" fillId="39" borderId="0" xfId="0" applyNumberFormat="1" applyFont="1" applyFill="1" applyBorder="1" applyAlignment="1">
      <alignment vertical="center" readingOrder="2"/>
    </xf>
    <xf numFmtId="0" fontId="123" fillId="39" borderId="0" xfId="3" applyFont="1" applyFill="1" applyBorder="1" applyAlignment="1">
      <alignment horizontal="center" vertical="center" wrapText="1" readingOrder="2"/>
    </xf>
    <xf numFmtId="168" fontId="122" fillId="39" borderId="0" xfId="10" applyNumberFormat="1" applyFont="1" applyFill="1" applyBorder="1" applyAlignment="1">
      <alignment vertical="center" readingOrder="2"/>
    </xf>
    <xf numFmtId="169" fontId="123" fillId="40" borderId="0" xfId="0" applyNumberFormat="1" applyFont="1" applyFill="1" applyBorder="1" applyAlignment="1">
      <alignment horizontal="left" vertical="center" readingOrder="2"/>
    </xf>
    <xf numFmtId="0" fontId="123" fillId="40" borderId="0" xfId="3" applyFont="1" applyFill="1" applyBorder="1" applyAlignment="1">
      <alignment horizontal="left" vertical="center" readingOrder="2"/>
    </xf>
    <xf numFmtId="168" fontId="122" fillId="40" borderId="0" xfId="2" applyNumberFormat="1" applyFont="1" applyFill="1" applyBorder="1" applyAlignment="1" applyProtection="1">
      <alignment horizontal="center" vertical="center" wrapText="1" readingOrder="2"/>
    </xf>
    <xf numFmtId="0" fontId="95" fillId="40" borderId="0" xfId="0" applyFont="1" applyFill="1" applyBorder="1" applyAlignment="1">
      <alignment readingOrder="2"/>
    </xf>
    <xf numFmtId="0" fontId="111" fillId="40" borderId="0" xfId="0" applyFont="1" applyFill="1" applyBorder="1" applyAlignment="1">
      <alignment readingOrder="2"/>
    </xf>
    <xf numFmtId="0" fontId="95" fillId="40" borderId="0" xfId="0" applyFont="1" applyFill="1" applyAlignment="1">
      <alignment readingOrder="2"/>
    </xf>
    <xf numFmtId="0" fontId="111" fillId="40" borderId="0" xfId="0" applyFont="1" applyFill="1" applyAlignment="1">
      <alignment readingOrder="2"/>
    </xf>
    <xf numFmtId="0" fontId="95" fillId="0" borderId="0" xfId="0" applyFont="1" applyAlignment="1">
      <alignment readingOrder="2"/>
    </xf>
    <xf numFmtId="169" fontId="111" fillId="40" borderId="0" xfId="0" applyNumberFormat="1" applyFont="1" applyFill="1" applyBorder="1" applyAlignment="1">
      <alignment readingOrder="2"/>
    </xf>
    <xf numFmtId="0" fontId="116" fillId="39" borderId="0" xfId="0" applyFont="1" applyFill="1" applyAlignment="1">
      <alignment readingOrder="2"/>
    </xf>
    <xf numFmtId="0" fontId="68" fillId="39" borderId="0" xfId="6" applyFont="1" applyFill="1" applyBorder="1" applyAlignment="1" applyProtection="1">
      <alignment readingOrder="2"/>
    </xf>
    <xf numFmtId="0" fontId="87" fillId="39" borderId="0" xfId="1" applyFont="1" applyFill="1" applyAlignment="1">
      <alignment readingOrder="2"/>
    </xf>
    <xf numFmtId="168" fontId="88" fillId="39" borderId="0" xfId="0" applyNumberFormat="1" applyFont="1" applyFill="1" applyBorder="1" applyAlignment="1">
      <alignment readingOrder="2"/>
    </xf>
    <xf numFmtId="0" fontId="111" fillId="39" borderId="0" xfId="0" applyFont="1" applyFill="1" applyAlignment="1">
      <alignment readingOrder="2"/>
    </xf>
    <xf numFmtId="168" fontId="112" fillId="39" borderId="0" xfId="0" applyNumberFormat="1" applyFont="1" applyFill="1" applyBorder="1" applyAlignment="1">
      <alignment readingOrder="2"/>
    </xf>
    <xf numFmtId="0" fontId="124" fillId="39" borderId="0" xfId="0" applyFont="1" applyFill="1" applyAlignment="1">
      <alignment readingOrder="2"/>
    </xf>
    <xf numFmtId="0" fontId="81" fillId="39" borderId="0" xfId="0" applyFont="1" applyFill="1" applyAlignment="1">
      <alignment readingOrder="2"/>
    </xf>
    <xf numFmtId="0" fontId="104" fillId="39" borderId="0" xfId="0" applyFont="1" applyFill="1" applyAlignment="1">
      <alignment readingOrder="2"/>
    </xf>
    <xf numFmtId="0" fontId="71" fillId="39" borderId="0" xfId="0" applyFont="1" applyFill="1" applyAlignment="1">
      <alignment readingOrder="2"/>
    </xf>
    <xf numFmtId="0" fontId="112" fillId="39" borderId="0" xfId="0" applyFont="1" applyFill="1" applyAlignment="1">
      <alignment readingOrder="2"/>
    </xf>
    <xf numFmtId="0" fontId="125" fillId="39" borderId="0" xfId="6" applyFont="1" applyFill="1" applyBorder="1" applyAlignment="1" applyProtection="1">
      <alignment horizontal="center" readingOrder="2"/>
    </xf>
    <xf numFmtId="0" fontId="79" fillId="39" borderId="0" xfId="0" applyFont="1" applyFill="1" applyAlignment="1">
      <alignment readingOrder="2"/>
    </xf>
    <xf numFmtId="0" fontId="79" fillId="39" borderId="0" xfId="0" applyFont="1" applyFill="1" applyAlignment="1">
      <alignment horizontal="left" readingOrder="2"/>
    </xf>
    <xf numFmtId="0" fontId="112" fillId="0" borderId="0" xfId="0" applyFont="1" applyFill="1" applyAlignment="1">
      <alignment vertical="center" readingOrder="2"/>
    </xf>
    <xf numFmtId="0" fontId="68" fillId="39" borderId="0" xfId="6" applyFont="1" applyFill="1" applyAlignment="1" applyProtection="1">
      <alignment readingOrder="2"/>
    </xf>
    <xf numFmtId="0" fontId="79" fillId="40" borderId="0" xfId="0" applyFont="1" applyFill="1" applyAlignment="1">
      <alignment readingOrder="2"/>
    </xf>
    <xf numFmtId="0" fontId="79" fillId="39" borderId="0" xfId="0" applyFont="1" applyFill="1" applyAlignment="1">
      <alignment vertical="center" readingOrder="2"/>
    </xf>
    <xf numFmtId="0" fontId="79" fillId="39" borderId="0" xfId="0" applyFont="1" applyFill="1" applyAlignment="1">
      <alignment wrapText="1" readingOrder="2"/>
    </xf>
  </cellXfs>
  <cellStyles count="426">
    <cellStyle name="20% - Accent1" xfId="40" builtinId="30" customBuiltin="1"/>
    <cellStyle name="20% - Accent2" xfId="44" builtinId="34" customBuiltin="1"/>
    <cellStyle name="20% - Accent3" xfId="48" builtinId="38" customBuiltin="1"/>
    <cellStyle name="20% - Accent4" xfId="52" builtinId="42" customBuiltin="1"/>
    <cellStyle name="20% - Accent5" xfId="56" builtinId="46" customBuiltin="1"/>
    <cellStyle name="20% - Accent6" xfId="60" builtinId="50" customBuiltin="1"/>
    <cellStyle name="40% - Accent1" xfId="41" builtinId="31" customBuiltin="1"/>
    <cellStyle name="40% - Accent2" xfId="45" builtinId="35" customBuiltin="1"/>
    <cellStyle name="40% - Accent3" xfId="49" builtinId="39" customBuiltin="1"/>
    <cellStyle name="40% - Accent4" xfId="53" builtinId="43" customBuiltin="1"/>
    <cellStyle name="40% - Accent5" xfId="57" builtinId="47" customBuiltin="1"/>
    <cellStyle name="40% - Accent6" xfId="61" builtinId="51" customBuiltin="1"/>
    <cellStyle name="60% - Accent1" xfId="42" builtinId="32" customBuiltin="1"/>
    <cellStyle name="60% - Accent1 10" xfId="369" xr:uid="{00000000-0005-0000-0000-00002F000000}"/>
    <cellStyle name="60% - Accent1 11" xfId="407" xr:uid="{00000000-0005-0000-0000-00002F000000}"/>
    <cellStyle name="60% - Accent1 12" xfId="387" xr:uid="{00000000-0005-0000-0000-00002F000000}"/>
    <cellStyle name="60% - Accent1 13" xfId="401" xr:uid="{00000000-0005-0000-0000-00002F000000}"/>
    <cellStyle name="60% - Accent1 14" xfId="307" xr:uid="{00000000-0005-0000-0000-00002F000000}"/>
    <cellStyle name="60% - Accent1 15" xfId="405" xr:uid="{00000000-0005-0000-0000-00002F000000}"/>
    <cellStyle name="60% - Accent1 16" xfId="416" xr:uid="{00000000-0005-0000-0000-00002F000000}"/>
    <cellStyle name="60% - Accent1 17" xfId="342" xr:uid="{00000000-0005-0000-0000-00002F000000}"/>
    <cellStyle name="60% - Accent1 2" xfId="285" xr:uid="{00000000-0005-0000-0000-00002F000000}"/>
    <cellStyle name="60% - Accent1 3" xfId="294" xr:uid="{00000000-0005-0000-0000-00002F000000}"/>
    <cellStyle name="60% - Accent1 4" xfId="318" xr:uid="{00000000-0005-0000-0000-00002F000000}"/>
    <cellStyle name="60% - Accent1 5" xfId="364" xr:uid="{00000000-0005-0000-0000-00002F000000}"/>
    <cellStyle name="60% - Accent1 6" xfId="350" xr:uid="{00000000-0005-0000-0000-00002F000000}"/>
    <cellStyle name="60% - Accent1 7" xfId="308" xr:uid="{00000000-0005-0000-0000-00002F000000}"/>
    <cellStyle name="60% - Accent1 8" xfId="366" xr:uid="{00000000-0005-0000-0000-00002F000000}"/>
    <cellStyle name="60% - Accent1 9" xfId="360" xr:uid="{00000000-0005-0000-0000-00002F000000}"/>
    <cellStyle name="60% - Accent2" xfId="46" builtinId="36" customBuiltin="1"/>
    <cellStyle name="60% - Accent2 10" xfId="324" xr:uid="{00000000-0005-0000-0000-000038000000}"/>
    <cellStyle name="60% - Accent2 11" xfId="304" xr:uid="{00000000-0005-0000-0000-000039000000}"/>
    <cellStyle name="60% - Accent2 12" xfId="347" xr:uid="{00000000-0005-0000-0000-00003A000000}"/>
    <cellStyle name="60% - Accent2 13" xfId="378" xr:uid="{00000000-0005-0000-0000-00003B000000}"/>
    <cellStyle name="60% - Accent2 14" xfId="327" xr:uid="{00000000-0005-0000-0000-00003C000000}"/>
    <cellStyle name="60% - Accent2 15" xfId="340" xr:uid="{00000000-0005-0000-0000-00003D000000}"/>
    <cellStyle name="60% - Accent2 16" xfId="310" xr:uid="{00000000-0005-0000-0000-00003E000000}"/>
    <cellStyle name="60% - Accent2 17" xfId="411" xr:uid="{00000000-0005-0000-0000-00003F000000}"/>
    <cellStyle name="60% - Accent2 2" xfId="286" xr:uid="{00000000-0005-0000-0000-000030000000}"/>
    <cellStyle name="60% - Accent2 3" xfId="295" xr:uid="{00000000-0005-0000-0000-000031000000}"/>
    <cellStyle name="60% - Accent2 4" xfId="319" xr:uid="{00000000-0005-0000-0000-000032000000}"/>
    <cellStyle name="60% - Accent2 5" xfId="380" xr:uid="{00000000-0005-0000-0000-000033000000}"/>
    <cellStyle name="60% - Accent2 6" xfId="388" xr:uid="{00000000-0005-0000-0000-000034000000}"/>
    <cellStyle name="60% - Accent2 7" xfId="371" xr:uid="{00000000-0005-0000-0000-000035000000}"/>
    <cellStyle name="60% - Accent2 8" xfId="354" xr:uid="{00000000-0005-0000-0000-000036000000}"/>
    <cellStyle name="60% - Accent2 9" xfId="344" xr:uid="{00000000-0005-0000-0000-000037000000}"/>
    <cellStyle name="60% - Accent3" xfId="50" builtinId="40" customBuiltin="1"/>
    <cellStyle name="60% - Accent3 10" xfId="363" xr:uid="{00000000-0005-0000-0000-000041000000}"/>
    <cellStyle name="60% - Accent3 11" xfId="338" xr:uid="{00000000-0005-0000-0000-000043000000}"/>
    <cellStyle name="60% - Accent3 12" xfId="352" xr:uid="{00000000-0005-0000-0000-000045000000}"/>
    <cellStyle name="60% - Accent3 13" xfId="329" xr:uid="{00000000-0005-0000-0000-000047000000}"/>
    <cellStyle name="60% - Accent3 14" xfId="375" xr:uid="{00000000-0005-0000-0000-000049000000}"/>
    <cellStyle name="60% - Accent3 15" xfId="346" xr:uid="{00000000-0005-0000-0000-00004B000000}"/>
    <cellStyle name="60% - Accent3 16" xfId="422" xr:uid="{00000000-0005-0000-0000-00004D000000}"/>
    <cellStyle name="60% - Accent3 17" xfId="421" xr:uid="{00000000-0005-0000-0000-00004F000000}"/>
    <cellStyle name="60% - Accent3 2" xfId="287" xr:uid="{00000000-0005-0000-0000-000031000000}"/>
    <cellStyle name="60% - Accent3 3" xfId="296" xr:uid="{00000000-0005-0000-0000-000033000000}"/>
    <cellStyle name="60% - Accent3 4" xfId="320" xr:uid="{00000000-0005-0000-0000-000035000000}"/>
    <cellStyle name="60% - Accent3 5" xfId="300" xr:uid="{00000000-0005-0000-0000-000037000000}"/>
    <cellStyle name="60% - Accent3 6" xfId="353" xr:uid="{00000000-0005-0000-0000-000039000000}"/>
    <cellStyle name="60% - Accent3 7" xfId="325" xr:uid="{00000000-0005-0000-0000-00003B000000}"/>
    <cellStyle name="60% - Accent3 8" xfId="349" xr:uid="{00000000-0005-0000-0000-00003D000000}"/>
    <cellStyle name="60% - Accent3 9" xfId="368" xr:uid="{00000000-0005-0000-0000-00003F000000}"/>
    <cellStyle name="60% - Accent4" xfId="54" builtinId="44" customBuiltin="1"/>
    <cellStyle name="60% - Accent4 10" xfId="351" xr:uid="{00000000-0005-0000-0000-00004A000000}"/>
    <cellStyle name="60% - Accent4 11" xfId="359" xr:uid="{00000000-0005-0000-0000-00004D000000}"/>
    <cellStyle name="60% - Accent4 12" xfId="339" xr:uid="{00000000-0005-0000-0000-000050000000}"/>
    <cellStyle name="60% - Accent4 13" xfId="315" xr:uid="{00000000-0005-0000-0000-000053000000}"/>
    <cellStyle name="60% - Accent4 14" xfId="413" xr:uid="{00000000-0005-0000-0000-000056000000}"/>
    <cellStyle name="60% - Accent4 15" xfId="336" xr:uid="{00000000-0005-0000-0000-000059000000}"/>
    <cellStyle name="60% - Accent4 16" xfId="423" xr:uid="{00000000-0005-0000-0000-00005C000000}"/>
    <cellStyle name="60% - Accent4 17" xfId="414" xr:uid="{00000000-0005-0000-0000-00005F000000}"/>
    <cellStyle name="60% - Accent4 2" xfId="288" xr:uid="{00000000-0005-0000-0000-000032000000}"/>
    <cellStyle name="60% - Accent4 3" xfId="297" xr:uid="{00000000-0005-0000-0000-000035000000}"/>
    <cellStyle name="60% - Accent4 4" xfId="321" xr:uid="{00000000-0005-0000-0000-000038000000}"/>
    <cellStyle name="60% - Accent4 5" xfId="348" xr:uid="{00000000-0005-0000-0000-00003B000000}"/>
    <cellStyle name="60% - Accent4 6" xfId="365" xr:uid="{00000000-0005-0000-0000-00003E000000}"/>
    <cellStyle name="60% - Accent4 7" xfId="393" xr:uid="{00000000-0005-0000-0000-000041000000}"/>
    <cellStyle name="60% - Accent4 8" xfId="337" xr:uid="{00000000-0005-0000-0000-000044000000}"/>
    <cellStyle name="60% - Accent4 9" xfId="341" xr:uid="{00000000-0005-0000-0000-000047000000}"/>
    <cellStyle name="60% - Accent5" xfId="58" builtinId="48" customBuiltin="1"/>
    <cellStyle name="60% - Accent5 10" xfId="312" xr:uid="{00000000-0005-0000-0000-000053000000}"/>
    <cellStyle name="60% - Accent5 11" xfId="305" xr:uid="{00000000-0005-0000-0000-000057000000}"/>
    <cellStyle name="60% - Accent5 12" xfId="408" xr:uid="{00000000-0005-0000-0000-00005B000000}"/>
    <cellStyle name="60% - Accent5 13" xfId="345" xr:uid="{00000000-0005-0000-0000-00005F000000}"/>
    <cellStyle name="60% - Accent5 14" xfId="373" xr:uid="{00000000-0005-0000-0000-000063000000}"/>
    <cellStyle name="60% - Accent5 15" xfId="343" xr:uid="{00000000-0005-0000-0000-000067000000}"/>
    <cellStyle name="60% - Accent5 16" xfId="415" xr:uid="{00000000-0005-0000-0000-00006B000000}"/>
    <cellStyle name="60% - Accent5 17" xfId="403" xr:uid="{00000000-0005-0000-0000-00006F000000}"/>
    <cellStyle name="60% - Accent5 2" xfId="289" xr:uid="{00000000-0005-0000-0000-000033000000}"/>
    <cellStyle name="60% - Accent5 3" xfId="298" xr:uid="{00000000-0005-0000-0000-000037000000}"/>
    <cellStyle name="60% - Accent5 4" xfId="322" xr:uid="{00000000-0005-0000-0000-00003B000000}"/>
    <cellStyle name="60% - Accent5 5" xfId="313" xr:uid="{00000000-0005-0000-0000-00003F000000}"/>
    <cellStyle name="60% - Accent5 6" xfId="382" xr:uid="{00000000-0005-0000-0000-000043000000}"/>
    <cellStyle name="60% - Accent5 7" xfId="367" xr:uid="{00000000-0005-0000-0000-000047000000}"/>
    <cellStyle name="60% - Accent5 8" xfId="396" xr:uid="{00000000-0005-0000-0000-00004B000000}"/>
    <cellStyle name="60% - Accent5 9" xfId="391" xr:uid="{00000000-0005-0000-0000-00004F000000}"/>
    <cellStyle name="60% - Accent6" xfId="62" builtinId="52" customBuiltin="1"/>
    <cellStyle name="60% - Accent6 10" xfId="335" xr:uid="{00000000-0005-0000-0000-00005C000000}"/>
    <cellStyle name="60% - Accent6 11" xfId="314" xr:uid="{00000000-0005-0000-0000-000061000000}"/>
    <cellStyle name="60% - Accent6 12" xfId="355" xr:uid="{00000000-0005-0000-0000-000066000000}"/>
    <cellStyle name="60% - Accent6 13" xfId="389" xr:uid="{00000000-0005-0000-0000-00006B000000}"/>
    <cellStyle name="60% - Accent6 14" xfId="404" xr:uid="{00000000-0005-0000-0000-000070000000}"/>
    <cellStyle name="60% - Accent6 15" xfId="417" xr:uid="{00000000-0005-0000-0000-000075000000}"/>
    <cellStyle name="60% - Accent6 16" xfId="425" xr:uid="{00000000-0005-0000-0000-00007A000000}"/>
    <cellStyle name="60% - Accent6 17" xfId="390" xr:uid="{00000000-0005-0000-0000-00007F000000}"/>
    <cellStyle name="60% - Accent6 2" xfId="290" xr:uid="{00000000-0005-0000-0000-000034000000}"/>
    <cellStyle name="60% - Accent6 3" xfId="299" xr:uid="{00000000-0005-0000-0000-000039000000}"/>
    <cellStyle name="60% - Accent6 4" xfId="323" xr:uid="{00000000-0005-0000-0000-00003E000000}"/>
    <cellStyle name="60% - Accent6 5" xfId="326" xr:uid="{00000000-0005-0000-0000-000043000000}"/>
    <cellStyle name="60% - Accent6 6" xfId="395" xr:uid="{00000000-0005-0000-0000-000048000000}"/>
    <cellStyle name="60% - Accent6 7" xfId="379" xr:uid="{00000000-0005-0000-0000-00004D000000}"/>
    <cellStyle name="60% - Accent6 8" xfId="331" xr:uid="{00000000-0005-0000-0000-000052000000}"/>
    <cellStyle name="60% - Accent6 9" xfId="392" xr:uid="{00000000-0005-0000-0000-000057000000}"/>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xfId="10" builtinId="3"/>
    <cellStyle name="Comma 10" xfId="96" xr:uid="{00000000-0005-0000-0000-00001C000000}"/>
    <cellStyle name="Comma 100" xfId="238" xr:uid="{00000000-0005-0000-0000-00001D000000}"/>
    <cellStyle name="Comma 101" xfId="239" xr:uid="{00000000-0005-0000-0000-00001E000000}"/>
    <cellStyle name="Comma 102" xfId="240" xr:uid="{00000000-0005-0000-0000-00001F000000}"/>
    <cellStyle name="Comma 103" xfId="241" xr:uid="{00000000-0005-0000-0000-000020000000}"/>
    <cellStyle name="Comma 104" xfId="243" xr:uid="{00000000-0005-0000-0000-000021000000}"/>
    <cellStyle name="Comma 105" xfId="246" xr:uid="{00000000-0005-0000-0000-000022000000}"/>
    <cellStyle name="Comma 106" xfId="248" xr:uid="{00000000-0005-0000-0000-000023000000}"/>
    <cellStyle name="Comma 107" xfId="244" xr:uid="{00000000-0005-0000-0000-000024000000}"/>
    <cellStyle name="Comma 108" xfId="247" xr:uid="{00000000-0005-0000-0000-000025000000}"/>
    <cellStyle name="Comma 109" xfId="245" xr:uid="{00000000-0005-0000-0000-000026000000}"/>
    <cellStyle name="Comma 11" xfId="93" xr:uid="{00000000-0005-0000-0000-000027000000}"/>
    <cellStyle name="Comma 110" xfId="242" xr:uid="{00000000-0005-0000-0000-000028000000}"/>
    <cellStyle name="Comma 111" xfId="249" xr:uid="{00000000-0005-0000-0000-000029000000}"/>
    <cellStyle name="Comma 112" xfId="251" xr:uid="{00000000-0005-0000-0000-00002A000000}"/>
    <cellStyle name="Comma 113" xfId="253" xr:uid="{00000000-0005-0000-0000-00002B000000}"/>
    <cellStyle name="Comma 114" xfId="260" xr:uid="{00000000-0005-0000-0000-00002C000000}"/>
    <cellStyle name="Comma 115" xfId="255" xr:uid="{00000000-0005-0000-0000-00002D000000}"/>
    <cellStyle name="Comma 116" xfId="262" xr:uid="{00000000-0005-0000-0000-00002E000000}"/>
    <cellStyle name="Comma 117" xfId="259" xr:uid="{00000000-0005-0000-0000-00002F000000}"/>
    <cellStyle name="Comma 118" xfId="268" xr:uid="{00000000-0005-0000-0000-000030000000}"/>
    <cellStyle name="Comma 119" xfId="261" xr:uid="{00000000-0005-0000-0000-000031000000}"/>
    <cellStyle name="Comma 12" xfId="98" xr:uid="{00000000-0005-0000-0000-000032000000}"/>
    <cellStyle name="Comma 120" xfId="266" xr:uid="{00000000-0005-0000-0000-000033000000}"/>
    <cellStyle name="Comma 121" xfId="271" xr:uid="{00000000-0005-0000-0000-000034000000}"/>
    <cellStyle name="Comma 122" xfId="269" xr:uid="{00000000-0005-0000-0000-000035000000}"/>
    <cellStyle name="Comma 123" xfId="250" xr:uid="{00000000-0005-0000-0000-000036000000}"/>
    <cellStyle name="Comma 124" xfId="254" xr:uid="{00000000-0005-0000-0000-000037000000}"/>
    <cellStyle name="Comma 125" xfId="263" xr:uid="{00000000-0005-0000-0000-000038000000}"/>
    <cellStyle name="Comma 126" xfId="276" xr:uid="{00000000-0005-0000-0000-000039000000}"/>
    <cellStyle name="Comma 127" xfId="274" xr:uid="{00000000-0005-0000-0000-00003A000000}"/>
    <cellStyle name="Comma 128" xfId="275" xr:uid="{00000000-0005-0000-0000-00003B000000}"/>
    <cellStyle name="Comma 129" xfId="273" xr:uid="{00000000-0005-0000-0000-00003C000000}"/>
    <cellStyle name="Comma 13" xfId="103" xr:uid="{00000000-0005-0000-0000-00003D000000}"/>
    <cellStyle name="Comma 130" xfId="278" xr:uid="{00000000-0005-0000-0000-00003E000000}"/>
    <cellStyle name="Comma 131" xfId="277" xr:uid="{00000000-0005-0000-0000-00003F000000}"/>
    <cellStyle name="Comma 132" xfId="279" xr:uid="{00000000-0005-0000-0000-000040000000}"/>
    <cellStyle name="Comma 133" xfId="280" xr:uid="{00000000-0005-0000-0000-000041000000}"/>
    <cellStyle name="Comma 134" xfId="281" xr:uid="{00000000-0005-0000-0000-000042000000}"/>
    <cellStyle name="Comma 135" xfId="282" xr:uid="{00000000-0005-0000-0000-000035000000}"/>
    <cellStyle name="Comma 136" xfId="291" xr:uid="{00000000-0005-0000-0000-00003B000000}"/>
    <cellStyle name="Comma 137" xfId="311" xr:uid="{00000000-0005-0000-0000-000041000000}"/>
    <cellStyle name="Comma 138" xfId="333" xr:uid="{00000000-0005-0000-0000-000047000000}"/>
    <cellStyle name="Comma 139" xfId="356" xr:uid="{00000000-0005-0000-0000-00004D000000}"/>
    <cellStyle name="Comma 14" xfId="95" xr:uid="{00000000-0005-0000-0000-000043000000}"/>
    <cellStyle name="Comma 140" xfId="370" xr:uid="{00000000-0005-0000-0000-000053000000}"/>
    <cellStyle name="Comma 141" xfId="361" xr:uid="{00000000-0005-0000-0000-000059000000}"/>
    <cellStyle name="Comma 142" xfId="394" xr:uid="{00000000-0005-0000-0000-00005F000000}"/>
    <cellStyle name="Comma 143" xfId="399" xr:uid="{00000000-0005-0000-0000-000065000000}"/>
    <cellStyle name="Comma 144" xfId="374" xr:uid="{00000000-0005-0000-0000-00006B000000}"/>
    <cellStyle name="Comma 145" xfId="372" xr:uid="{00000000-0005-0000-0000-000071000000}"/>
    <cellStyle name="Comma 146" xfId="306" xr:uid="{00000000-0005-0000-0000-000077000000}"/>
    <cellStyle name="Comma 147" xfId="412" xr:uid="{00000000-0005-0000-0000-00007D000000}"/>
    <cellStyle name="Comma 148" xfId="406" xr:uid="{00000000-0005-0000-0000-000083000000}"/>
    <cellStyle name="Comma 149" xfId="424" xr:uid="{00000000-0005-0000-0000-000089000000}"/>
    <cellStyle name="Comma 15" xfId="94" xr:uid="{00000000-0005-0000-0000-000044000000}"/>
    <cellStyle name="Comma 150" xfId="328" xr:uid="{00000000-0005-0000-0000-00008F000000}"/>
    <cellStyle name="Comma 16" xfId="105" xr:uid="{00000000-0005-0000-0000-000045000000}"/>
    <cellStyle name="Comma 17" xfId="99" xr:uid="{00000000-0005-0000-0000-000046000000}"/>
    <cellStyle name="Comma 18" xfId="106" xr:uid="{00000000-0005-0000-0000-000047000000}"/>
    <cellStyle name="Comma 19" xfId="107" xr:uid="{00000000-0005-0000-0000-000048000000}"/>
    <cellStyle name="Comma 2" xfId="4" xr:uid="{00000000-0005-0000-0000-000049000000}"/>
    <cellStyle name="Comma 2 2" xfId="167" xr:uid="{00000000-0005-0000-0000-00004A000000}"/>
    <cellStyle name="Comma 20" xfId="109" xr:uid="{00000000-0005-0000-0000-00004B000000}"/>
    <cellStyle name="Comma 21" xfId="108" xr:uid="{00000000-0005-0000-0000-00004C000000}"/>
    <cellStyle name="Comma 22" xfId="113" xr:uid="{00000000-0005-0000-0000-00004D000000}"/>
    <cellStyle name="Comma 23" xfId="110" xr:uid="{00000000-0005-0000-0000-00004E000000}"/>
    <cellStyle name="Comma 24" xfId="111" xr:uid="{00000000-0005-0000-0000-00004F000000}"/>
    <cellStyle name="Comma 25" xfId="112" xr:uid="{00000000-0005-0000-0000-000050000000}"/>
    <cellStyle name="Comma 26" xfId="118" xr:uid="{00000000-0005-0000-0000-000051000000}"/>
    <cellStyle name="Comma 27" xfId="116" xr:uid="{00000000-0005-0000-0000-000052000000}"/>
    <cellStyle name="Comma 28" xfId="117" xr:uid="{00000000-0005-0000-0000-000053000000}"/>
    <cellStyle name="Comma 29" xfId="122" xr:uid="{00000000-0005-0000-0000-000054000000}"/>
    <cellStyle name="Comma 3" xfId="83" xr:uid="{00000000-0005-0000-0000-000055000000}"/>
    <cellStyle name="Comma 30" xfId="120" xr:uid="{00000000-0005-0000-0000-000056000000}"/>
    <cellStyle name="Comma 31" xfId="127" xr:uid="{00000000-0005-0000-0000-000057000000}"/>
    <cellStyle name="Comma 32" xfId="126" xr:uid="{00000000-0005-0000-0000-000058000000}"/>
    <cellStyle name="Comma 33" xfId="130" xr:uid="{00000000-0005-0000-0000-000059000000}"/>
    <cellStyle name="Comma 34" xfId="131" xr:uid="{00000000-0005-0000-0000-00005A000000}"/>
    <cellStyle name="Comma 35" xfId="124" xr:uid="{00000000-0005-0000-0000-00005B000000}"/>
    <cellStyle name="Comma 36" xfId="125" xr:uid="{00000000-0005-0000-0000-00005C000000}"/>
    <cellStyle name="Comma 37" xfId="128" xr:uid="{00000000-0005-0000-0000-00005D000000}"/>
    <cellStyle name="Comma 38" xfId="129" xr:uid="{00000000-0005-0000-0000-00005E000000}"/>
    <cellStyle name="Comma 39" xfId="139" xr:uid="{00000000-0005-0000-0000-00005F000000}"/>
    <cellStyle name="Comma 4" xfId="89" xr:uid="{00000000-0005-0000-0000-000060000000}"/>
    <cellStyle name="Comma 40" xfId="145" xr:uid="{00000000-0005-0000-0000-000061000000}"/>
    <cellStyle name="Comma 41" xfId="140" xr:uid="{00000000-0005-0000-0000-000062000000}"/>
    <cellStyle name="Comma 42" xfId="142" xr:uid="{00000000-0005-0000-0000-000063000000}"/>
    <cellStyle name="Comma 43" xfId="136" xr:uid="{00000000-0005-0000-0000-000064000000}"/>
    <cellStyle name="Comma 44" xfId="149" xr:uid="{00000000-0005-0000-0000-000065000000}"/>
    <cellStyle name="Comma 45" xfId="148" xr:uid="{00000000-0005-0000-0000-000066000000}"/>
    <cellStyle name="Comma 46" xfId="146" xr:uid="{00000000-0005-0000-0000-000067000000}"/>
    <cellStyle name="Comma 47" xfId="144" xr:uid="{00000000-0005-0000-0000-000068000000}"/>
    <cellStyle name="Comma 48" xfId="137" xr:uid="{00000000-0005-0000-0000-000069000000}"/>
    <cellStyle name="Comma 49" xfId="135" xr:uid="{00000000-0005-0000-0000-00006A000000}"/>
    <cellStyle name="Comma 5" xfId="87" xr:uid="{00000000-0005-0000-0000-00006B000000}"/>
    <cellStyle name="Comma 50" xfId="154" xr:uid="{00000000-0005-0000-0000-00006C000000}"/>
    <cellStyle name="Comma 51" xfId="152" xr:uid="{00000000-0005-0000-0000-00006D000000}"/>
    <cellStyle name="Comma 52" xfId="162" xr:uid="{00000000-0005-0000-0000-00006E000000}"/>
    <cellStyle name="Comma 53" xfId="158" xr:uid="{00000000-0005-0000-0000-00006F000000}"/>
    <cellStyle name="Comma 54" xfId="157" xr:uid="{00000000-0005-0000-0000-000070000000}"/>
    <cellStyle name="Comma 55" xfId="150" xr:uid="{00000000-0005-0000-0000-000071000000}"/>
    <cellStyle name="Comma 56" xfId="160" xr:uid="{00000000-0005-0000-0000-000072000000}"/>
    <cellStyle name="Comma 57" xfId="156" xr:uid="{00000000-0005-0000-0000-000073000000}"/>
    <cellStyle name="Comma 58" xfId="163" xr:uid="{00000000-0005-0000-0000-000074000000}"/>
    <cellStyle name="Comma 59" xfId="161" xr:uid="{00000000-0005-0000-0000-000075000000}"/>
    <cellStyle name="Comma 6" xfId="91" xr:uid="{00000000-0005-0000-0000-000076000000}"/>
    <cellStyle name="Comma 60" xfId="155" xr:uid="{00000000-0005-0000-0000-000077000000}"/>
    <cellStyle name="Comma 61" xfId="159" xr:uid="{00000000-0005-0000-0000-000078000000}"/>
    <cellStyle name="Comma 62" xfId="166" xr:uid="{00000000-0005-0000-0000-000079000000}"/>
    <cellStyle name="Comma 63" xfId="165" xr:uid="{00000000-0005-0000-0000-00007A000000}"/>
    <cellStyle name="Comma 64" xfId="172" xr:uid="{00000000-0005-0000-0000-00007B000000}"/>
    <cellStyle name="Comma 65" xfId="175" xr:uid="{00000000-0005-0000-0000-00007C000000}"/>
    <cellStyle name="Comma 66" xfId="174" xr:uid="{00000000-0005-0000-0000-00007D000000}"/>
    <cellStyle name="Comma 67" xfId="171" xr:uid="{00000000-0005-0000-0000-00007E000000}"/>
    <cellStyle name="Comma 68" xfId="182" xr:uid="{00000000-0005-0000-0000-00007F000000}"/>
    <cellStyle name="Comma 69" xfId="192" xr:uid="{00000000-0005-0000-0000-000080000000}"/>
    <cellStyle name="Comma 7" xfId="86" xr:uid="{00000000-0005-0000-0000-000081000000}"/>
    <cellStyle name="Comma 70" xfId="179" xr:uid="{00000000-0005-0000-0000-000082000000}"/>
    <cellStyle name="Comma 71" xfId="190" xr:uid="{00000000-0005-0000-0000-000083000000}"/>
    <cellStyle name="Comma 72" xfId="186" xr:uid="{00000000-0005-0000-0000-000084000000}"/>
    <cellStyle name="Comma 73" xfId="188" xr:uid="{00000000-0005-0000-0000-000085000000}"/>
    <cellStyle name="Comma 74" xfId="177" xr:uid="{00000000-0005-0000-0000-000086000000}"/>
    <cellStyle name="Comma 75" xfId="183" xr:uid="{00000000-0005-0000-0000-000087000000}"/>
    <cellStyle name="Comma 76" xfId="191" xr:uid="{00000000-0005-0000-0000-000088000000}"/>
    <cellStyle name="Comma 77" xfId="176" xr:uid="{00000000-0005-0000-0000-000089000000}"/>
    <cellStyle name="Comma 78" xfId="189" xr:uid="{00000000-0005-0000-0000-00008A000000}"/>
    <cellStyle name="Comma 79" xfId="178" xr:uid="{00000000-0005-0000-0000-00008B000000}"/>
    <cellStyle name="Comma 8" xfId="92" xr:uid="{00000000-0005-0000-0000-00008C000000}"/>
    <cellStyle name="Comma 80" xfId="181" xr:uid="{00000000-0005-0000-0000-00008D000000}"/>
    <cellStyle name="Comma 81" xfId="185" xr:uid="{00000000-0005-0000-0000-00008E000000}"/>
    <cellStyle name="Comma 82" xfId="193" xr:uid="{00000000-0005-0000-0000-00008F000000}"/>
    <cellStyle name="Comma 83" xfId="194" xr:uid="{00000000-0005-0000-0000-000090000000}"/>
    <cellStyle name="Comma 84" xfId="220" xr:uid="{00000000-0005-0000-0000-000091000000}"/>
    <cellStyle name="Comma 85" xfId="221" xr:uid="{00000000-0005-0000-0000-000092000000}"/>
    <cellStyle name="Comma 86" xfId="225" xr:uid="{00000000-0005-0000-0000-000093000000}"/>
    <cellStyle name="Comma 87" xfId="226" xr:uid="{00000000-0005-0000-0000-000094000000}"/>
    <cellStyle name="Comma 88" xfId="223" xr:uid="{00000000-0005-0000-0000-000095000000}"/>
    <cellStyle name="Comma 89" xfId="224" xr:uid="{00000000-0005-0000-0000-000096000000}"/>
    <cellStyle name="Comma 9" xfId="90" xr:uid="{00000000-0005-0000-0000-000097000000}"/>
    <cellStyle name="Comma 90" xfId="222" xr:uid="{00000000-0005-0000-0000-000098000000}"/>
    <cellStyle name="Comma 91" xfId="227" xr:uid="{00000000-0005-0000-0000-000099000000}"/>
    <cellStyle name="Comma 92" xfId="231" xr:uid="{00000000-0005-0000-0000-00009A000000}"/>
    <cellStyle name="Comma 93" xfId="229" xr:uid="{00000000-0005-0000-0000-00009B000000}"/>
    <cellStyle name="Comma 94" xfId="228" xr:uid="{00000000-0005-0000-0000-00009C000000}"/>
    <cellStyle name="Comma 95" xfId="230" xr:uid="{00000000-0005-0000-0000-00009D000000}"/>
    <cellStyle name="Comma 96" xfId="232" xr:uid="{00000000-0005-0000-0000-00009E000000}"/>
    <cellStyle name="Comma 97" xfId="233" xr:uid="{00000000-0005-0000-0000-00009F000000}"/>
    <cellStyle name="Comma 98" xfId="235" xr:uid="{00000000-0005-0000-0000-0000A0000000}"/>
    <cellStyle name="Comma 99" xfId="237" xr:uid="{00000000-0005-0000-0000-0000A1000000}"/>
    <cellStyle name="Explanatory Text" xfId="37"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Hyperlink" xfId="6" builtinId="8"/>
    <cellStyle name="Hyperlink 2" xfId="73" xr:uid="{00000000-0005-0000-0000-0000A9000000}"/>
    <cellStyle name="Hyperlink 3" xfId="88" xr:uid="{00000000-0005-0000-0000-0000AA000000}"/>
    <cellStyle name="Hyperlink 4" xfId="180" xr:uid="{00000000-0005-0000-0000-0000AB000000}"/>
    <cellStyle name="Input" xfId="31" builtinId="20" customBuiltin="1"/>
    <cellStyle name="Linked Cell" xfId="34" builtinId="24" customBuiltin="1"/>
    <cellStyle name="Neutral" xfId="30" builtinId="28" customBuiltin="1"/>
    <cellStyle name="Neutral 10" xfId="332" xr:uid="{00000000-0005-0000-0000-0000F8000000}"/>
    <cellStyle name="Neutral 11" xfId="357" xr:uid="{00000000-0005-0000-0000-0000FF000000}"/>
    <cellStyle name="Neutral 12" xfId="358" xr:uid="{00000000-0005-0000-0000-000006010000}"/>
    <cellStyle name="Neutral 13" xfId="418" xr:uid="{00000000-0005-0000-0000-00000D010000}"/>
    <cellStyle name="Neutral 14" xfId="384" xr:uid="{00000000-0005-0000-0000-000014010000}"/>
    <cellStyle name="Neutral 15" xfId="381" xr:uid="{00000000-0005-0000-0000-00001B010000}"/>
    <cellStyle name="Neutral 16" xfId="420" xr:uid="{00000000-0005-0000-0000-000022010000}"/>
    <cellStyle name="Neutral 17" xfId="419" xr:uid="{00000000-0005-0000-0000-000029010000}"/>
    <cellStyle name="Neutral 2" xfId="284" xr:uid="{00000000-0005-0000-0000-0000C0000000}"/>
    <cellStyle name="Neutral 3" xfId="293" xr:uid="{00000000-0005-0000-0000-0000C7000000}"/>
    <cellStyle name="Neutral 4" xfId="317" xr:uid="{00000000-0005-0000-0000-0000CE000000}"/>
    <cellStyle name="Neutral 5" xfId="386" xr:uid="{00000000-0005-0000-0000-0000D5000000}"/>
    <cellStyle name="Neutral 6" xfId="334" xr:uid="{00000000-0005-0000-0000-0000DC000000}"/>
    <cellStyle name="Neutral 7" xfId="397" xr:uid="{00000000-0005-0000-0000-0000E3000000}"/>
    <cellStyle name="Neutral 8" xfId="376" xr:uid="{00000000-0005-0000-0000-0000EA000000}"/>
    <cellStyle name="Neutral 9" xfId="301" xr:uid="{00000000-0005-0000-0000-0000F1000000}"/>
    <cellStyle name="Normal" xfId="0" builtinId="0"/>
    <cellStyle name="Normal 10" xfId="13" xr:uid="{00000000-0005-0000-0000-0000B0000000}"/>
    <cellStyle name="Normal 11" xfId="14" xr:uid="{00000000-0005-0000-0000-0000B1000000}"/>
    <cellStyle name="Normal 12" xfId="15" xr:uid="{00000000-0005-0000-0000-0000B2000000}"/>
    <cellStyle name="Normal 13" xfId="65" xr:uid="{00000000-0005-0000-0000-0000B3000000}"/>
    <cellStyle name="Normal 13 10" xfId="101" xr:uid="{00000000-0005-0000-0000-0000B4000000}"/>
    <cellStyle name="Normal 13 11" xfId="114" xr:uid="{00000000-0005-0000-0000-0000B5000000}"/>
    <cellStyle name="Normal 13 12" xfId="115" xr:uid="{00000000-0005-0000-0000-0000B6000000}"/>
    <cellStyle name="Normal 13 13" xfId="119" xr:uid="{00000000-0005-0000-0000-0000B7000000}"/>
    <cellStyle name="Normal 13 14" xfId="121" xr:uid="{00000000-0005-0000-0000-0000B8000000}"/>
    <cellStyle name="Normal 13 15" xfId="132" xr:uid="{00000000-0005-0000-0000-0000B9000000}"/>
    <cellStyle name="Normal 13 16" xfId="133" xr:uid="{00000000-0005-0000-0000-0000BA000000}"/>
    <cellStyle name="Normal 13 17" xfId="123" xr:uid="{00000000-0005-0000-0000-0000BB000000}"/>
    <cellStyle name="Normal 13 18" xfId="138" xr:uid="{00000000-0005-0000-0000-0000BC000000}"/>
    <cellStyle name="Normal 13 19" xfId="143" xr:uid="{00000000-0005-0000-0000-0000BD000000}"/>
    <cellStyle name="Normal 13 2" xfId="74" xr:uid="{00000000-0005-0000-0000-0000BE000000}"/>
    <cellStyle name="Normal 13 20" xfId="141" xr:uid="{00000000-0005-0000-0000-0000BF000000}"/>
    <cellStyle name="Normal 13 21" xfId="147" xr:uid="{00000000-0005-0000-0000-0000C0000000}"/>
    <cellStyle name="Normal 13 22" xfId="151" xr:uid="{00000000-0005-0000-0000-0000C1000000}"/>
    <cellStyle name="Normal 13 23" xfId="153" xr:uid="{00000000-0005-0000-0000-0000C2000000}"/>
    <cellStyle name="Normal 13 24" xfId="164" xr:uid="{00000000-0005-0000-0000-0000C3000000}"/>
    <cellStyle name="Normal 13 25" xfId="173" xr:uid="{00000000-0005-0000-0000-0000C4000000}"/>
    <cellStyle name="Normal 13 26" xfId="184" xr:uid="{00000000-0005-0000-0000-0000C5000000}"/>
    <cellStyle name="Normal 13 27" xfId="187" xr:uid="{00000000-0005-0000-0000-0000C6000000}"/>
    <cellStyle name="Normal 13 28" xfId="236" xr:uid="{00000000-0005-0000-0000-0000C7000000}"/>
    <cellStyle name="Normal 13 29" xfId="234" xr:uid="{00000000-0005-0000-0000-0000C8000000}"/>
    <cellStyle name="Normal 13 3" xfId="76" xr:uid="{00000000-0005-0000-0000-0000C9000000}"/>
    <cellStyle name="Normal 13 30" xfId="252" xr:uid="{00000000-0005-0000-0000-0000CA000000}"/>
    <cellStyle name="Normal 13 31" xfId="257" xr:uid="{00000000-0005-0000-0000-0000CB000000}"/>
    <cellStyle name="Normal 13 32" xfId="256" xr:uid="{00000000-0005-0000-0000-0000CC000000}"/>
    <cellStyle name="Normal 13 33" xfId="264" xr:uid="{00000000-0005-0000-0000-0000CD000000}"/>
    <cellStyle name="Normal 13 34" xfId="270" xr:uid="{00000000-0005-0000-0000-0000CE000000}"/>
    <cellStyle name="Normal 13 35" xfId="267" xr:uid="{00000000-0005-0000-0000-0000CF000000}"/>
    <cellStyle name="Normal 13 36" xfId="265" xr:uid="{00000000-0005-0000-0000-0000D0000000}"/>
    <cellStyle name="Normal 13 37" xfId="272" xr:uid="{00000000-0005-0000-0000-0000D1000000}"/>
    <cellStyle name="Normal 13 38" xfId="258" xr:uid="{00000000-0005-0000-0000-0000D2000000}"/>
    <cellStyle name="Normal 13 4" xfId="84" xr:uid="{00000000-0005-0000-0000-0000D3000000}"/>
    <cellStyle name="Normal 13 5" xfId="85" xr:uid="{00000000-0005-0000-0000-0000D4000000}"/>
    <cellStyle name="Normal 13 6" xfId="102" xr:uid="{00000000-0005-0000-0000-0000D5000000}"/>
    <cellStyle name="Normal 13 7" xfId="104" xr:uid="{00000000-0005-0000-0000-0000D6000000}"/>
    <cellStyle name="Normal 13 8" xfId="97" xr:uid="{00000000-0005-0000-0000-0000D7000000}"/>
    <cellStyle name="Normal 13 9" xfId="100" xr:uid="{00000000-0005-0000-0000-0000D8000000}"/>
    <cellStyle name="Normal 14" xfId="67" xr:uid="{00000000-0005-0000-0000-0000D9000000}"/>
    <cellStyle name="Normal 14 2" xfId="78" xr:uid="{00000000-0005-0000-0000-0000DA000000}"/>
    <cellStyle name="Normal 15" xfId="70" xr:uid="{00000000-0005-0000-0000-0000DB000000}"/>
    <cellStyle name="Normal 15 2" xfId="80" xr:uid="{00000000-0005-0000-0000-0000DC000000}"/>
    <cellStyle name="Normal 16" xfId="71" xr:uid="{00000000-0005-0000-0000-0000DD000000}"/>
    <cellStyle name="Normal 16 2" xfId="81" xr:uid="{00000000-0005-0000-0000-0000DE000000}"/>
    <cellStyle name="Normal 17" xfId="195" xr:uid="{00000000-0005-0000-0000-0000DF000000}"/>
    <cellStyle name="Normal 18" xfId="196" xr:uid="{00000000-0005-0000-0000-0000E0000000}"/>
    <cellStyle name="Normal 19" xfId="197" xr:uid="{00000000-0005-0000-0000-0000E1000000}"/>
    <cellStyle name="Normal 19 2" xfId="198" xr:uid="{00000000-0005-0000-0000-0000E2000000}"/>
    <cellStyle name="Normal 2" xfId="1" xr:uid="{00000000-0005-0000-0000-0000E3000000}"/>
    <cellStyle name="Normal 2 2" xfId="72" xr:uid="{00000000-0005-0000-0000-0000E4000000}"/>
    <cellStyle name="Normal 2 2 2" xfId="82" xr:uid="{00000000-0005-0000-0000-0000E5000000}"/>
    <cellStyle name="Normal 2 3" xfId="168" xr:uid="{00000000-0005-0000-0000-0000E6000000}"/>
    <cellStyle name="Normal 2 3 2" xfId="200" xr:uid="{00000000-0005-0000-0000-0000E7000000}"/>
    <cellStyle name="Normal 2 3 3" xfId="215" xr:uid="{00000000-0005-0000-0000-0000E8000000}"/>
    <cellStyle name="Normal 2 3 4" xfId="199" xr:uid="{00000000-0005-0000-0000-0000E9000000}"/>
    <cellStyle name="Normal 2 4" xfId="216" xr:uid="{00000000-0005-0000-0000-0000EA000000}"/>
    <cellStyle name="Normal 20" xfId="201" xr:uid="{00000000-0005-0000-0000-0000EB000000}"/>
    <cellStyle name="Normal 20 2" xfId="202" xr:uid="{00000000-0005-0000-0000-0000EC000000}"/>
    <cellStyle name="Normal 21" xfId="203" xr:uid="{00000000-0005-0000-0000-0000ED000000}"/>
    <cellStyle name="Normal 21 2" xfId="204" xr:uid="{00000000-0005-0000-0000-0000EE000000}"/>
    <cellStyle name="Normal 22" xfId="205" xr:uid="{00000000-0005-0000-0000-0000EF000000}"/>
    <cellStyle name="Normal 23" xfId="206" xr:uid="{00000000-0005-0000-0000-0000F0000000}"/>
    <cellStyle name="Normal 23 2" xfId="207" xr:uid="{00000000-0005-0000-0000-0000F1000000}"/>
    <cellStyle name="Normal 24" xfId="217" xr:uid="{00000000-0005-0000-0000-0000F2000000}"/>
    <cellStyle name="Normal 3" xfId="7" xr:uid="{00000000-0005-0000-0000-0000F3000000}"/>
    <cellStyle name="Normal 3 2" xfId="63" xr:uid="{00000000-0005-0000-0000-0000F4000000}"/>
    <cellStyle name="Normal 3 3" xfId="208" xr:uid="{00000000-0005-0000-0000-0000F5000000}"/>
    <cellStyle name="Normal 3 4" xfId="209" xr:uid="{00000000-0005-0000-0000-0000F6000000}"/>
    <cellStyle name="Normal 3 5" xfId="210" xr:uid="{00000000-0005-0000-0000-0000F7000000}"/>
    <cellStyle name="Normal 3 5 2" xfId="211" xr:uid="{00000000-0005-0000-0000-0000F8000000}"/>
    <cellStyle name="Normal 3 5 3" xfId="212" xr:uid="{00000000-0005-0000-0000-0000F9000000}"/>
    <cellStyle name="Normal 4" xfId="8" xr:uid="{00000000-0005-0000-0000-0000FA000000}"/>
    <cellStyle name="Normal 4 2" xfId="16" xr:uid="{00000000-0005-0000-0000-0000FB000000}"/>
    <cellStyle name="Normal 4 3" xfId="22" xr:uid="{00000000-0005-0000-0000-0000FC000000}"/>
    <cellStyle name="Normal 4 4" xfId="213" xr:uid="{00000000-0005-0000-0000-0000FD000000}"/>
    <cellStyle name="Normal 4 5" xfId="218" xr:uid="{00000000-0005-0000-0000-0000FE000000}"/>
    <cellStyle name="Normal 5" xfId="12" xr:uid="{00000000-0005-0000-0000-0000FF000000}"/>
    <cellStyle name="Normal 5 2" xfId="69" xr:uid="{00000000-0005-0000-0000-000000010000}"/>
    <cellStyle name="Normal 6" xfId="64" xr:uid="{00000000-0005-0000-0000-000001010000}"/>
    <cellStyle name="Normal 6 2" xfId="75" xr:uid="{00000000-0005-0000-0000-000002010000}"/>
    <cellStyle name="Normal 7" xfId="17" xr:uid="{00000000-0005-0000-0000-000003010000}"/>
    <cellStyle name="Normal 8" xfId="18" xr:uid="{00000000-0005-0000-0000-000004010000}"/>
    <cellStyle name="Normal 9" xfId="19" xr:uid="{00000000-0005-0000-0000-000005010000}"/>
    <cellStyle name="Normal_Interest Rate Assumptions for SF_airs2001sr 2" xfId="5" xr:uid="{00000000-0005-0000-0000-000006010000}"/>
    <cellStyle name="Normal_Sheet1 2" xfId="3" xr:uid="{00000000-0005-0000-0000-000007010000}"/>
    <cellStyle name="Note" xfId="134" builtinId="10" customBuiltin="1"/>
    <cellStyle name="Note 2" xfId="9" xr:uid="{00000000-0005-0000-0000-000009010000}"/>
    <cellStyle name="Output" xfId="32" builtinId="21" customBuiltin="1"/>
    <cellStyle name="Percent" xfId="11" builtinId="5"/>
    <cellStyle name="Percent 2" xfId="2" xr:uid="{00000000-0005-0000-0000-00000C010000}"/>
    <cellStyle name="Percent 3" xfId="20" xr:uid="{00000000-0005-0000-0000-00000D010000}"/>
    <cellStyle name="Percent 3 2" xfId="169" xr:uid="{00000000-0005-0000-0000-00000E010000}"/>
    <cellStyle name="Percent 4" xfId="21" xr:uid="{00000000-0005-0000-0000-00000F010000}"/>
    <cellStyle name="Percent 4 2" xfId="170" xr:uid="{00000000-0005-0000-0000-000010010000}"/>
    <cellStyle name="Percent 5" xfId="66" xr:uid="{00000000-0005-0000-0000-000011010000}"/>
    <cellStyle name="Percent 5 2" xfId="77" xr:uid="{00000000-0005-0000-0000-000012010000}"/>
    <cellStyle name="Percent 6" xfId="68" xr:uid="{00000000-0005-0000-0000-000013010000}"/>
    <cellStyle name="Percent 6 2" xfId="79" xr:uid="{00000000-0005-0000-0000-000014010000}"/>
    <cellStyle name="Percent 7" xfId="214" xr:uid="{00000000-0005-0000-0000-000015010000}"/>
    <cellStyle name="Percent 8" xfId="219" xr:uid="{00000000-0005-0000-0000-000016010000}"/>
    <cellStyle name="Title" xfId="23" builtinId="15" customBuiltin="1"/>
    <cellStyle name="Title 10" xfId="330" xr:uid="{00000000-0005-0000-0000-000065010000}"/>
    <cellStyle name="Title 11" xfId="400" xr:uid="{00000000-0005-0000-0000-00006D010000}"/>
    <cellStyle name="Title 12" xfId="402" xr:uid="{00000000-0005-0000-0000-000075010000}"/>
    <cellStyle name="Title 13" xfId="377" xr:uid="{00000000-0005-0000-0000-00007D010000}"/>
    <cellStyle name="Title 14" xfId="302" xr:uid="{00000000-0005-0000-0000-000085010000}"/>
    <cellStyle name="Title 15" xfId="409" xr:uid="{00000000-0005-0000-0000-00008D010000}"/>
    <cellStyle name="Title 16" xfId="303" xr:uid="{00000000-0005-0000-0000-000095010000}"/>
    <cellStyle name="Title 17" xfId="410" xr:uid="{00000000-0005-0000-0000-00009D010000}"/>
    <cellStyle name="Title 2" xfId="283" xr:uid="{00000000-0005-0000-0000-000025010000}"/>
    <cellStyle name="Title 3" xfId="292" xr:uid="{00000000-0005-0000-0000-00002D010000}"/>
    <cellStyle name="Title 4" xfId="316" xr:uid="{00000000-0005-0000-0000-000035010000}"/>
    <cellStyle name="Title 5" xfId="309" xr:uid="{00000000-0005-0000-0000-00003D010000}"/>
    <cellStyle name="Title 6" xfId="362" xr:uid="{00000000-0005-0000-0000-000045010000}"/>
    <cellStyle name="Title 7" xfId="383" xr:uid="{00000000-0005-0000-0000-00004D010000}"/>
    <cellStyle name="Title 8" xfId="398" xr:uid="{00000000-0005-0000-0000-000055010000}"/>
    <cellStyle name="Title 9" xfId="385" xr:uid="{00000000-0005-0000-0000-00005D010000}"/>
    <cellStyle name="Total" xfId="38" builtinId="25" customBuiltin="1"/>
    <cellStyle name="Warning Text" xfId="36" builtinId="11" customBuiltin="1"/>
  </cellStyles>
  <dxfs count="0"/>
  <tableStyles count="0" defaultTableStyle="TableStyleMedium2" defaultPivotStyle="PivotStyleLight16"/>
  <colors>
    <mruColors>
      <color rgb="FF0000FF"/>
      <color rgb="FF333333"/>
      <color rgb="FFE2E9F4"/>
      <color rgb="FFCCECFF"/>
      <color rgb="FFEAEAEA"/>
      <color rgb="FFB2C2DD"/>
      <color rgb="FFCFDBE7"/>
      <color rgb="FFE2E9F3"/>
      <color rgb="FFFFCC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3" Type="http://schemas.openxmlformats.org/officeDocument/2006/relationships/hyperlink" Target="http://WWW.FITCHRATINGS.COM" TargetMode="External"/><Relationship Id="rId2" Type="http://schemas.openxmlformats.org/officeDocument/2006/relationships/hyperlink" Target="HTTPS://FITCHRATINGS.COM/UNDERSTANDINGCREDITRATINGS"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10651</xdr:colOff>
      <xdr:row>1</xdr:row>
      <xdr:rowOff>104775</xdr:rowOff>
    </xdr:from>
    <xdr:to>
      <xdr:col>5</xdr:col>
      <xdr:colOff>91293</xdr:colOff>
      <xdr:row>3</xdr:row>
      <xdr:rowOff>168948</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151" y="295275"/>
          <a:ext cx="2195192" cy="445173"/>
        </a:xfrm>
        <a:prstGeom prst="rect">
          <a:avLst/>
        </a:prstGeom>
      </xdr:spPr>
    </xdr:pic>
    <xdr:clientData/>
  </xdr:twoCellAnchor>
  <xdr:twoCellAnchor>
    <xdr:from>
      <xdr:col>5</xdr:col>
      <xdr:colOff>323850</xdr:colOff>
      <xdr:row>1</xdr:row>
      <xdr:rowOff>9525</xdr:rowOff>
    </xdr:from>
    <xdr:to>
      <xdr:col>7</xdr:col>
      <xdr:colOff>1514475</xdr:colOff>
      <xdr:row>5</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3243771775" y="200025"/>
          <a:ext cx="4438650" cy="809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108000" rIns="144000" bIns="0" rtlCol="0" anchor="t"/>
        <a:lstStyle/>
        <a:p>
          <a:pPr algn="r" rtl="1"/>
          <a:r>
            <a:rPr lang="ar-SA" sz="2400" b="1">
              <a:latin typeface="Sakkal Majalla" panose="02000000000000000000" pitchFamily="2" charset="-78"/>
              <a:cs typeface="Sakkal Majalla" panose="02000000000000000000" pitchFamily="2" charset="-78"/>
            </a:rPr>
            <a:t>دراسات الانتقال والتخلف عن السداد 2020</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1</xdr:row>
      <xdr:rowOff>85725</xdr:rowOff>
    </xdr:from>
    <xdr:to>
      <xdr:col>3</xdr:col>
      <xdr:colOff>1579860</xdr:colOff>
      <xdr:row>3</xdr:row>
      <xdr:rowOff>132239</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238125" y="295275"/>
          <a:ext cx="1817985" cy="3627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1</xdr:row>
      <xdr:rowOff>85725</xdr:rowOff>
    </xdr:from>
    <xdr:to>
      <xdr:col>5</xdr:col>
      <xdr:colOff>212070</xdr:colOff>
      <xdr:row>3</xdr:row>
      <xdr:rowOff>136049</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38125" y="295275"/>
          <a:ext cx="1817985" cy="3627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28575</xdr:rowOff>
    </xdr:from>
    <xdr:to>
      <xdr:col>5</xdr:col>
      <xdr:colOff>171627</xdr:colOff>
      <xdr:row>3</xdr:row>
      <xdr:rowOff>96044</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00025" y="238125"/>
          <a:ext cx="1814372" cy="3627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xdr:colOff>
      <xdr:row>1</xdr:row>
      <xdr:rowOff>38100</xdr:rowOff>
    </xdr:from>
    <xdr:to>
      <xdr:col>5</xdr:col>
      <xdr:colOff>169498</xdr:colOff>
      <xdr:row>3</xdr:row>
      <xdr:rowOff>92234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90500" y="247650"/>
          <a:ext cx="1809703" cy="3627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5</xdr:col>
      <xdr:colOff>172065</xdr:colOff>
      <xdr:row>3</xdr:row>
      <xdr:rowOff>92234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80975" y="238125"/>
          <a:ext cx="1817985" cy="3627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xdr:colOff>
      <xdr:row>1</xdr:row>
      <xdr:rowOff>28575</xdr:rowOff>
    </xdr:from>
    <xdr:to>
      <xdr:col>5</xdr:col>
      <xdr:colOff>169249</xdr:colOff>
      <xdr:row>3</xdr:row>
      <xdr:rowOff>96045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0025" y="238125"/>
          <a:ext cx="1820884" cy="3627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xdr:row>
      <xdr:rowOff>38100</xdr:rowOff>
    </xdr:from>
    <xdr:to>
      <xdr:col>5</xdr:col>
      <xdr:colOff>173970</xdr:colOff>
      <xdr:row>3</xdr:row>
      <xdr:rowOff>96044</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09550" y="247650"/>
          <a:ext cx="1817985" cy="36274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250781</xdr:colOff>
      <xdr:row>3</xdr:row>
      <xdr:rowOff>3712</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stretch>
          <a:fillRect/>
        </a:stretch>
      </xdr:blipFill>
      <xdr:spPr>
        <a:xfrm>
          <a:off x="190500" y="152400"/>
          <a:ext cx="1807166" cy="3618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4</xdr:col>
      <xdr:colOff>250170</xdr:colOff>
      <xdr:row>3</xdr:row>
      <xdr:rowOff>76994</xdr:rowOff>
    </xdr:to>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a:stretch>
          <a:fillRect/>
        </a:stretch>
      </xdr:blipFill>
      <xdr:spPr>
        <a:xfrm>
          <a:off x="190500" y="171450"/>
          <a:ext cx="1808460" cy="3627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5</xdr:col>
      <xdr:colOff>168866</xdr:colOff>
      <xdr:row>3</xdr:row>
      <xdr:rowOff>60862</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200025" y="161925"/>
          <a:ext cx="1807166" cy="36185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172065</xdr:colOff>
      <xdr:row>3</xdr:row>
      <xdr:rowOff>96044</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a:stretch>
          <a:fillRect/>
        </a:stretch>
      </xdr:blipFill>
      <xdr:spPr>
        <a:xfrm>
          <a:off x="180975" y="180975"/>
          <a:ext cx="1817985" cy="36274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168255</xdr:colOff>
      <xdr:row>3</xdr:row>
      <xdr:rowOff>35084</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180975" y="180975"/>
          <a:ext cx="1817985" cy="36274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38100</xdr:colOff>
      <xdr:row>1</xdr:row>
      <xdr:rowOff>28574</xdr:rowOff>
    </xdr:from>
    <xdr:to>
      <xdr:col>5</xdr:col>
      <xdr:colOff>170992</xdr:colOff>
      <xdr:row>3</xdr:row>
      <xdr:rowOff>34811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219075" y="180974"/>
          <a:ext cx="1812542" cy="36818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9525</xdr:colOff>
      <xdr:row>1</xdr:row>
      <xdr:rowOff>47625</xdr:rowOff>
    </xdr:from>
    <xdr:to>
      <xdr:col>5</xdr:col>
      <xdr:colOff>302216</xdr:colOff>
      <xdr:row>3</xdr:row>
      <xdr:rowOff>98962</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200025" y="200025"/>
          <a:ext cx="1807166" cy="3618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416516</xdr:colOff>
      <xdr:row>3</xdr:row>
      <xdr:rowOff>57052</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190500" y="152400"/>
          <a:ext cx="1807166" cy="361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151110</xdr:colOff>
      <xdr:row>3</xdr:row>
      <xdr:rowOff>94234</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179294" y="175932"/>
          <a:ext cx="1817985" cy="36274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xdr:colOff>
      <xdr:row>1</xdr:row>
      <xdr:rowOff>19050</xdr:rowOff>
    </xdr:from>
    <xdr:to>
      <xdr:col>4</xdr:col>
      <xdr:colOff>401705</xdr:colOff>
      <xdr:row>3</xdr:row>
      <xdr:rowOff>60369</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181842" y="174914"/>
          <a:ext cx="1817985" cy="36274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172321</xdr:colOff>
      <xdr:row>3</xdr:row>
      <xdr:rowOff>76994</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79294" y="209550"/>
          <a:ext cx="1830231" cy="35265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4</xdr:col>
      <xdr:colOff>324465</xdr:colOff>
      <xdr:row>3</xdr:row>
      <xdr:rowOff>96044</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stretch>
          <a:fillRect/>
        </a:stretch>
      </xdr:blipFill>
      <xdr:spPr>
        <a:xfrm>
          <a:off x="182217" y="209550"/>
          <a:ext cx="1826268" cy="35860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169640</xdr:colOff>
      <xdr:row>3</xdr:row>
      <xdr:rowOff>92234</xdr:rowOff>
    </xdr:to>
    <xdr:pic>
      <xdr:nvPicPr>
        <xdr:cNvPr id="6" name="Picture 5">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1"/>
        <a:stretch>
          <a:fillRect/>
        </a:stretch>
      </xdr:blipFill>
      <xdr:spPr>
        <a:xfrm>
          <a:off x="180975" y="161925"/>
          <a:ext cx="1817985" cy="36274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173059</xdr:colOff>
      <xdr:row>3</xdr:row>
      <xdr:rowOff>92234</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80975" y="161925"/>
          <a:ext cx="1817985" cy="36274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1</xdr:row>
      <xdr:rowOff>28575</xdr:rowOff>
    </xdr:from>
    <xdr:to>
      <xdr:col>4</xdr:col>
      <xdr:colOff>208871</xdr:colOff>
      <xdr:row>3</xdr:row>
      <xdr:rowOff>97057</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stretch>
          <a:fillRect/>
        </a:stretch>
      </xdr:blipFill>
      <xdr:spPr>
        <a:xfrm>
          <a:off x="219075" y="180975"/>
          <a:ext cx="1807166" cy="36185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149816</xdr:colOff>
      <xdr:row>3</xdr:row>
      <xdr:rowOff>57052</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a:stretch>
          <a:fillRect/>
        </a:stretch>
      </xdr:blipFill>
      <xdr:spPr>
        <a:xfrm>
          <a:off x="190500" y="152400"/>
          <a:ext cx="1807166" cy="36185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19050</xdr:colOff>
      <xdr:row>1</xdr:row>
      <xdr:rowOff>28575</xdr:rowOff>
    </xdr:from>
    <xdr:to>
      <xdr:col>3</xdr:col>
      <xdr:colOff>1544276</xdr:colOff>
      <xdr:row>3</xdr:row>
      <xdr:rowOff>93247</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stretch>
          <a:fillRect/>
        </a:stretch>
      </xdr:blipFill>
      <xdr:spPr>
        <a:xfrm>
          <a:off x="209550" y="180975"/>
          <a:ext cx="1807166" cy="36185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169071</xdr:colOff>
      <xdr:row>3</xdr:row>
      <xdr:rowOff>76994</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180975" y="180975"/>
          <a:ext cx="1820706" cy="36274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4</xdr:col>
      <xdr:colOff>436818</xdr:colOff>
      <xdr:row>3</xdr:row>
      <xdr:rowOff>76994</xdr:rowOff>
    </xdr:to>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180975" y="180975"/>
          <a:ext cx="1820706" cy="36274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228600</xdr:colOff>
      <xdr:row>0</xdr:row>
      <xdr:rowOff>149225</xdr:rowOff>
    </xdr:from>
    <xdr:to>
      <xdr:col>5</xdr:col>
      <xdr:colOff>239556</xdr:colOff>
      <xdr:row>3</xdr:row>
      <xdr:rowOff>54769</xdr:rowOff>
    </xdr:to>
    <xdr:pic>
      <xdr:nvPicPr>
        <xdr:cNvPr id="3" name="Picture 2">
          <a:extLst>
            <a:ext uri="{FF2B5EF4-FFF2-40B4-BE49-F238E27FC236}">
              <a16:creationId xmlns:a16="http://schemas.microsoft.com/office/drawing/2014/main" id="{F626B78B-C3CA-4078-A395-E76FDBE0D80C}"/>
            </a:ext>
          </a:extLst>
        </xdr:cNvPr>
        <xdr:cNvPicPr>
          <a:picLocks noChangeAspect="1"/>
        </xdr:cNvPicPr>
      </xdr:nvPicPr>
      <xdr:blipFill>
        <a:blip xmlns:r="http://schemas.openxmlformats.org/officeDocument/2006/relationships" r:embed="rId1"/>
        <a:stretch>
          <a:fillRect/>
        </a:stretch>
      </xdr:blipFill>
      <xdr:spPr>
        <a:xfrm>
          <a:off x="228600" y="149225"/>
          <a:ext cx="1928656" cy="36274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285750</xdr:colOff>
      <xdr:row>0</xdr:row>
      <xdr:rowOff>180975</xdr:rowOff>
    </xdr:from>
    <xdr:to>
      <xdr:col>4</xdr:col>
      <xdr:colOff>250128</xdr:colOff>
      <xdr:row>2</xdr:row>
      <xdr:rowOff>75089</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200025" y="180975"/>
          <a:ext cx="1831278" cy="362744"/>
        </a:xfrm>
        <a:prstGeom prst="rect">
          <a:avLst/>
        </a:prstGeom>
      </xdr:spPr>
    </xdr:pic>
    <xdr:clientData/>
  </xdr:twoCellAnchor>
  <xdr:twoCellAnchor editAs="oneCell">
    <xdr:from>
      <xdr:col>2</xdr:col>
      <xdr:colOff>106680</xdr:colOff>
      <xdr:row>19</xdr:row>
      <xdr:rowOff>63500</xdr:rowOff>
    </xdr:from>
    <xdr:to>
      <xdr:col>8</xdr:col>
      <xdr:colOff>279400</xdr:colOff>
      <xdr:row>30</xdr:row>
      <xdr:rowOff>117661</xdr:rowOff>
    </xdr:to>
    <xdr:pic>
      <xdr:nvPicPr>
        <xdr:cNvPr id="9" name="Picture 8">
          <a:extLst>
            <a:ext uri="{FF2B5EF4-FFF2-40B4-BE49-F238E27FC236}">
              <a16:creationId xmlns:a16="http://schemas.microsoft.com/office/drawing/2014/main" id="{B644A372-48E1-4207-9BA8-7497ADA3F04D}"/>
            </a:ext>
          </a:extLst>
        </xdr:cNvPr>
        <xdr:cNvPicPr>
          <a:picLocks noChangeAspect="1"/>
        </xdr:cNvPicPr>
      </xdr:nvPicPr>
      <xdr:blipFill>
        <a:blip xmlns:r="http://schemas.openxmlformats.org/officeDocument/2006/relationships" r:embed="rId2"/>
        <a:stretch>
          <a:fillRect/>
        </a:stretch>
      </xdr:blipFill>
      <xdr:spPr>
        <a:xfrm>
          <a:off x="405130" y="3778250"/>
          <a:ext cx="4833620" cy="2664011"/>
        </a:xfrm>
        <a:prstGeom prst="rect">
          <a:avLst/>
        </a:prstGeom>
      </xdr:spPr>
    </xdr:pic>
    <xdr:clientData/>
  </xdr:twoCellAnchor>
  <xdr:twoCellAnchor editAs="oneCell">
    <xdr:from>
      <xdr:col>2</xdr:col>
      <xdr:colOff>120650</xdr:colOff>
      <xdr:row>34</xdr:row>
      <xdr:rowOff>152400</xdr:rowOff>
    </xdr:from>
    <xdr:to>
      <xdr:col>8</xdr:col>
      <xdr:colOff>279400</xdr:colOff>
      <xdr:row>46</xdr:row>
      <xdr:rowOff>15979</xdr:rowOff>
    </xdr:to>
    <xdr:pic>
      <xdr:nvPicPr>
        <xdr:cNvPr id="4" name="Picture 3">
          <a:extLst>
            <a:ext uri="{FF2B5EF4-FFF2-40B4-BE49-F238E27FC236}">
              <a16:creationId xmlns:a16="http://schemas.microsoft.com/office/drawing/2014/main" id="{32E93FD2-257A-4F29-941B-520B4FFF3BEE}"/>
            </a:ext>
          </a:extLst>
        </xdr:cNvPr>
        <xdr:cNvPicPr>
          <a:picLocks noChangeAspect="1"/>
        </xdr:cNvPicPr>
      </xdr:nvPicPr>
      <xdr:blipFill>
        <a:blip xmlns:r="http://schemas.openxmlformats.org/officeDocument/2006/relationships" r:embed="rId3"/>
        <a:stretch>
          <a:fillRect/>
        </a:stretch>
      </xdr:blipFill>
      <xdr:spPr>
        <a:xfrm>
          <a:off x="419100" y="6680200"/>
          <a:ext cx="4819650" cy="2670279"/>
        </a:xfrm>
        <a:prstGeom prst="rect">
          <a:avLst/>
        </a:prstGeom>
      </xdr:spPr>
    </xdr:pic>
    <xdr:clientData/>
  </xdr:twoCellAnchor>
  <xdr:twoCellAnchor editAs="oneCell">
    <xdr:from>
      <xdr:col>2</xdr:col>
      <xdr:colOff>133350</xdr:colOff>
      <xdr:row>49</xdr:row>
      <xdr:rowOff>177800</xdr:rowOff>
    </xdr:from>
    <xdr:to>
      <xdr:col>8</xdr:col>
      <xdr:colOff>266700</xdr:colOff>
      <xdr:row>60</xdr:row>
      <xdr:rowOff>227304</xdr:rowOff>
    </xdr:to>
    <xdr:pic>
      <xdr:nvPicPr>
        <xdr:cNvPr id="10" name="Picture 9">
          <a:extLst>
            <a:ext uri="{FF2B5EF4-FFF2-40B4-BE49-F238E27FC236}">
              <a16:creationId xmlns:a16="http://schemas.microsoft.com/office/drawing/2014/main" id="{DFFADE0B-CE40-40B9-9E44-A955631C3FAB}"/>
            </a:ext>
          </a:extLst>
        </xdr:cNvPr>
        <xdr:cNvPicPr>
          <a:picLocks noChangeAspect="1"/>
        </xdr:cNvPicPr>
      </xdr:nvPicPr>
      <xdr:blipFill>
        <a:blip xmlns:r="http://schemas.openxmlformats.org/officeDocument/2006/relationships" r:embed="rId4"/>
        <a:stretch>
          <a:fillRect/>
        </a:stretch>
      </xdr:blipFill>
      <xdr:spPr>
        <a:xfrm>
          <a:off x="431800" y="9493250"/>
          <a:ext cx="4794250" cy="2627604"/>
        </a:xfrm>
        <a:prstGeom prst="rect">
          <a:avLst/>
        </a:prstGeom>
      </xdr:spPr>
    </xdr:pic>
    <xdr:clientData/>
  </xdr:twoCellAnchor>
  <xdr:twoCellAnchor editAs="oneCell">
    <xdr:from>
      <xdr:col>2</xdr:col>
      <xdr:colOff>133350</xdr:colOff>
      <xdr:row>65</xdr:row>
      <xdr:rowOff>88900</xdr:rowOff>
    </xdr:from>
    <xdr:to>
      <xdr:col>8</xdr:col>
      <xdr:colOff>254000</xdr:colOff>
      <xdr:row>76</xdr:row>
      <xdr:rowOff>128118</xdr:rowOff>
    </xdr:to>
    <xdr:pic>
      <xdr:nvPicPr>
        <xdr:cNvPr id="11" name="Picture 10">
          <a:extLst>
            <a:ext uri="{FF2B5EF4-FFF2-40B4-BE49-F238E27FC236}">
              <a16:creationId xmlns:a16="http://schemas.microsoft.com/office/drawing/2014/main" id="{8360FB80-044D-4851-B97B-00EDC59FEA59}"/>
            </a:ext>
          </a:extLst>
        </xdr:cNvPr>
        <xdr:cNvPicPr>
          <a:picLocks noChangeAspect="1"/>
        </xdr:cNvPicPr>
      </xdr:nvPicPr>
      <xdr:blipFill>
        <a:blip xmlns:r="http://schemas.openxmlformats.org/officeDocument/2006/relationships" r:embed="rId5"/>
        <a:stretch>
          <a:fillRect/>
        </a:stretch>
      </xdr:blipFill>
      <xdr:spPr>
        <a:xfrm>
          <a:off x="431800" y="12376150"/>
          <a:ext cx="4781550" cy="2645893"/>
        </a:xfrm>
        <a:prstGeom prst="rect">
          <a:avLst/>
        </a:prstGeom>
      </xdr:spPr>
    </xdr:pic>
    <xdr:clientData/>
  </xdr:twoCellAnchor>
  <xdr:twoCellAnchor editAs="oneCell">
    <xdr:from>
      <xdr:col>2</xdr:col>
      <xdr:colOff>107951</xdr:colOff>
      <xdr:row>5</xdr:row>
      <xdr:rowOff>101600</xdr:rowOff>
    </xdr:from>
    <xdr:to>
      <xdr:col>8</xdr:col>
      <xdr:colOff>292101</xdr:colOff>
      <xdr:row>15</xdr:row>
      <xdr:rowOff>223235</xdr:rowOff>
    </xdr:to>
    <xdr:pic>
      <xdr:nvPicPr>
        <xdr:cNvPr id="14" name="Picture 13">
          <a:extLst>
            <a:ext uri="{FF2B5EF4-FFF2-40B4-BE49-F238E27FC236}">
              <a16:creationId xmlns:a16="http://schemas.microsoft.com/office/drawing/2014/main" id="{BD25DB34-01A9-4BEB-A611-A0314FDD487D}"/>
            </a:ext>
          </a:extLst>
        </xdr:cNvPr>
        <xdr:cNvPicPr>
          <a:picLocks noChangeAspect="1"/>
        </xdr:cNvPicPr>
      </xdr:nvPicPr>
      <xdr:blipFill>
        <a:blip xmlns:r="http://schemas.openxmlformats.org/officeDocument/2006/relationships" r:embed="rId6"/>
        <a:stretch>
          <a:fillRect/>
        </a:stretch>
      </xdr:blipFill>
      <xdr:spPr>
        <a:xfrm>
          <a:off x="406401" y="1066800"/>
          <a:ext cx="4845050" cy="257273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28575</xdr:colOff>
      <xdr:row>1</xdr:row>
      <xdr:rowOff>19050</xdr:rowOff>
    </xdr:from>
    <xdr:to>
      <xdr:col>3</xdr:col>
      <xdr:colOff>208218</xdr:colOff>
      <xdr:row>3</xdr:row>
      <xdr:rowOff>54134</xdr:rowOff>
    </xdr:to>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381000" y="200025"/>
          <a:ext cx="1802703" cy="36274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350520</xdr:colOff>
      <xdr:row>0</xdr:row>
      <xdr:rowOff>152400</xdr:rowOff>
    </xdr:from>
    <xdr:to>
      <xdr:col>1</xdr:col>
      <xdr:colOff>1805261</xdr:colOff>
      <xdr:row>2</xdr:row>
      <xdr:rowOff>133252</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350520" y="152400"/>
          <a:ext cx="1820501" cy="378997"/>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3</xdr:col>
      <xdr:colOff>378416</xdr:colOff>
      <xdr:row>3</xdr:row>
      <xdr:rowOff>57052</xdr:rowOff>
    </xdr:to>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180975" y="180975"/>
          <a:ext cx="1812681" cy="361852"/>
        </a:xfrm>
        <a:prstGeom prst="rect">
          <a:avLst/>
        </a:prstGeom>
      </xdr:spPr>
    </xdr:pic>
    <xdr:clientData/>
  </xdr:twoCellAnchor>
  <xdr:oneCellAnchor>
    <xdr:from>
      <xdr:col>1</xdr:col>
      <xdr:colOff>26669</xdr:colOff>
      <xdr:row>4</xdr:row>
      <xdr:rowOff>158638</xdr:rowOff>
    </xdr:from>
    <xdr:ext cx="6694171" cy="7575662"/>
    <xdr:sp macro="" textlink="">
      <xdr:nvSpPr>
        <xdr:cNvPr id="4" name="Text Box 6">
          <a:extLst>
            <a:ext uri="{FF2B5EF4-FFF2-40B4-BE49-F238E27FC236}">
              <a16:creationId xmlns:a16="http://schemas.microsoft.com/office/drawing/2014/main" id="{00000000-0008-0000-1E00-000004000000}"/>
            </a:ext>
          </a:extLst>
        </xdr:cNvPr>
        <xdr:cNvSpPr txBox="1">
          <a:spLocks noChangeArrowheads="1"/>
        </xdr:cNvSpPr>
      </xdr:nvSpPr>
      <xdr:spPr bwMode="auto">
        <a:xfrm>
          <a:off x="11387074635" y="806338"/>
          <a:ext cx="6694171" cy="7575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noAutofit/>
        </a:bodyPr>
        <a:lstStyle/>
        <a:p>
          <a:pPr algn="r" rtl="1"/>
          <a:r>
            <a:rPr lang="ar-SA" sz="1000" u="none">
              <a:solidFill>
                <a:srgbClr val="333333"/>
              </a:solidFill>
              <a:latin typeface="Sakkal Majalla" panose="02000000000000000000" pitchFamily="2" charset="-78"/>
              <a:cs typeface="Sakkal Majalla" panose="02000000000000000000" pitchFamily="2" charset="-78"/>
            </a:rPr>
            <a:t>تخضع كل التصنيفات الائتمانية لمؤسسة فيتش لمجموعة معينة من القيود ولإخلاء المسؤولية. يُرجَى قراءة هذه القيود وإخلاء المسؤولية من خلال هذا الرابط: </a:t>
          </a:r>
          <a:r>
            <a:rPr lang="ar-SA" sz="1000" u="none">
              <a:solidFill>
                <a:srgbClr val="0000FF"/>
              </a:solidFill>
              <a:latin typeface="Sakkal Majalla" panose="02000000000000000000" pitchFamily="2" charset="-78"/>
              <a:cs typeface="Sakkal Majalla" panose="02000000000000000000" pitchFamily="2" charset="-78"/>
            </a:rPr>
            <a:t>HTTPS://FITCHRATINGS.COM/UNDERSTANDINGCREDITRATINGS </a:t>
          </a:r>
          <a:r>
            <a:rPr lang="ar-SA" sz="1000" u="none">
              <a:solidFill>
                <a:srgbClr val="333333"/>
              </a:solidFill>
              <a:latin typeface="Sakkal Majalla" panose="02000000000000000000" pitchFamily="2" charset="-78"/>
              <a:cs typeface="Sakkal Majalla" panose="02000000000000000000" pitchFamily="2" charset="-78"/>
            </a:rPr>
            <a:t>. </a:t>
          </a:r>
          <a:r>
            <a:rPr lang="ar-SA" sz="1000">
              <a:solidFill>
                <a:srgbClr val="333333"/>
              </a:solidFill>
              <a:latin typeface="Sakkal Majalla" panose="02000000000000000000" pitchFamily="2" charset="-78"/>
              <a:cs typeface="Sakkal Majalla" panose="02000000000000000000" pitchFamily="2" charset="-78"/>
            </a:rPr>
            <a:t>إضافةً إلى ذلك، تتوفر تعريفات التصنيفات وشروط استخدام مثل هذه التصنيفات على الموقع الإلكتروني العام للمؤسسة على </a:t>
          </a:r>
          <a:r>
            <a:rPr lang="ar-SA" sz="1000">
              <a:solidFill>
                <a:srgbClr val="0000FF"/>
              </a:solidFill>
              <a:latin typeface="Sakkal Majalla" panose="02000000000000000000" pitchFamily="2" charset="-78"/>
              <a:cs typeface="Sakkal Majalla" panose="02000000000000000000" pitchFamily="2" charset="-78"/>
            </a:rPr>
            <a:t>WWW.FITCHRATINGS.COM</a:t>
          </a:r>
          <a:r>
            <a:rPr lang="ar-SA" sz="1000" u="none">
              <a:solidFill>
                <a:srgbClr val="333333"/>
              </a:solidFill>
              <a:latin typeface="Sakkal Majalla" panose="02000000000000000000" pitchFamily="2" charset="-78"/>
              <a:cs typeface="Sakkal Majalla" panose="02000000000000000000" pitchFamily="2" charset="-78"/>
            </a:rPr>
            <a:t>. وتتوفر التصنيفات والمعايير والمنهجيات المنشورة على هذا الموقع في كافة الأوقات. كما تتوفر مدوَّنة قواعد السلوك في فيتش واتفاقية السرية</a:t>
          </a:r>
          <a:r>
            <a:rPr lang="ar-SA" sz="1000">
              <a:latin typeface="Sakkal Majalla" panose="02000000000000000000" pitchFamily="2" charset="-78"/>
              <a:cs typeface="Sakkal Majalla" panose="02000000000000000000" pitchFamily="2" charset="-78"/>
            </a:rPr>
            <a:t> وتضارب المصالح وجدار الحماية التابع والامتثال وكافة السياسات والإجراءات الأخرى ذات الصلة أيضًا في قسم مدوَّنة قواعد السلوك على هذا الموقع. وقد تكون فيتش قد سبق لها تقديم خدمات أخرى مسموح بها للكيان المُصنَف أو لجهات خارجية ذات صلة به. يُمكِن الاطلاع على تفاصيل هذه الخدمة التي يقدمها محلل رئيسي قائم في إحدى الشركات الأوروبية المصنفة من فيتش والمُسجلة لدى هيئة الأوراق المالية والأسواق الأوروبية أو هيئة الرقابة المالية (أو في فرع لأي شركة كهذه) على صفحة موجز الكيان لهذا المُصدِر على موقع فيتش الإلكتروني.</a:t>
          </a:r>
        </a:p>
        <a:p>
          <a:pPr algn="r" rtl="1"/>
          <a:endParaRPr sz="1400">
            <a:latin typeface="Sakkal Majalla" panose="02000000000000000000" pitchFamily="2" charset="-78"/>
            <a:cs typeface="Sakkal Majalla" panose="02000000000000000000" pitchFamily="2" charset="-78"/>
          </a:endParaRPr>
        </a:p>
        <a:p>
          <a:pPr algn="r" rtl="1"/>
          <a:r>
            <a:rPr lang="ar-SA" sz="1000">
              <a:latin typeface="Sakkal Majalla" panose="02000000000000000000" pitchFamily="2" charset="-78"/>
              <a:cs typeface="Sakkal Majalla" panose="02000000000000000000" pitchFamily="2" charset="-78"/>
            </a:rPr>
            <a:t>حقوق الطبع والنشر © لعام 2021 محفوظة لفيتش للتصنيف وفيتش للتصنيف المحدودة وشركاتها التابعة.  ‎33 Whitehall Street, NY, NY 10004  هاتف: ‎1-800-753-4824،‏ ‎(212) 908-0500.  فاكس: ‎(212) 480-4435. تُحظر إعادة النشر أو إعادة إرسال هذه الوثيقة كاملة أو جزء منها دون الحصول على تصريح.  كل الحقوق محفوظة.  عند إصدار تصنيفاتها أو الاحتفاظ بها وإعداد التقارير الأخرى (بما في ذلك المعلومات المتوقعة)، تعتمد فيتش على الحقائق والبيانات الفعلية التي تحصل عليها من المُصدِرين والمُكتتبين ومن المصادر الأخرى التي ترى المؤسسة أنها موثوق بها.  كما تتحقق فيتش، في حدود المعقول، من الحقائق التي تعتمد عليها بما يتماشى مع منهجية التصنيف الخاصة بها، وتقوم بالتحقق من صحة المعلومات من مصادر مستقلة، طالما توفرت مثل هذه المصادر، الأداة المالية المحددة أو في أي جهة قضائية محددة.  جدير بالذكر أن طريقة تحقق فيتش من المعلومات ونطاق التحقق من الأطراف الثالثة الذي تحصل عليه سيختلف حسب طبيعة الورقة المالية المصنَّفة ومُصدرها، وكذلك المتطلبات والممارسات في الاختصاص القضائي الذي يتم عرض الورقة المالية المصنفة وبيعها فيه و/أو مكان المُصدر وتوفر وطبيعة المعلومات العامة ذات الصلة وإمكانية الوصول إلى إدارة المُصدر ومستشاريه، وتوفر عمليات التحقق من أطراف ثالثة موجودة مسبقًا مثل تقارير التدقيق وخطابات الإجراءات المتفق عليها والتقييمات وتقارير الخبراء والتقارير الهندسية والآراء القانونية والتقارير الأخرى التي تقدمها الأطراف الثالثة، بالإضافة إلى توفر مصادر التحقق المستقلة والمختصة من الأطراف الثالثة في ما يتعلق بالورقة المالية المحددة أو في الاختصاص القضائي المحدد للمُصدر ومجموعة متنوعة من العوامل الأخرى.  ويجب أن يفهم مستخدمو تصنيفات فيتش وتقاريرها أنه لا يمكن للتحقيق المتقدم في الوقائع المادية ولا أي تحقق لأطراف ثالثة ضمان أن تكون كل المعلومات التي تعتمد عليها فيتش في ما يتعلق بالتصنيف أو التقرير دقيقة ومكتملة.  وفي النهاية، يتحمل المُصدِر ومستشاروه المسؤولية عن دقة المعلومات المقدمة إلى فيتش وإلى السوق عند عرض الوثائق والتقارير الأخرى.  وعند إصدار التصنيفات والتقارير، لا بد أن تعتمد فيتش على أعمال الخبراء، بما في ذلك المدققين المستقلين فيما يتعلق بالقوائم المالية والمحامين فيما يتعلق بالأمور القانونية والمتعلقة بالضرائب.  علاوةً على ذلك، تكون التصنيفات والتوقعات للمعلومات المالية والمعلومات الأخرى استشرافية بالأساس وتجسد الافتراضات والتوقعات حول الأحداث المستقبلية التي لا يُمكِن التحقق منها كحقائق بطبيعتها.  ونتيجةً لذلك، وبالرغم من التحقق من الحقائق المتاحة حاليًا، يُمكِن أن تتأثر التصنيفات والتوقعات بالأحداث المستقبلية أو الظروف المستقبلية التي لم تكن مُتوقَعة وقت إصدار التصنيف أو التوقع أو إثباته.</a:t>
          </a:r>
        </a:p>
        <a:p>
          <a:pPr algn="r" rtl="1"/>
          <a:endParaRPr sz="1400">
            <a:latin typeface="Sakkal Majalla" panose="02000000000000000000" pitchFamily="2" charset="-78"/>
            <a:cs typeface="Sakkal Majalla" panose="02000000000000000000" pitchFamily="2" charset="-78"/>
          </a:endParaRPr>
        </a:p>
        <a:p>
          <a:pPr algn="r" rtl="1"/>
          <a:r>
            <a:rPr lang="ar-SA" sz="1000">
              <a:latin typeface="Sakkal Majalla" panose="02000000000000000000" pitchFamily="2" charset="-78"/>
              <a:cs typeface="Sakkal Majalla" panose="02000000000000000000" pitchFamily="2" charset="-78"/>
            </a:rPr>
            <a:t>تم تقديم المعلومات في هذا التقرير "كما هي" من دون أي إقرار أو ضمان من أي نوع، ولا تقر فيتش أو تضمن أن التقرير أو أيًا من محتوياته سيلبي أيًا من متطلبات أي متلقٍ للتقرير.  كما أن تصنيف فيتش هو مجرد رأي في الملاءة الائتمانية للأداة المالية.  وهذا الرأي والتقارير التي تقدمها فيتش تعتمد على معايير ومنهجيات محددة يجري التقييم والتحديث المستمرين لها.  وبناءً على ذلك، فإن التصنيفات والتقارير هي نتاج عمل جماعي لمؤسسة فيتش ولا يتحمل أي فرد أو مجموعة من الأفراد المسؤولية الحصرية عن أي تصنيف أو تقرير.   كذلك، لا يتعامل التصنيف مع مخاطر الخسارة الناتجة عن مخاطر أخرى بخلاف مخاطر الائتمان، إذا لم يتم ذكر هذه المخاطر بعينها.  ولا تشارك فيتش في عرض أو بيع أي أداة مالية.  كما أن كل تقارير فيتش ذات ملكية مشتركة.  فقد شارك الأفراد المحددون في تقرير فيتش في صياغته، إلا أنهم لا يتحملون وحدهم المسؤولية عن الآراء المذكورة فيه.  كما أن أسماء الأفراد مذكورة في التقرير لأغراض التواصل معهم فحسب. ولا يكون أي تقرير يقدم تصنيف فيتش نشرة تمهيدية أو بديلاً عن المعلومات المجمعة والمتحقق منها والمعروضة على المستثمرين من المُصدِر ووكلائه فيما يتعلق ببيع الأدوات المالية. من ناحية أخرى، يجوز تغيير التصنيفات أو سحبها في أي وقت ولأي سبب وفقًا لما تراه فيتش وحدها،  علمًا بأن المؤسسة لا تُقدِم استشارات استثمارية من أي نوع.  ولا تعد التصنيفات توصية بشراء أو بيع أو حيازة أي أداة مالية.  كما أنها لا تُعلِق على ملاءمة سعر السوق ولا مناسبة أي أداة مالية لمستثمر بعينه ولا طبيعة الإعفاء من الضرائب أو قابلية فرض ضرائب على المدفوعات المُقدَمة فيما يتعلق بأي أداة مالية.  وتحصل فيتش على أتعاب من المُصدِرين والمُؤمِّنين والضامنين وغيرهم من المُلتزمين والمكتتبين لتصنيف الأدوات المالية.  وقد تتنوع هذه الأتعاب عامة من 1,000 دولار أمريكي إلى 750,000 دولار أمريكي (أو ما يعادلها من العملة السارية) لكل إصدار.  وفي بعض الحالات، ستصنف فيتش كافة أو عدد من الإصدارات الصادرة من مُصدِر محدد أو المؤمن عليها أو المكفولة بضمان أو الضامن مقابل مبلغ واحد من الأتعاب السنوية.  وقد تتنوع هذه الأتعاب عامة من 10,000 دولار أمريكي إلى 1,500,000 دولار أمريكي (أو ما يعادلها من العملة السارية).  لا يشكل تعيين أو نشر أي تصنيف من فيتش موافقة من المؤسسة على استخدام اسمها كخبير فيما يتعلق بأي بيان تسجيل مقدم بموجب قوانين الأوراق المالية في الولايات المتحدة الأمريكية، وقانون الخدمات المالية والأسواق لسنة 2000 في المملكة المتحدة أو القوانين المتعلق بالأوراق المالية في أي جهة قضائية محددة.  نتيجة للفعالية النسبية لأساليب النشر والتوزيع الإلكتروني قد تتوفر أبحاث فيتش للمشتركين على الإنترنت قبل ثلاثة أيام من المشتركين في الوثائق المطبوعة.</a:t>
          </a:r>
        </a:p>
        <a:p>
          <a:pPr algn="r" rtl="1"/>
          <a:endParaRPr sz="1400">
            <a:latin typeface="Sakkal Majalla" panose="02000000000000000000" pitchFamily="2" charset="-78"/>
            <a:cs typeface="Sakkal Majalla" panose="02000000000000000000" pitchFamily="2" charset="-78"/>
          </a:endParaRPr>
        </a:p>
        <a:p>
          <a:pPr algn="r" rtl="1"/>
          <a:r>
            <a:rPr lang="ar-SA" sz="1000">
              <a:latin typeface="Sakkal Majalla" panose="02000000000000000000" pitchFamily="2" charset="-78"/>
              <a:cs typeface="Sakkal Majalla" panose="02000000000000000000" pitchFamily="2" charset="-78"/>
            </a:rPr>
            <a:t>بالنسبة لأستراليا ونيوزيلندا وتايوان وكوريا الجنوبية فقط: تحمل مؤسسة Fitch Australia Pty Ltd ترخيص AFS (ترخيص الخدمات المالية الأسترالي رقم 337123) والذي يفوضها بتقديم تصنيفات ائتمانية لعملاء الجملة فقط.  ولا يُقصَد من معلومات التصنيف الائتماني التي تنشرها مؤسسة فيتش أن تُستخدَم من جانب عملاء البيع بالتجزئة بالمعنى الوارد في قانون الشركات لسنة 2001.</a:t>
          </a:r>
        </a:p>
      </xdr:txBody>
    </xdr:sp>
    <xdr:clientData/>
  </xdr:oneCellAnchor>
  <xdr:twoCellAnchor>
    <xdr:from>
      <xdr:col>3</xdr:col>
      <xdr:colOff>444500</xdr:colOff>
      <xdr:row>5</xdr:row>
      <xdr:rowOff>127000</xdr:rowOff>
    </xdr:from>
    <xdr:to>
      <xdr:col>8</xdr:col>
      <xdr:colOff>57150</xdr:colOff>
      <xdr:row>6</xdr:row>
      <xdr:rowOff>95250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F6F12E6-0176-4BB9-86A2-8982DD53DF07}"/>
            </a:ext>
          </a:extLst>
        </xdr:cNvPr>
        <xdr:cNvSpPr/>
      </xdr:nvSpPr>
      <xdr:spPr>
        <a:xfrm>
          <a:off x="2298700" y="920750"/>
          <a:ext cx="3295650" cy="127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12700</xdr:colOff>
      <xdr:row>7</xdr:row>
      <xdr:rowOff>50800</xdr:rowOff>
    </xdr:from>
    <xdr:to>
      <xdr:col>2</xdr:col>
      <xdr:colOff>666750</xdr:colOff>
      <xdr:row>8</xdr:row>
      <xdr:rowOff>25400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2FE0D365-F19C-4553-9E99-DA5E71465FF8}"/>
            </a:ext>
          </a:extLst>
        </xdr:cNvPr>
        <xdr:cNvSpPr/>
      </xdr:nvSpPr>
      <xdr:spPr>
        <a:xfrm>
          <a:off x="393700" y="1162050"/>
          <a:ext cx="1390650"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xlfiles\Corp%20Transition\2010%20Corp%20Transition\hnordqvist\projects\Rating%20Action%20Reports&amp;Data\2004Q4%20Rating%20Actions\Rtgs%20Outstanding%20093004,%20outlks,%20fallen%20angels,%20rtgs%20d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Users\hchudasa\AppData\Local\Microsoft\Windows\Temporary%20Internet%20Files\Content.Outlook\C8H2YSB4\New_Excel-TD_2016_-21-%20March-2016_-_MR%20-%20Format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lookTable"/>
      <sheetName val="PIVOTOutlooks"/>
      <sheetName val="BBB-RWN"/>
      <sheetName val="BBB-RON"/>
      <sheetName val="BBB-ROSdn"/>
      <sheetName val="BB+RWP"/>
      <sheetName val="BB+ROP"/>
      <sheetName val="Movers-Shakers"/>
      <sheetName val="BB+ROSup"/>
      <sheetName val="Pivot"/>
      <sheetName val="NonUSDistr"/>
      <sheetName val="USDistr"/>
      <sheetName val="Sheet10"/>
      <sheetName val="data"/>
      <sheetName val="a1___issr_out_first_of_mkt_se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GRP_ID</v>
          </cell>
          <cell r="B1" t="str">
            <v>GRP_NM</v>
          </cell>
          <cell r="C1" t="str">
            <v>FirstOfMRKT_SCTR_DESC</v>
          </cell>
          <cell r="D1" t="str">
            <v>CNTRY_NM</v>
          </cell>
          <cell r="E1" t="str">
            <v>PBLSH_FLG</v>
          </cell>
          <cell r="F1" t="str">
            <v>RTNG_ACTN_DESC</v>
          </cell>
          <cell r="G1" t="str">
            <v>EFF_DT</v>
          </cell>
          <cell r="H1" t="str">
            <v>RTNG_CD</v>
          </cell>
          <cell r="I1" t="str">
            <v>RTNG_ALRT_DESC</v>
          </cell>
        </row>
        <row r="2">
          <cell r="A2">
            <v>80088915</v>
          </cell>
          <cell r="B2" t="str">
            <v>TXU U.S. Holdings Co. (TXU Electric Co.)</v>
          </cell>
          <cell r="C2" t="str">
            <v>Corporates</v>
          </cell>
          <cell r="D2" t="str">
            <v>UNITED STATES</v>
          </cell>
          <cell r="E2" t="str">
            <v>Y</v>
          </cell>
          <cell r="F2" t="str">
            <v>Affirmed</v>
          </cell>
          <cell r="G2">
            <v>38001</v>
          </cell>
          <cell r="H2" t="str">
            <v>BBB-</v>
          </cell>
          <cell r="I2" t="str">
            <v>Rating Outlook Stable</v>
          </cell>
        </row>
        <row r="3">
          <cell r="A3">
            <v>80088916</v>
          </cell>
          <cell r="B3" t="str">
            <v>Transamerica Finance Corp.</v>
          </cell>
          <cell r="C3" t="str">
            <v>Banks</v>
          </cell>
          <cell r="D3" t="str">
            <v>UNITED STATES</v>
          </cell>
          <cell r="E3" t="str">
            <v>Y</v>
          </cell>
          <cell r="F3" t="str">
            <v>Upgrade</v>
          </cell>
          <cell r="G3">
            <v>38000</v>
          </cell>
          <cell r="H3" t="str">
            <v>AA-</v>
          </cell>
          <cell r="I3" t="str">
            <v>Rating Outlook Negative</v>
          </cell>
        </row>
        <row r="4">
          <cell r="A4">
            <v>80088917</v>
          </cell>
          <cell r="B4" t="str">
            <v>Transcontinental Gas Pipe Line Corp.</v>
          </cell>
          <cell r="C4" t="str">
            <v>Global Power</v>
          </cell>
          <cell r="D4" t="str">
            <v>UNITED STATES</v>
          </cell>
          <cell r="E4" t="str">
            <v>Y</v>
          </cell>
          <cell r="F4" t="str">
            <v>Affirmed</v>
          </cell>
          <cell r="G4">
            <v>37908</v>
          </cell>
          <cell r="H4" t="str">
            <v>BB</v>
          </cell>
          <cell r="I4" t="str">
            <v>Rating Outlook Positive</v>
          </cell>
        </row>
        <row r="5">
          <cell r="A5">
            <v>80088919</v>
          </cell>
          <cell r="B5" t="str">
            <v>Union Oil Company of California (Unocal)</v>
          </cell>
          <cell r="C5" t="str">
            <v>Energy (Oil &amp; Gas)</v>
          </cell>
          <cell r="D5" t="str">
            <v>UNITED STATES</v>
          </cell>
          <cell r="E5" t="str">
            <v>Y</v>
          </cell>
          <cell r="F5" t="str">
            <v>Affirmed</v>
          </cell>
          <cell r="G5">
            <v>37489</v>
          </cell>
          <cell r="H5" t="str">
            <v>BBB+</v>
          </cell>
          <cell r="I5" t="str">
            <v>Rating Outlook Stable</v>
          </cell>
        </row>
        <row r="6">
          <cell r="A6">
            <v>80088920</v>
          </cell>
          <cell r="B6" t="str">
            <v>Sprint Corp.</v>
          </cell>
          <cell r="C6" t="str">
            <v>Telecommunications</v>
          </cell>
          <cell r="D6" t="str">
            <v>UNITED STATES</v>
          </cell>
          <cell r="E6" t="str">
            <v>Y</v>
          </cell>
          <cell r="F6" t="str">
            <v>Affirmed</v>
          </cell>
          <cell r="G6">
            <v>38057</v>
          </cell>
          <cell r="H6" t="str">
            <v>BBB</v>
          </cell>
          <cell r="I6" t="str">
            <v>Rating Outlook Stable</v>
          </cell>
        </row>
        <row r="7">
          <cell r="A7">
            <v>80088921</v>
          </cell>
          <cell r="B7" t="str">
            <v>Virginia Electric &amp; Power Co.</v>
          </cell>
          <cell r="C7" t="str">
            <v>Corporates</v>
          </cell>
          <cell r="D7" t="str">
            <v>UNITED STATES</v>
          </cell>
          <cell r="E7" t="str">
            <v>Y</v>
          </cell>
          <cell r="F7" t="str">
            <v>Withdrawn</v>
          </cell>
          <cell r="G7">
            <v>37371</v>
          </cell>
          <cell r="H7" t="str">
            <v>NR</v>
          </cell>
          <cell r="I7" t="str">
            <v>Rating Outlook Stable</v>
          </cell>
        </row>
        <row r="8">
          <cell r="A8">
            <v>80088922</v>
          </cell>
          <cell r="B8" t="str">
            <v>Washington Gas Light Co.</v>
          </cell>
          <cell r="C8" t="str">
            <v>Corporates</v>
          </cell>
          <cell r="D8" t="str">
            <v>UNITED STATES</v>
          </cell>
          <cell r="E8" t="str">
            <v>Y</v>
          </cell>
          <cell r="F8" t="str">
            <v>Affirmed</v>
          </cell>
          <cell r="G8">
            <v>38169</v>
          </cell>
          <cell r="H8" t="str">
            <v>AA-</v>
          </cell>
          <cell r="I8" t="str">
            <v>Rating Outlook Stable</v>
          </cell>
        </row>
        <row r="9">
          <cell r="A9">
            <v>80088923</v>
          </cell>
          <cell r="B9" t="str">
            <v>Wells Fargo &amp; Co.</v>
          </cell>
          <cell r="C9" t="str">
            <v>Banks</v>
          </cell>
          <cell r="D9" t="str">
            <v>UNITED STATES</v>
          </cell>
          <cell r="E9" t="str">
            <v>Y</v>
          </cell>
          <cell r="F9" t="str">
            <v>Affirmed</v>
          </cell>
          <cell r="G9">
            <v>37658</v>
          </cell>
          <cell r="H9" t="str">
            <v>AA</v>
          </cell>
          <cell r="I9" t="str">
            <v>Rating Outlook Stable</v>
          </cell>
        </row>
        <row r="10">
          <cell r="A10">
            <v>80088924</v>
          </cell>
          <cell r="B10" t="str">
            <v>West Penn Power Co.</v>
          </cell>
          <cell r="C10" t="str">
            <v>Corporates</v>
          </cell>
          <cell r="D10" t="str">
            <v>UNITED STATES</v>
          </cell>
          <cell r="E10" t="str">
            <v>Y</v>
          </cell>
          <cell r="F10" t="str">
            <v>Affirmed</v>
          </cell>
          <cell r="G10">
            <v>38240</v>
          </cell>
          <cell r="H10" t="str">
            <v>BBB-</v>
          </cell>
          <cell r="I10" t="str">
            <v>Rating Outlook Stable</v>
          </cell>
        </row>
        <row r="11">
          <cell r="A11">
            <v>80088925</v>
          </cell>
          <cell r="B11" t="str">
            <v>AEP Texas North Co. (Formerly West Texas Utilities Co.)</v>
          </cell>
          <cell r="C11" t="str">
            <v>Corporates</v>
          </cell>
          <cell r="D11" t="str">
            <v>UNITED STATES</v>
          </cell>
          <cell r="E11" t="str">
            <v>Y</v>
          </cell>
          <cell r="F11" t="str">
            <v>New Rating</v>
          </cell>
          <cell r="G11">
            <v>37665</v>
          </cell>
          <cell r="H11" t="str">
            <v>A-</v>
          </cell>
          <cell r="I11" t="str">
            <v>Rating Outlook Stable</v>
          </cell>
        </row>
        <row r="12">
          <cell r="A12">
            <v>80088926</v>
          </cell>
          <cell r="B12" t="str">
            <v>Western Massachusetts Electric Co.</v>
          </cell>
          <cell r="C12" t="str">
            <v>Corporates</v>
          </cell>
          <cell r="D12" t="str">
            <v>UNITED STATES</v>
          </cell>
          <cell r="E12" t="str">
            <v>Y</v>
          </cell>
          <cell r="F12" t="str">
            <v>Affirmed</v>
          </cell>
          <cell r="G12">
            <v>38204</v>
          </cell>
          <cell r="H12" t="str">
            <v>BBB+</v>
          </cell>
          <cell r="I12" t="str">
            <v>Rating Outlook Stable</v>
          </cell>
        </row>
        <row r="13">
          <cell r="A13">
            <v>80088927</v>
          </cell>
          <cell r="B13" t="str">
            <v>Wisconsin Electric Power Co.</v>
          </cell>
          <cell r="C13" t="str">
            <v>Corporates</v>
          </cell>
          <cell r="D13" t="str">
            <v>UNITED STATES</v>
          </cell>
          <cell r="E13" t="str">
            <v>Y</v>
          </cell>
          <cell r="F13" t="str">
            <v>Downgrade</v>
          </cell>
          <cell r="G13">
            <v>37909</v>
          </cell>
          <cell r="H13" t="str">
            <v>A+</v>
          </cell>
          <cell r="I13" t="str">
            <v>Rating Outlook Stable</v>
          </cell>
        </row>
        <row r="14">
          <cell r="A14">
            <v>80088928</v>
          </cell>
          <cell r="B14" t="str">
            <v>Southern California Edison Co.</v>
          </cell>
          <cell r="C14" t="str">
            <v>Corporates</v>
          </cell>
          <cell r="D14" t="str">
            <v>UNITED STATES</v>
          </cell>
          <cell r="E14" t="str">
            <v>Y</v>
          </cell>
          <cell r="F14" t="str">
            <v>Upgrade</v>
          </cell>
          <cell r="G14">
            <v>38079</v>
          </cell>
          <cell r="H14" t="str">
            <v>BBB</v>
          </cell>
          <cell r="I14" t="str">
            <v>Rating Outlook Stable</v>
          </cell>
        </row>
        <row r="15">
          <cell r="A15">
            <v>80088929</v>
          </cell>
          <cell r="B15" t="str">
            <v>Southern Indiana Gas &amp; Electric Co.</v>
          </cell>
          <cell r="C15" t="str">
            <v>Corporates</v>
          </cell>
          <cell r="D15" t="str">
            <v>UNITED STATES</v>
          </cell>
          <cell r="E15" t="str">
            <v>N</v>
          </cell>
          <cell r="F15" t="str">
            <v>Downgrade</v>
          </cell>
          <cell r="G15">
            <v>30054</v>
          </cell>
          <cell r="H15" t="str">
            <v>AA</v>
          </cell>
          <cell r="I15" t="str">
            <v>Rating Outlook Stable</v>
          </cell>
        </row>
        <row r="16">
          <cell r="A16">
            <v>80088930</v>
          </cell>
          <cell r="B16" t="str">
            <v>State Street Corporation</v>
          </cell>
          <cell r="C16" t="str">
            <v>Banks</v>
          </cell>
          <cell r="D16" t="str">
            <v>UNITED STATES</v>
          </cell>
          <cell r="E16" t="str">
            <v>Y</v>
          </cell>
          <cell r="F16" t="str">
            <v>Affirmed</v>
          </cell>
          <cell r="G16">
            <v>37859</v>
          </cell>
          <cell r="H16" t="str">
            <v>AA</v>
          </cell>
          <cell r="I16" t="str">
            <v>Rating Outlook Negative</v>
          </cell>
        </row>
        <row r="17">
          <cell r="A17">
            <v>80088931</v>
          </cell>
          <cell r="B17" t="str">
            <v>State Street Bank and Trust Company</v>
          </cell>
          <cell r="C17" t="str">
            <v>Banks</v>
          </cell>
          <cell r="D17" t="str">
            <v>UNITED STATES</v>
          </cell>
          <cell r="E17" t="str">
            <v>Y</v>
          </cell>
          <cell r="F17" t="str">
            <v>Downgrade</v>
          </cell>
          <cell r="G17">
            <v>37859</v>
          </cell>
          <cell r="H17" t="str">
            <v>AA</v>
          </cell>
          <cell r="I17" t="str">
            <v>Rating Outlook Negative</v>
          </cell>
        </row>
        <row r="18">
          <cell r="A18">
            <v>80088933</v>
          </cell>
          <cell r="B18" t="str">
            <v>SunTrust Banks, Inc</v>
          </cell>
          <cell r="C18" t="str">
            <v>Banks</v>
          </cell>
          <cell r="D18" t="str">
            <v>UNITED STATES</v>
          </cell>
          <cell r="E18" t="str">
            <v>Y</v>
          </cell>
          <cell r="F18" t="str">
            <v>Affirmed</v>
          </cell>
          <cell r="G18">
            <v>38117</v>
          </cell>
          <cell r="H18" t="str">
            <v>AA-</v>
          </cell>
          <cell r="I18" t="str">
            <v>Rating Outlook Negative</v>
          </cell>
        </row>
        <row r="19">
          <cell r="A19">
            <v>80088934</v>
          </cell>
          <cell r="B19" t="str">
            <v>Texas Eastern Transmission, LP</v>
          </cell>
          <cell r="C19" t="str">
            <v>Corporates</v>
          </cell>
          <cell r="D19" t="str">
            <v>UNITED STATES</v>
          </cell>
          <cell r="E19" t="str">
            <v>Y</v>
          </cell>
          <cell r="F19" t="str">
            <v>Affirmed</v>
          </cell>
          <cell r="G19">
            <v>38114</v>
          </cell>
          <cell r="H19" t="str">
            <v>BBB</v>
          </cell>
          <cell r="I19" t="str">
            <v>Rating Outlook Stable</v>
          </cell>
        </row>
        <row r="20">
          <cell r="A20">
            <v>80088935</v>
          </cell>
          <cell r="B20" t="str">
            <v>Public Service Electric &amp; Gas Co.</v>
          </cell>
          <cell r="C20" t="str">
            <v>Corporates</v>
          </cell>
          <cell r="D20" t="str">
            <v>UNITED STATES</v>
          </cell>
          <cell r="E20" t="str">
            <v>Y</v>
          </cell>
          <cell r="F20" t="str">
            <v>Affirmed</v>
          </cell>
          <cell r="G20">
            <v>38240</v>
          </cell>
          <cell r="H20" t="str">
            <v>A-</v>
          </cell>
          <cell r="I20" t="str">
            <v>Rating Outlook Stable</v>
          </cell>
        </row>
        <row r="21">
          <cell r="A21">
            <v>80088936</v>
          </cell>
          <cell r="B21" t="str">
            <v>Reliance Financial Services Corp.</v>
          </cell>
          <cell r="C21" t="str">
            <v>Property/Casualty Insurers</v>
          </cell>
          <cell r="D21" t="str">
            <v>UNITED STATES</v>
          </cell>
          <cell r="E21" t="str">
            <v>N</v>
          </cell>
          <cell r="F21" t="str">
            <v>New Rating</v>
          </cell>
          <cell r="G21">
            <v>33148</v>
          </cell>
          <cell r="H21" t="str">
            <v>BBB-</v>
          </cell>
        </row>
        <row r="22">
          <cell r="A22">
            <v>80088937</v>
          </cell>
          <cell r="B22" t="str">
            <v>Republic New York Corp</v>
          </cell>
          <cell r="C22" t="str">
            <v>Banks</v>
          </cell>
          <cell r="D22" t="str">
            <v>UNITED STATES</v>
          </cell>
          <cell r="E22" t="str">
            <v>Y</v>
          </cell>
          <cell r="F22" t="str">
            <v>Withdrawn</v>
          </cell>
          <cell r="G22">
            <v>36595</v>
          </cell>
          <cell r="H22" t="str">
            <v>NR</v>
          </cell>
        </row>
        <row r="23">
          <cell r="A23">
            <v>80088938</v>
          </cell>
          <cell r="B23" t="str">
            <v>Frontier Corp. (Acquired by Global Crossing Ltd.)</v>
          </cell>
          <cell r="C23" t="str">
            <v>Telecommunications</v>
          </cell>
          <cell r="D23" t="str">
            <v>UNITED STATES</v>
          </cell>
          <cell r="E23" t="str">
            <v>N</v>
          </cell>
          <cell r="F23" t="str">
            <v>Withdrawn</v>
          </cell>
          <cell r="G23">
            <v>36944</v>
          </cell>
          <cell r="H23" t="str">
            <v>NR</v>
          </cell>
          <cell r="I23" t="str">
            <v>Rating Watch Off</v>
          </cell>
        </row>
        <row r="24">
          <cell r="A24">
            <v>80088939</v>
          </cell>
          <cell r="B24" t="str">
            <v>San Diego Gas &amp; Electric Co.</v>
          </cell>
          <cell r="C24" t="str">
            <v>Corporates</v>
          </cell>
          <cell r="D24" t="str">
            <v>UNITED STATES</v>
          </cell>
          <cell r="E24" t="str">
            <v>Y</v>
          </cell>
          <cell r="F24" t="str">
            <v>Affirmed</v>
          </cell>
          <cell r="G24">
            <v>38118</v>
          </cell>
          <cell r="H24" t="str">
            <v>AA-</v>
          </cell>
          <cell r="I24" t="str">
            <v>Rating Outlook Stable</v>
          </cell>
        </row>
        <row r="25">
          <cell r="A25">
            <v>80088940</v>
          </cell>
          <cell r="B25" t="str">
            <v>Sears Overseas Finance N.V.</v>
          </cell>
          <cell r="C25" t="str">
            <v>General Retailing</v>
          </cell>
          <cell r="D25" t="str">
            <v>UNITED STATES</v>
          </cell>
          <cell r="E25" t="str">
            <v>N</v>
          </cell>
          <cell r="F25" t="str">
            <v>New Rating</v>
          </cell>
          <cell r="G25">
            <v>34500</v>
          </cell>
          <cell r="H25" t="str">
            <v>A</v>
          </cell>
        </row>
        <row r="26">
          <cell r="A26">
            <v>80088941</v>
          </cell>
          <cell r="B26" t="str">
            <v>Sears Roebuck Acceptance Corp.</v>
          </cell>
          <cell r="C26" t="str">
            <v>Other</v>
          </cell>
          <cell r="D26" t="str">
            <v>UNITED STATES</v>
          </cell>
          <cell r="E26" t="str">
            <v>Y</v>
          </cell>
          <cell r="F26" t="str">
            <v>Affirmed</v>
          </cell>
          <cell r="G26">
            <v>38168</v>
          </cell>
          <cell r="H26" t="str">
            <v>BBB</v>
          </cell>
          <cell r="I26" t="str">
            <v>Rating Outlook Stable</v>
          </cell>
        </row>
        <row r="27">
          <cell r="A27">
            <v>80088942</v>
          </cell>
          <cell r="B27" t="str">
            <v>Sears, Roebuck and Co.</v>
          </cell>
          <cell r="C27" t="str">
            <v>General Retailing</v>
          </cell>
          <cell r="D27" t="str">
            <v>UNITED STATES</v>
          </cell>
          <cell r="E27" t="str">
            <v>Y</v>
          </cell>
          <cell r="F27" t="str">
            <v>Affirmed</v>
          </cell>
          <cell r="G27">
            <v>38168</v>
          </cell>
          <cell r="H27" t="str">
            <v>BBB</v>
          </cell>
          <cell r="I27" t="str">
            <v>Rating Outlook Stable</v>
          </cell>
        </row>
        <row r="28">
          <cell r="A28">
            <v>80088944</v>
          </cell>
          <cell r="B28" t="str">
            <v>Ohio Edison Co.</v>
          </cell>
          <cell r="C28" t="str">
            <v>Corporates</v>
          </cell>
          <cell r="D28" t="str">
            <v>UNITED STATES</v>
          </cell>
          <cell r="E28" t="str">
            <v>Y</v>
          </cell>
          <cell r="F28" t="str">
            <v>New Rating</v>
          </cell>
          <cell r="G28">
            <v>37894</v>
          </cell>
          <cell r="H28" t="str">
            <v>BBB</v>
          </cell>
          <cell r="I28" t="str">
            <v>Rating Outlook Stable</v>
          </cell>
        </row>
        <row r="29">
          <cell r="A29">
            <v>80088945</v>
          </cell>
          <cell r="B29" t="str">
            <v>Ohio Power Co.</v>
          </cell>
          <cell r="C29" t="str">
            <v>Corporates</v>
          </cell>
          <cell r="D29" t="str">
            <v>UNITED STATES</v>
          </cell>
          <cell r="E29" t="str">
            <v>Y</v>
          </cell>
          <cell r="F29" t="str">
            <v>Downgrade</v>
          </cell>
          <cell r="G29">
            <v>36655</v>
          </cell>
          <cell r="H29" t="str">
            <v>BBB+</v>
          </cell>
          <cell r="I29" t="str">
            <v>Rating Outlook Stable</v>
          </cell>
        </row>
        <row r="30">
          <cell r="A30">
            <v>80088947</v>
          </cell>
          <cell r="B30" t="str">
            <v>PHH Corp.</v>
          </cell>
          <cell r="C30" t="str">
            <v>Diversified Finance Companies</v>
          </cell>
          <cell r="D30" t="str">
            <v>UNITED STATES</v>
          </cell>
          <cell r="E30" t="str">
            <v>Y</v>
          </cell>
          <cell r="F30" t="str">
            <v>Affirmed</v>
          </cell>
          <cell r="G30">
            <v>38104</v>
          </cell>
          <cell r="H30" t="str">
            <v>BBB+</v>
          </cell>
          <cell r="I30" t="str">
            <v>Rating Outlook Stable</v>
          </cell>
        </row>
        <row r="31">
          <cell r="A31">
            <v>80088949</v>
          </cell>
          <cell r="B31" t="str">
            <v>Panhandle Eastern Pipe Line Co.</v>
          </cell>
          <cell r="C31" t="str">
            <v>Corporates</v>
          </cell>
          <cell r="D31" t="str">
            <v>UNITED STATES</v>
          </cell>
          <cell r="E31" t="str">
            <v>Y</v>
          </cell>
          <cell r="F31" t="str">
            <v>Upgrade</v>
          </cell>
          <cell r="G31">
            <v>37783</v>
          </cell>
          <cell r="H31" t="str">
            <v>BBB</v>
          </cell>
          <cell r="I31" t="str">
            <v>Rating Outlook Stable</v>
          </cell>
        </row>
        <row r="32">
          <cell r="A32">
            <v>80088950</v>
          </cell>
          <cell r="B32" t="str">
            <v>Penney (J.C.) Co., Inc.</v>
          </cell>
          <cell r="C32" t="str">
            <v>Bank Loans</v>
          </cell>
          <cell r="D32" t="str">
            <v>UNITED STATES</v>
          </cell>
          <cell r="E32" t="str">
            <v>Y</v>
          </cell>
          <cell r="F32" t="str">
            <v>Upgrade</v>
          </cell>
          <cell r="G32">
            <v>38201</v>
          </cell>
          <cell r="H32" t="str">
            <v>BB+</v>
          </cell>
          <cell r="I32" t="str">
            <v>Rating Outlook Positive</v>
          </cell>
        </row>
        <row r="33">
          <cell r="A33">
            <v>80088954</v>
          </cell>
          <cell r="B33" t="str">
            <v>PECO Energy Co.</v>
          </cell>
          <cell r="C33" t="str">
            <v>Corporates</v>
          </cell>
          <cell r="D33" t="str">
            <v>UNITED STATES</v>
          </cell>
          <cell r="E33" t="str">
            <v>Y</v>
          </cell>
          <cell r="F33" t="str">
            <v>Affirmed</v>
          </cell>
          <cell r="G33">
            <v>37189</v>
          </cell>
          <cell r="H33" t="str">
            <v>A-</v>
          </cell>
          <cell r="I33" t="str">
            <v>Rating Outlook Stable</v>
          </cell>
        </row>
        <row r="34">
          <cell r="A34">
            <v>80088955</v>
          </cell>
          <cell r="B34" t="str">
            <v>Potomac Edison Co.</v>
          </cell>
          <cell r="C34" t="str">
            <v>Corporates</v>
          </cell>
          <cell r="D34" t="str">
            <v>UNITED STATES</v>
          </cell>
          <cell r="E34" t="str">
            <v>Y</v>
          </cell>
          <cell r="F34" t="str">
            <v>Affirmed</v>
          </cell>
          <cell r="G34">
            <v>38240</v>
          </cell>
          <cell r="H34" t="str">
            <v>BBB-</v>
          </cell>
          <cell r="I34" t="str">
            <v>Rating Outlook Stable</v>
          </cell>
        </row>
        <row r="35">
          <cell r="A35">
            <v>80088956</v>
          </cell>
          <cell r="B35" t="str">
            <v>Potomac Electric Power Co.</v>
          </cell>
          <cell r="C35" t="str">
            <v>Corporates</v>
          </cell>
          <cell r="D35" t="str">
            <v>UNITED STATES</v>
          </cell>
          <cell r="E35" t="str">
            <v>Y</v>
          </cell>
          <cell r="F35" t="str">
            <v>Affirmed</v>
          </cell>
          <cell r="G35">
            <v>38125</v>
          </cell>
          <cell r="H35" t="str">
            <v>A-</v>
          </cell>
          <cell r="I35" t="str">
            <v>Rating Outlook Negative</v>
          </cell>
        </row>
        <row r="36">
          <cell r="A36">
            <v>80088957</v>
          </cell>
          <cell r="B36" t="str">
            <v>PSI Energy, Inc.</v>
          </cell>
          <cell r="C36" t="str">
            <v>Corporates</v>
          </cell>
          <cell r="D36" t="str">
            <v>UNITED STATES</v>
          </cell>
          <cell r="E36" t="str">
            <v>Y</v>
          </cell>
          <cell r="F36" t="str">
            <v>Affirmed</v>
          </cell>
          <cell r="G36">
            <v>38090</v>
          </cell>
          <cell r="H36" t="str">
            <v>BBB+</v>
          </cell>
          <cell r="I36" t="str">
            <v>Rating Outlook Stable</v>
          </cell>
        </row>
        <row r="37">
          <cell r="A37">
            <v>80088958</v>
          </cell>
          <cell r="B37" t="str">
            <v>National Rural Utilities Cooperative Finance Corp.</v>
          </cell>
          <cell r="C37" t="str">
            <v>Corporates</v>
          </cell>
          <cell r="D37" t="str">
            <v>UNITED STATES</v>
          </cell>
          <cell r="E37" t="str">
            <v>Y</v>
          </cell>
          <cell r="F37" t="str">
            <v>Affirmed</v>
          </cell>
          <cell r="G37">
            <v>37557</v>
          </cell>
          <cell r="H37" t="str">
            <v>A</v>
          </cell>
          <cell r="I37" t="str">
            <v>Rating Outlook Stable</v>
          </cell>
        </row>
        <row r="38">
          <cell r="A38">
            <v>80088960</v>
          </cell>
          <cell r="B38" t="str">
            <v>New York State Electric &amp; Gas Corp.</v>
          </cell>
          <cell r="C38" t="str">
            <v>Global Power</v>
          </cell>
          <cell r="D38" t="str">
            <v>UNITED STATES</v>
          </cell>
          <cell r="E38" t="str">
            <v>Y</v>
          </cell>
          <cell r="F38" t="str">
            <v>Upgrade</v>
          </cell>
          <cell r="G38">
            <v>38251</v>
          </cell>
          <cell r="H38" t="str">
            <v>BBB+</v>
          </cell>
          <cell r="I38" t="str">
            <v>Rating Outlook Stable</v>
          </cell>
        </row>
        <row r="39">
          <cell r="A39">
            <v>80088962</v>
          </cell>
          <cell r="B39" t="str">
            <v>Northern Indiana Public Service Co.</v>
          </cell>
          <cell r="C39" t="str">
            <v>Corporates</v>
          </cell>
          <cell r="D39" t="str">
            <v>UNITED STATES</v>
          </cell>
          <cell r="E39" t="str">
            <v>Y</v>
          </cell>
          <cell r="F39" t="str">
            <v>Downgrade</v>
          </cell>
          <cell r="G39">
            <v>37802</v>
          </cell>
          <cell r="H39" t="str">
            <v>BBB+</v>
          </cell>
          <cell r="I39" t="str">
            <v>Rating Outlook Stable</v>
          </cell>
        </row>
        <row r="40">
          <cell r="A40">
            <v>80088963</v>
          </cell>
          <cell r="B40" t="str">
            <v>Northern States Power Co. (MN)</v>
          </cell>
          <cell r="C40" t="str">
            <v>Global Power</v>
          </cell>
          <cell r="D40" t="str">
            <v>UNITED STATES</v>
          </cell>
          <cell r="E40" t="str">
            <v>Y</v>
          </cell>
          <cell r="F40" t="str">
            <v>Upgrade</v>
          </cell>
          <cell r="G40">
            <v>37963</v>
          </cell>
          <cell r="H40" t="str">
            <v>A-</v>
          </cell>
          <cell r="I40" t="str">
            <v>Rating Outlook Stable</v>
          </cell>
        </row>
        <row r="41">
          <cell r="A41">
            <v>80088964</v>
          </cell>
          <cell r="B41" t="str">
            <v>Northern States Power Co. (WI)</v>
          </cell>
          <cell r="C41" t="str">
            <v>Corporates</v>
          </cell>
          <cell r="D41" t="str">
            <v>UNITED STATES</v>
          </cell>
          <cell r="E41" t="str">
            <v>Y</v>
          </cell>
          <cell r="F41" t="str">
            <v>Upgrade</v>
          </cell>
          <cell r="G41">
            <v>37963</v>
          </cell>
          <cell r="H41" t="str">
            <v>A-</v>
          </cell>
          <cell r="I41" t="str">
            <v>Rating Outlook Stable</v>
          </cell>
        </row>
        <row r="42">
          <cell r="A42">
            <v>80088965</v>
          </cell>
          <cell r="B42" t="str">
            <v>NorthWestern Corporation</v>
          </cell>
          <cell r="C42" t="str">
            <v>Global Power</v>
          </cell>
          <cell r="D42" t="str">
            <v>UNITED STATES</v>
          </cell>
          <cell r="E42" t="str">
            <v>Y</v>
          </cell>
          <cell r="F42" t="str">
            <v>Downgrade</v>
          </cell>
          <cell r="G42">
            <v>37879</v>
          </cell>
          <cell r="H42" t="str">
            <v>DD</v>
          </cell>
        </row>
        <row r="43">
          <cell r="A43">
            <v>80088967</v>
          </cell>
          <cell r="B43" t="str">
            <v>Occidental Petroleum Corp.</v>
          </cell>
          <cell r="C43" t="str">
            <v>Bank Loans</v>
          </cell>
          <cell r="D43" t="str">
            <v>UNITED STATES</v>
          </cell>
          <cell r="E43" t="str">
            <v>Y</v>
          </cell>
          <cell r="F43" t="str">
            <v>Revision Outlook</v>
          </cell>
          <cell r="G43">
            <v>38161</v>
          </cell>
          <cell r="H43" t="str">
            <v>BBB+</v>
          </cell>
          <cell r="I43" t="str">
            <v>Rating Outlook Positive</v>
          </cell>
        </row>
        <row r="44">
          <cell r="A44">
            <v>80088968</v>
          </cell>
          <cell r="B44" t="str">
            <v>NCNB Corp.</v>
          </cell>
          <cell r="C44" t="str">
            <v>Banks</v>
          </cell>
          <cell r="D44" t="str">
            <v>UNITED STATES</v>
          </cell>
          <cell r="E44" t="str">
            <v>Y</v>
          </cell>
          <cell r="F44" t="str">
            <v>Withdrawn</v>
          </cell>
          <cell r="G44">
            <v>36069</v>
          </cell>
          <cell r="H44" t="str">
            <v>NR</v>
          </cell>
        </row>
        <row r="45">
          <cell r="A45">
            <v>80088969</v>
          </cell>
          <cell r="B45" t="str">
            <v>Manufacturers Hanover Corp.</v>
          </cell>
          <cell r="C45" t="str">
            <v>Banks</v>
          </cell>
          <cell r="D45" t="str">
            <v>UNITED STATES</v>
          </cell>
          <cell r="E45" t="str">
            <v>N</v>
          </cell>
          <cell r="F45" t="str">
            <v>Withdrawn</v>
          </cell>
          <cell r="G45">
            <v>33603</v>
          </cell>
          <cell r="H45" t="str">
            <v>NR</v>
          </cell>
        </row>
        <row r="46">
          <cell r="A46">
            <v>80088970</v>
          </cell>
          <cell r="B46" t="str">
            <v>HSBC USA Inc.</v>
          </cell>
          <cell r="C46" t="str">
            <v>Banks</v>
          </cell>
          <cell r="D46" t="str">
            <v>UNITED STATES</v>
          </cell>
          <cell r="E46" t="str">
            <v>Y</v>
          </cell>
          <cell r="F46" t="str">
            <v>Upgrade</v>
          </cell>
          <cell r="G46">
            <v>38215</v>
          </cell>
          <cell r="H46" t="str">
            <v>AA</v>
          </cell>
          <cell r="I46" t="str">
            <v>Rating Outlook Stable</v>
          </cell>
        </row>
        <row r="47">
          <cell r="A47">
            <v>80088971</v>
          </cell>
          <cell r="B47" t="str">
            <v>Mellon Financial Corporation</v>
          </cell>
          <cell r="C47" t="str">
            <v>Banks</v>
          </cell>
          <cell r="D47" t="str">
            <v>UNITED STATES</v>
          </cell>
          <cell r="E47" t="str">
            <v>Y</v>
          </cell>
          <cell r="F47" t="str">
            <v>Affirmed</v>
          </cell>
          <cell r="G47">
            <v>37930</v>
          </cell>
          <cell r="H47" t="str">
            <v>AA-</v>
          </cell>
          <cell r="I47" t="str">
            <v>Rating Outlook Stable</v>
          </cell>
        </row>
        <row r="48">
          <cell r="A48">
            <v>80088972</v>
          </cell>
          <cell r="B48" t="str">
            <v>Merrill Lynch &amp; Co., Inc.</v>
          </cell>
          <cell r="C48" t="str">
            <v>Banks</v>
          </cell>
          <cell r="D48" t="str">
            <v>UNITED STATES</v>
          </cell>
          <cell r="E48" t="str">
            <v>Y</v>
          </cell>
          <cell r="F48" t="str">
            <v>Affirmed</v>
          </cell>
          <cell r="G48">
            <v>38181</v>
          </cell>
          <cell r="H48" t="str">
            <v>AA-</v>
          </cell>
          <cell r="I48" t="str">
            <v>Rating Outlook Stable</v>
          </cell>
        </row>
        <row r="49">
          <cell r="A49">
            <v>80088973</v>
          </cell>
          <cell r="B49" t="str">
            <v>Michigan Consolidated Gas Co.</v>
          </cell>
          <cell r="C49" t="str">
            <v>Global Power</v>
          </cell>
          <cell r="D49" t="str">
            <v>UNITED STATES</v>
          </cell>
          <cell r="E49" t="str">
            <v>Y</v>
          </cell>
          <cell r="F49" t="str">
            <v>Rating Watch On</v>
          </cell>
          <cell r="G49">
            <v>38121</v>
          </cell>
          <cell r="H49" t="str">
            <v>A</v>
          </cell>
          <cell r="I49" t="str">
            <v>Rating Watch Negative</v>
          </cell>
        </row>
        <row r="50">
          <cell r="A50">
            <v>80088974</v>
          </cell>
          <cell r="B50" t="str">
            <v>Monongahela Power Co.</v>
          </cell>
          <cell r="C50" t="str">
            <v>Global Power</v>
          </cell>
          <cell r="D50" t="str">
            <v>UNITED STATES</v>
          </cell>
          <cell r="E50" t="str">
            <v>Y</v>
          </cell>
          <cell r="F50" t="str">
            <v>Affirmed</v>
          </cell>
          <cell r="G50">
            <v>38240</v>
          </cell>
          <cell r="H50" t="str">
            <v>BBB-</v>
          </cell>
          <cell r="I50" t="str">
            <v>Rating Outlook Stable</v>
          </cell>
        </row>
        <row r="51">
          <cell r="A51">
            <v>80088976</v>
          </cell>
          <cell r="B51" t="str">
            <v>Morgan Guaranty Trust Co. of New York</v>
          </cell>
          <cell r="C51" t="str">
            <v>Banks</v>
          </cell>
          <cell r="D51" t="str">
            <v>UNITED STATES</v>
          </cell>
          <cell r="E51" t="str">
            <v>Y</v>
          </cell>
          <cell r="F51" t="str">
            <v>Withdrawn</v>
          </cell>
          <cell r="G51">
            <v>37209</v>
          </cell>
          <cell r="H51" t="str">
            <v>NR</v>
          </cell>
          <cell r="I51" t="str">
            <v>Rating Outlook Stable</v>
          </cell>
        </row>
        <row r="52">
          <cell r="A52">
            <v>80088977</v>
          </cell>
          <cell r="B52" t="str">
            <v>KeyCorp</v>
          </cell>
          <cell r="C52" t="str">
            <v>Banks</v>
          </cell>
          <cell r="D52" t="str">
            <v>UNITED STATES</v>
          </cell>
          <cell r="E52" t="str">
            <v>Y</v>
          </cell>
          <cell r="F52" t="str">
            <v>Revision Rating</v>
          </cell>
          <cell r="G52">
            <v>37245</v>
          </cell>
          <cell r="H52" t="str">
            <v>A</v>
          </cell>
          <cell r="I52" t="str">
            <v>Rating Outlook Stable</v>
          </cell>
        </row>
        <row r="53">
          <cell r="A53">
            <v>80088979</v>
          </cell>
          <cell r="B53" t="str">
            <v>Loews Corporation</v>
          </cell>
          <cell r="C53" t="str">
            <v>Corporates</v>
          </cell>
          <cell r="D53" t="str">
            <v>UNITED STATES</v>
          </cell>
          <cell r="E53" t="str">
            <v>Y</v>
          </cell>
          <cell r="F53" t="str">
            <v>Downgrade</v>
          </cell>
          <cell r="G53">
            <v>37860</v>
          </cell>
          <cell r="H53" t="str">
            <v>A-</v>
          </cell>
          <cell r="I53" t="str">
            <v>Rating Outlook Negative</v>
          </cell>
        </row>
        <row r="54">
          <cell r="A54">
            <v>80088980</v>
          </cell>
          <cell r="B54" t="str">
            <v>Long Island Lighting Co.</v>
          </cell>
          <cell r="C54" t="str">
            <v>Corporates</v>
          </cell>
          <cell r="D54" t="str">
            <v>UNITED STATES</v>
          </cell>
          <cell r="E54" t="str">
            <v>Y</v>
          </cell>
          <cell r="F54" t="str">
            <v>Upgrade</v>
          </cell>
          <cell r="G54">
            <v>35944</v>
          </cell>
          <cell r="H54" t="str">
            <v>BBB+</v>
          </cell>
          <cell r="I54" t="str">
            <v>Rating Outlook Stable</v>
          </cell>
        </row>
        <row r="55">
          <cell r="A55">
            <v>80088981</v>
          </cell>
          <cell r="B55" t="str">
            <v>MDU Resources Group, Inc.</v>
          </cell>
          <cell r="C55" t="str">
            <v>Corporates</v>
          </cell>
          <cell r="D55" t="str">
            <v>UNITED STATES</v>
          </cell>
          <cell r="E55" t="str">
            <v>Y</v>
          </cell>
          <cell r="F55" t="str">
            <v>Affirmed</v>
          </cell>
          <cell r="G55">
            <v>37837</v>
          </cell>
          <cell r="H55" t="str">
            <v>A</v>
          </cell>
          <cell r="I55" t="str">
            <v>Rating Outlook Stable</v>
          </cell>
        </row>
        <row r="56">
          <cell r="A56">
            <v>80088982</v>
          </cell>
          <cell r="B56" t="str">
            <v>Kentucky Power Co.</v>
          </cell>
          <cell r="C56" t="str">
            <v>Corporates</v>
          </cell>
          <cell r="D56" t="str">
            <v>UNITED STATES</v>
          </cell>
          <cell r="E56" t="str">
            <v>Y</v>
          </cell>
          <cell r="F56" t="str">
            <v>Affirmed</v>
          </cell>
          <cell r="G56">
            <v>37435</v>
          </cell>
          <cell r="H56" t="str">
            <v>BBB</v>
          </cell>
          <cell r="I56" t="str">
            <v>Rating Outlook Stable</v>
          </cell>
        </row>
        <row r="57">
          <cell r="A57">
            <v>80088983</v>
          </cell>
          <cell r="B57" t="str">
            <v>Household Financial Corp., Ltd.</v>
          </cell>
          <cell r="C57" t="str">
            <v>Banks</v>
          </cell>
          <cell r="D57" t="str">
            <v>UNITED STATES</v>
          </cell>
          <cell r="E57" t="str">
            <v>Y</v>
          </cell>
          <cell r="F57" t="str">
            <v>Upgrade</v>
          </cell>
          <cell r="G57">
            <v>38215</v>
          </cell>
          <cell r="H57" t="str">
            <v>A+</v>
          </cell>
          <cell r="I57" t="str">
            <v>Rating Outlook Positive</v>
          </cell>
        </row>
        <row r="58">
          <cell r="A58">
            <v>80088984</v>
          </cell>
          <cell r="B58" t="str">
            <v>CenterPoint Energy Houston Electric, LLC</v>
          </cell>
          <cell r="C58" t="str">
            <v>Corporates</v>
          </cell>
          <cell r="D58" t="str">
            <v>UNITED STATES</v>
          </cell>
          <cell r="E58" t="str">
            <v>Y</v>
          </cell>
          <cell r="F58" t="str">
            <v>Affirmed</v>
          </cell>
          <cell r="G58">
            <v>37715</v>
          </cell>
          <cell r="H58" t="str">
            <v>BBB</v>
          </cell>
          <cell r="I58" t="str">
            <v>Rating Outlook Negative</v>
          </cell>
        </row>
        <row r="59">
          <cell r="A59">
            <v>80088985</v>
          </cell>
          <cell r="B59" t="str">
            <v>Huntington Bancshares Incorporated</v>
          </cell>
          <cell r="C59" t="str">
            <v>Banks</v>
          </cell>
          <cell r="D59" t="str">
            <v>UNITED STATES</v>
          </cell>
          <cell r="E59" t="str">
            <v>Y</v>
          </cell>
          <cell r="F59" t="str">
            <v>Affirmed</v>
          </cell>
          <cell r="G59">
            <v>37799</v>
          </cell>
          <cell r="H59" t="str">
            <v>A</v>
          </cell>
          <cell r="I59" t="str">
            <v>Rating Outlook Stable</v>
          </cell>
        </row>
        <row r="60">
          <cell r="A60">
            <v>80088986</v>
          </cell>
          <cell r="B60" t="str">
            <v>Illinois Power Co.</v>
          </cell>
          <cell r="C60" t="str">
            <v>Corporates</v>
          </cell>
          <cell r="D60" t="str">
            <v>UNITED STATES</v>
          </cell>
          <cell r="E60" t="str">
            <v>Y</v>
          </cell>
          <cell r="F60" t="str">
            <v>Rating Watch On</v>
          </cell>
          <cell r="G60">
            <v>38022</v>
          </cell>
          <cell r="H60" t="str">
            <v>CCC+</v>
          </cell>
          <cell r="I60" t="str">
            <v>Rating Watch Positive</v>
          </cell>
        </row>
        <row r="61">
          <cell r="A61">
            <v>80088987</v>
          </cell>
          <cell r="B61" t="str">
            <v>Indiana Michigan Power Co.</v>
          </cell>
          <cell r="C61" t="str">
            <v>Corporates</v>
          </cell>
          <cell r="D61" t="str">
            <v>UNITED STATES</v>
          </cell>
          <cell r="E61" t="str">
            <v>Y</v>
          </cell>
          <cell r="F61" t="str">
            <v>Affirmed</v>
          </cell>
          <cell r="G61">
            <v>37221</v>
          </cell>
          <cell r="H61" t="str">
            <v>BBB</v>
          </cell>
          <cell r="I61" t="str">
            <v>Rating Outlook Stable</v>
          </cell>
        </row>
        <row r="62">
          <cell r="A62">
            <v>80088988</v>
          </cell>
          <cell r="B62" t="str">
            <v>Johnson Controls, Inc.</v>
          </cell>
          <cell r="C62" t="str">
            <v>Auto Suppliers</v>
          </cell>
          <cell r="D62" t="str">
            <v>UNITED STATES</v>
          </cell>
          <cell r="E62" t="str">
            <v>Y</v>
          </cell>
          <cell r="F62" t="str">
            <v>Affirmed</v>
          </cell>
          <cell r="G62">
            <v>38057</v>
          </cell>
          <cell r="H62" t="str">
            <v>A</v>
          </cell>
          <cell r="I62" t="str">
            <v>Rating Outlook Stable</v>
          </cell>
        </row>
        <row r="63">
          <cell r="A63">
            <v>80088989</v>
          </cell>
          <cell r="B63" t="str">
            <v>Johnson (S.C.) &amp; Son, Inc.</v>
          </cell>
          <cell r="C63" t="str">
            <v>Consumer</v>
          </cell>
          <cell r="D63" t="str">
            <v>UNITED STATES</v>
          </cell>
          <cell r="E63" t="str">
            <v>Y</v>
          </cell>
          <cell r="F63" t="str">
            <v>Affirmed</v>
          </cell>
          <cell r="G63">
            <v>37946</v>
          </cell>
          <cell r="H63" t="str">
            <v>BBB+</v>
          </cell>
          <cell r="I63" t="str">
            <v>Rating Outlook Stable</v>
          </cell>
        </row>
        <row r="64">
          <cell r="A64">
            <v>80088991</v>
          </cell>
          <cell r="B64" t="str">
            <v>Kinder Morgan, Inc.</v>
          </cell>
          <cell r="C64" t="str">
            <v>Corporates</v>
          </cell>
          <cell r="D64" t="str">
            <v>UNITED STATES</v>
          </cell>
          <cell r="E64" t="str">
            <v>Y</v>
          </cell>
          <cell r="F64" t="str">
            <v>Affirmed</v>
          </cell>
          <cell r="G64">
            <v>37847</v>
          </cell>
          <cell r="H64" t="str">
            <v>BBB</v>
          </cell>
          <cell r="I64" t="str">
            <v>Rating Outlook Positive</v>
          </cell>
        </row>
        <row r="65">
          <cell r="A65">
            <v>80088992</v>
          </cell>
          <cell r="B65" t="str">
            <v>Westar Energy (Formerly Western Resources, Inc.)</v>
          </cell>
          <cell r="C65" t="str">
            <v>Global Power</v>
          </cell>
          <cell r="D65" t="str">
            <v>UNITED STATES</v>
          </cell>
          <cell r="E65" t="str">
            <v>Y</v>
          </cell>
          <cell r="F65" t="str">
            <v>Affirmed</v>
          </cell>
          <cell r="G65">
            <v>38152</v>
          </cell>
          <cell r="H65" t="str">
            <v>BB+</v>
          </cell>
          <cell r="I65" t="str">
            <v>Rating Outlook Stable</v>
          </cell>
        </row>
        <row r="66">
          <cell r="A66">
            <v>80088993</v>
          </cell>
          <cell r="B66" t="str">
            <v>Wachovia Corporation</v>
          </cell>
          <cell r="C66" t="str">
            <v>Banks</v>
          </cell>
          <cell r="D66" t="str">
            <v>UNITED STATES</v>
          </cell>
          <cell r="E66" t="str">
            <v>Y</v>
          </cell>
          <cell r="F66" t="str">
            <v>Affirmed</v>
          </cell>
          <cell r="G66">
            <v>38159</v>
          </cell>
          <cell r="H66" t="str">
            <v>A+</v>
          </cell>
          <cell r="I66" t="str">
            <v>Rating Outlook Positive</v>
          </cell>
        </row>
        <row r="67">
          <cell r="A67">
            <v>80088994</v>
          </cell>
          <cell r="B67" t="str">
            <v>Florida Power &amp; Light Co.</v>
          </cell>
          <cell r="C67" t="str">
            <v>Corporates</v>
          </cell>
          <cell r="D67" t="str">
            <v>UNITED STATES</v>
          </cell>
          <cell r="E67" t="str">
            <v>Y</v>
          </cell>
          <cell r="F67" t="str">
            <v>New Rating</v>
          </cell>
          <cell r="G67">
            <v>37831</v>
          </cell>
          <cell r="H67" t="str">
            <v>A+</v>
          </cell>
          <cell r="I67" t="str">
            <v>Rating Outlook Stable</v>
          </cell>
        </row>
        <row r="68">
          <cell r="A68">
            <v>80088995</v>
          </cell>
          <cell r="B68" t="str">
            <v>Ford Motor Co.</v>
          </cell>
          <cell r="C68" t="str">
            <v>Automotive Manufacturer</v>
          </cell>
          <cell r="D68" t="str">
            <v>UNITED STATES</v>
          </cell>
          <cell r="E68" t="str">
            <v>Y</v>
          </cell>
          <cell r="F68" t="str">
            <v>Affirmed</v>
          </cell>
          <cell r="G68">
            <v>38111</v>
          </cell>
          <cell r="H68" t="str">
            <v>BBB+</v>
          </cell>
          <cell r="I68" t="str">
            <v>Rating Outlook Stable</v>
          </cell>
        </row>
        <row r="69">
          <cell r="A69">
            <v>80088996</v>
          </cell>
          <cell r="B69" t="str">
            <v>Ford Motor Credit Co.</v>
          </cell>
          <cell r="C69" t="str">
            <v>Financial Institutions</v>
          </cell>
          <cell r="D69" t="str">
            <v>UNITED STATES</v>
          </cell>
          <cell r="E69" t="str">
            <v>Y</v>
          </cell>
          <cell r="F69" t="str">
            <v>Affirmed</v>
          </cell>
          <cell r="G69">
            <v>38111</v>
          </cell>
          <cell r="H69" t="str">
            <v>BBB+</v>
          </cell>
          <cell r="I69" t="str">
            <v>Rating Outlook Stable</v>
          </cell>
        </row>
        <row r="70">
          <cell r="A70">
            <v>80088998</v>
          </cell>
          <cell r="B70" t="str">
            <v>General Electric Capital Corp.</v>
          </cell>
          <cell r="C70" t="str">
            <v>Diversified Finance Companies</v>
          </cell>
          <cell r="D70" t="str">
            <v>UNITED STATES</v>
          </cell>
          <cell r="E70" t="str">
            <v>N</v>
          </cell>
          <cell r="F70" t="str">
            <v>Affirmed</v>
          </cell>
          <cell r="G70">
            <v>36124</v>
          </cell>
          <cell r="H70" t="str">
            <v>AAA</v>
          </cell>
        </row>
        <row r="71">
          <cell r="A71">
            <v>80088999</v>
          </cell>
          <cell r="B71" t="str">
            <v>General Motors Acceptance Corp.</v>
          </cell>
          <cell r="C71" t="str">
            <v>Bank Loans</v>
          </cell>
          <cell r="D71" t="str">
            <v>UNITED STATES</v>
          </cell>
          <cell r="E71" t="str">
            <v>Y</v>
          </cell>
          <cell r="F71" t="str">
            <v>Affirmed</v>
          </cell>
          <cell r="G71">
            <v>38111</v>
          </cell>
          <cell r="H71" t="str">
            <v>BBB+</v>
          </cell>
          <cell r="I71" t="str">
            <v>Rating Outlook Negative</v>
          </cell>
        </row>
        <row r="72">
          <cell r="A72">
            <v>80089000</v>
          </cell>
          <cell r="B72" t="str">
            <v>General Motors Corp.</v>
          </cell>
          <cell r="C72" t="str">
            <v>Corporates</v>
          </cell>
          <cell r="D72" t="str">
            <v>UNITED STATES</v>
          </cell>
          <cell r="E72" t="str">
            <v>Y</v>
          </cell>
          <cell r="F72" t="str">
            <v>Affirmed</v>
          </cell>
          <cell r="G72">
            <v>38111</v>
          </cell>
          <cell r="H72" t="str">
            <v>BBB+</v>
          </cell>
          <cell r="I72" t="str">
            <v>Rating Outlook Negative</v>
          </cell>
        </row>
        <row r="73">
          <cell r="A73">
            <v>80089001</v>
          </cell>
          <cell r="B73" t="str">
            <v>FINOVA Capital Corp.</v>
          </cell>
          <cell r="C73" t="str">
            <v>Banks</v>
          </cell>
          <cell r="D73" t="str">
            <v>UNITED STATES</v>
          </cell>
          <cell r="E73" t="str">
            <v>Y</v>
          </cell>
          <cell r="F73" t="str">
            <v>Downgrade</v>
          </cell>
          <cell r="G73">
            <v>36950</v>
          </cell>
          <cell r="H73" t="str">
            <v>DD</v>
          </cell>
          <cell r="I73" t="str">
            <v>Rating Watch Off</v>
          </cell>
        </row>
        <row r="74">
          <cell r="A74">
            <v>80089002</v>
          </cell>
          <cell r="B74" t="str">
            <v>Household Finance Corp.</v>
          </cell>
          <cell r="C74" t="str">
            <v>Banks</v>
          </cell>
          <cell r="D74" t="str">
            <v>UNITED STATES</v>
          </cell>
          <cell r="E74" t="str">
            <v>Y</v>
          </cell>
          <cell r="F74" t="str">
            <v>Upgrade</v>
          </cell>
          <cell r="G74">
            <v>38215</v>
          </cell>
          <cell r="H74" t="str">
            <v>A+</v>
          </cell>
          <cell r="I74" t="str">
            <v>Rating Outlook Positive</v>
          </cell>
        </row>
        <row r="75">
          <cell r="A75">
            <v>80089003</v>
          </cell>
          <cell r="B75" t="str">
            <v>First Horizon National Corporation (formerly First Tennessee National Corporation)</v>
          </cell>
          <cell r="C75" t="str">
            <v>Banks</v>
          </cell>
          <cell r="D75" t="str">
            <v>UNITED STATES</v>
          </cell>
          <cell r="E75" t="str">
            <v>Y</v>
          </cell>
          <cell r="F75" t="str">
            <v>Affirmed</v>
          </cell>
          <cell r="G75">
            <v>37904</v>
          </cell>
          <cell r="H75" t="str">
            <v>A</v>
          </cell>
          <cell r="I75" t="str">
            <v>Rating Outlook Positive</v>
          </cell>
        </row>
        <row r="76">
          <cell r="A76">
            <v>80089004</v>
          </cell>
          <cell r="B76" t="str">
            <v>Duke Energy Corp.</v>
          </cell>
          <cell r="C76" t="str">
            <v>Global Power</v>
          </cell>
          <cell r="D76" t="str">
            <v>UNITED STATES</v>
          </cell>
          <cell r="E76" t="str">
            <v>Y</v>
          </cell>
          <cell r="F76" t="str">
            <v>Affirmed</v>
          </cell>
          <cell r="G76">
            <v>38114</v>
          </cell>
          <cell r="H76" t="str">
            <v>BBB+</v>
          </cell>
          <cell r="I76" t="str">
            <v>Rating Outlook Stable</v>
          </cell>
        </row>
        <row r="77">
          <cell r="A77">
            <v>80089005</v>
          </cell>
          <cell r="B77" t="str">
            <v>Duquesne Light Co.</v>
          </cell>
          <cell r="C77" t="str">
            <v>Corporates</v>
          </cell>
          <cell r="D77" t="str">
            <v>UNITED STATES</v>
          </cell>
          <cell r="E77" t="str">
            <v>Y</v>
          </cell>
          <cell r="F77" t="str">
            <v>Affirmed</v>
          </cell>
          <cell r="G77">
            <v>38085</v>
          </cell>
          <cell r="H77" t="str">
            <v>BBB-</v>
          </cell>
          <cell r="I77" t="str">
            <v>Rating Outlook Stable</v>
          </cell>
        </row>
        <row r="78">
          <cell r="A78">
            <v>80089007</v>
          </cell>
          <cell r="B78" t="str">
            <v>TXU Gas Co.</v>
          </cell>
          <cell r="C78" t="str">
            <v>Corporates</v>
          </cell>
          <cell r="D78" t="str">
            <v>UNITED STATES</v>
          </cell>
          <cell r="E78" t="str">
            <v>Y</v>
          </cell>
          <cell r="F78" t="str">
            <v>Rating Watch On</v>
          </cell>
          <cell r="G78">
            <v>38103</v>
          </cell>
          <cell r="H78" t="str">
            <v>BBB-</v>
          </cell>
          <cell r="I78" t="str">
            <v>Rating Watch Evolving</v>
          </cell>
        </row>
        <row r="79">
          <cell r="A79">
            <v>80089008</v>
          </cell>
          <cell r="B79" t="str">
            <v>Equitable Resources, Inc.</v>
          </cell>
          <cell r="C79" t="str">
            <v>Corporates</v>
          </cell>
          <cell r="D79" t="str">
            <v>UNITED STATES</v>
          </cell>
          <cell r="E79" t="str">
            <v>N</v>
          </cell>
          <cell r="F79" t="str">
            <v>Downgrade</v>
          </cell>
          <cell r="G79">
            <v>34646</v>
          </cell>
          <cell r="H79" t="str">
            <v>A</v>
          </cell>
        </row>
        <row r="80">
          <cell r="A80">
            <v>80089009</v>
          </cell>
          <cell r="B80" t="str">
            <v>First Security Corporation</v>
          </cell>
          <cell r="C80" t="str">
            <v>Banks</v>
          </cell>
          <cell r="D80" t="str">
            <v>UNITED STATES</v>
          </cell>
          <cell r="E80" t="str">
            <v>Y</v>
          </cell>
          <cell r="F80" t="str">
            <v>Withdrawn</v>
          </cell>
          <cell r="G80">
            <v>37817</v>
          </cell>
          <cell r="H80" t="str">
            <v>NR</v>
          </cell>
        </row>
        <row r="81">
          <cell r="A81">
            <v>80089010</v>
          </cell>
          <cell r="B81" t="str">
            <v>Columbia Energy Group</v>
          </cell>
          <cell r="C81" t="str">
            <v>Corporates</v>
          </cell>
          <cell r="D81" t="str">
            <v>UNITED STATES</v>
          </cell>
          <cell r="E81" t="str">
            <v>Y</v>
          </cell>
          <cell r="F81" t="str">
            <v>Affirmed</v>
          </cell>
          <cell r="G81">
            <v>37802</v>
          </cell>
          <cell r="H81" t="str">
            <v>BBB+</v>
          </cell>
          <cell r="I81" t="str">
            <v>Rating Outlook Stable</v>
          </cell>
        </row>
        <row r="82">
          <cell r="A82">
            <v>80089011</v>
          </cell>
          <cell r="B82" t="str">
            <v>Columbus Southern Power Co.</v>
          </cell>
          <cell r="C82" t="str">
            <v>Corporates</v>
          </cell>
          <cell r="D82" t="str">
            <v>UNITED STATES</v>
          </cell>
          <cell r="E82" t="str">
            <v>Y</v>
          </cell>
          <cell r="F82" t="str">
            <v>Upgrade</v>
          </cell>
          <cell r="G82">
            <v>35668</v>
          </cell>
          <cell r="H82" t="str">
            <v>A</v>
          </cell>
          <cell r="I82" t="str">
            <v>Rating Outlook Stable</v>
          </cell>
        </row>
        <row r="83">
          <cell r="A83">
            <v>80089013</v>
          </cell>
          <cell r="B83" t="str">
            <v>Commonwealth Edison Co.</v>
          </cell>
          <cell r="C83" t="str">
            <v>Corporates</v>
          </cell>
          <cell r="D83" t="str">
            <v>UNITED STATES</v>
          </cell>
          <cell r="E83" t="str">
            <v>Y</v>
          </cell>
          <cell r="F83" t="str">
            <v>Affirmed</v>
          </cell>
          <cell r="G83">
            <v>37013</v>
          </cell>
          <cell r="H83" t="str">
            <v>BBB+</v>
          </cell>
          <cell r="I83" t="str">
            <v>Rating Outlook Stable</v>
          </cell>
        </row>
        <row r="84">
          <cell r="A84">
            <v>80089014</v>
          </cell>
          <cell r="B84" t="str">
            <v>Connecticut Light &amp; Power Co.</v>
          </cell>
          <cell r="C84" t="str">
            <v>Global Power</v>
          </cell>
          <cell r="D84" t="str">
            <v>UNITED STATES</v>
          </cell>
          <cell r="E84" t="str">
            <v>Y</v>
          </cell>
          <cell r="F84" t="str">
            <v>Affirmed</v>
          </cell>
          <cell r="G84">
            <v>38204</v>
          </cell>
          <cell r="H84" t="str">
            <v>BBB+</v>
          </cell>
          <cell r="I84" t="str">
            <v>Rating Outlook Stable</v>
          </cell>
        </row>
        <row r="85">
          <cell r="A85">
            <v>80089015</v>
          </cell>
          <cell r="B85" t="str">
            <v>Consolidated Edison Co. of New York, Inc. - Con Ed</v>
          </cell>
          <cell r="C85" t="str">
            <v>Corporates</v>
          </cell>
          <cell r="D85" t="str">
            <v>UNITED STATES</v>
          </cell>
          <cell r="E85" t="str">
            <v>Y</v>
          </cell>
          <cell r="F85" t="str">
            <v>Affirmed</v>
          </cell>
          <cell r="G85">
            <v>37487</v>
          </cell>
          <cell r="H85" t="str">
            <v>A+</v>
          </cell>
          <cell r="I85" t="str">
            <v>Rating Outlook Stable</v>
          </cell>
        </row>
        <row r="86">
          <cell r="A86">
            <v>80089016</v>
          </cell>
          <cell r="B86" t="str">
            <v>Consolidated Natural Gas Co.</v>
          </cell>
          <cell r="C86" t="str">
            <v>Corporates</v>
          </cell>
          <cell r="D86" t="str">
            <v>UNITED STATES</v>
          </cell>
          <cell r="E86" t="str">
            <v>Y</v>
          </cell>
          <cell r="F86" t="str">
            <v>Withdrawn</v>
          </cell>
          <cell r="G86">
            <v>37371</v>
          </cell>
          <cell r="H86" t="str">
            <v>NR</v>
          </cell>
          <cell r="I86" t="str">
            <v>Rating Outlook Stable</v>
          </cell>
        </row>
        <row r="87">
          <cell r="A87">
            <v>80089017</v>
          </cell>
          <cell r="B87" t="str">
            <v>Consumers Energy Co.</v>
          </cell>
          <cell r="C87" t="str">
            <v>Global Power</v>
          </cell>
          <cell r="D87" t="str">
            <v>UNITED STATES</v>
          </cell>
          <cell r="E87" t="str">
            <v>Y</v>
          </cell>
          <cell r="F87" t="str">
            <v>Affirmed</v>
          </cell>
          <cell r="G87">
            <v>37734</v>
          </cell>
          <cell r="H87" t="str">
            <v>BB</v>
          </cell>
          <cell r="I87" t="str">
            <v>Rating Outlook Stable</v>
          </cell>
        </row>
        <row r="88">
          <cell r="A88">
            <v>80089019</v>
          </cell>
          <cell r="B88" t="str">
            <v>Detroit Edison Co.</v>
          </cell>
          <cell r="C88" t="str">
            <v>Global Power</v>
          </cell>
          <cell r="D88" t="str">
            <v>UNITED STATES</v>
          </cell>
          <cell r="E88" t="str">
            <v>Y</v>
          </cell>
          <cell r="F88" t="str">
            <v>Affirmed</v>
          </cell>
          <cell r="G88">
            <v>38121</v>
          </cell>
          <cell r="H88" t="str">
            <v>BBB+</v>
          </cell>
          <cell r="I88" t="str">
            <v>Rating Outlook Stable</v>
          </cell>
        </row>
        <row r="89">
          <cell r="A89">
            <v>80089022</v>
          </cell>
          <cell r="B89" t="str">
            <v>JP Morgan Chase &amp; Co.</v>
          </cell>
          <cell r="C89" t="str">
            <v>Bank Loans</v>
          </cell>
          <cell r="D89" t="str">
            <v>UNITED STATES</v>
          </cell>
          <cell r="E89" t="str">
            <v>Y</v>
          </cell>
          <cell r="F89" t="str">
            <v>Affirmed</v>
          </cell>
          <cell r="G89">
            <v>38169</v>
          </cell>
          <cell r="H89" t="str">
            <v>A+</v>
          </cell>
          <cell r="I89" t="str">
            <v>Rating Outlook Positive</v>
          </cell>
        </row>
        <row r="90">
          <cell r="A90">
            <v>80089024</v>
          </cell>
          <cell r="B90" t="str">
            <v>Chrysler Corp.</v>
          </cell>
          <cell r="C90" t="str">
            <v>Automotive Manufacturer</v>
          </cell>
          <cell r="D90" t="str">
            <v>UNITED STATES</v>
          </cell>
          <cell r="E90" t="str">
            <v>N</v>
          </cell>
          <cell r="F90" t="str">
            <v>New Rating</v>
          </cell>
          <cell r="G90">
            <v>36184</v>
          </cell>
          <cell r="H90" t="str">
            <v>A</v>
          </cell>
          <cell r="I90" t="str">
            <v>Rating Watch Off</v>
          </cell>
        </row>
        <row r="91">
          <cell r="A91">
            <v>80089025</v>
          </cell>
          <cell r="B91" t="str">
            <v>Chrysler Corp. - Auburn Hills Trust</v>
          </cell>
          <cell r="C91" t="str">
            <v>Automotive Manufacturer</v>
          </cell>
          <cell r="D91" t="str">
            <v>UNITED STATES</v>
          </cell>
          <cell r="E91" t="str">
            <v>N</v>
          </cell>
          <cell r="F91" t="str">
            <v>Rating Watch On</v>
          </cell>
          <cell r="G91">
            <v>35922</v>
          </cell>
          <cell r="H91" t="str">
            <v>A</v>
          </cell>
          <cell r="I91" t="str">
            <v>Rating Watch Positive</v>
          </cell>
        </row>
        <row r="92">
          <cell r="A92">
            <v>80089026</v>
          </cell>
          <cell r="B92" t="str">
            <v>Chrysler Financial Co. L.L.C.</v>
          </cell>
          <cell r="C92" t="str">
            <v>Banks</v>
          </cell>
          <cell r="D92" t="str">
            <v>UNITED STATES</v>
          </cell>
          <cell r="E92" t="str">
            <v>N</v>
          </cell>
          <cell r="F92" t="str">
            <v>Withdrawn</v>
          </cell>
          <cell r="G92">
            <v>36678</v>
          </cell>
          <cell r="H92" t="str">
            <v>NR</v>
          </cell>
        </row>
        <row r="93">
          <cell r="A93">
            <v>80089027</v>
          </cell>
          <cell r="B93" t="str">
            <v>Cincinnati Gas &amp; Electric Co.</v>
          </cell>
          <cell r="C93" t="str">
            <v>Global Power</v>
          </cell>
          <cell r="D93" t="str">
            <v>UNITED STATES</v>
          </cell>
          <cell r="E93" t="str">
            <v>Y</v>
          </cell>
          <cell r="F93" t="str">
            <v>Affirmed</v>
          </cell>
          <cell r="G93">
            <v>38090</v>
          </cell>
          <cell r="H93" t="str">
            <v>BBB+</v>
          </cell>
          <cell r="I93" t="str">
            <v>Rating Outlook Stable</v>
          </cell>
        </row>
        <row r="94">
          <cell r="A94">
            <v>80089028</v>
          </cell>
          <cell r="B94" t="str">
            <v>Citicorp</v>
          </cell>
          <cell r="C94" t="str">
            <v>Banks</v>
          </cell>
          <cell r="D94" t="str">
            <v>UNITED STATES</v>
          </cell>
          <cell r="E94" t="str">
            <v>Y</v>
          </cell>
          <cell r="F94" t="str">
            <v>Affirmed</v>
          </cell>
          <cell r="G94">
            <v>37950</v>
          </cell>
          <cell r="H94" t="str">
            <v>AA+</v>
          </cell>
          <cell r="I94" t="str">
            <v>Rating Outlook Stable</v>
          </cell>
        </row>
        <row r="95">
          <cell r="A95">
            <v>80089030</v>
          </cell>
          <cell r="B95" t="str">
            <v>Bank of New York Company, Inc</v>
          </cell>
          <cell r="C95" t="str">
            <v>Banks</v>
          </cell>
          <cell r="D95" t="str">
            <v>UNITED STATES</v>
          </cell>
          <cell r="E95" t="str">
            <v>Y</v>
          </cell>
          <cell r="F95" t="str">
            <v>Affirmed</v>
          </cell>
          <cell r="G95">
            <v>38196</v>
          </cell>
          <cell r="H95" t="str">
            <v>AA-</v>
          </cell>
          <cell r="I95" t="str">
            <v>Rating Outlook Stable</v>
          </cell>
        </row>
        <row r="96">
          <cell r="A96">
            <v>80089031</v>
          </cell>
          <cell r="B96" t="str">
            <v>Bank of America Corporation</v>
          </cell>
          <cell r="C96" t="str">
            <v>Banks</v>
          </cell>
          <cell r="D96" t="str">
            <v>UNITED STATES</v>
          </cell>
          <cell r="E96" t="str">
            <v>Y</v>
          </cell>
          <cell r="F96" t="str">
            <v>Downgrade</v>
          </cell>
          <cell r="G96">
            <v>38078</v>
          </cell>
          <cell r="H96" t="str">
            <v>AA-</v>
          </cell>
          <cell r="I96" t="str">
            <v>Rating Outlook Stable</v>
          </cell>
        </row>
        <row r="97">
          <cell r="A97">
            <v>80089032</v>
          </cell>
          <cell r="B97" t="str">
            <v>Barnett Banks, Inc.</v>
          </cell>
          <cell r="C97" t="str">
            <v>Banks</v>
          </cell>
          <cell r="D97" t="str">
            <v>UNITED STATES</v>
          </cell>
          <cell r="E97" t="str">
            <v>Y</v>
          </cell>
          <cell r="F97" t="str">
            <v>Withdrawn</v>
          </cell>
          <cell r="G97">
            <v>35816</v>
          </cell>
          <cell r="H97" t="str">
            <v>NR</v>
          </cell>
        </row>
        <row r="98">
          <cell r="A98">
            <v>80089033</v>
          </cell>
          <cell r="B98" t="str">
            <v>Boston Edison Co.</v>
          </cell>
          <cell r="C98" t="str">
            <v>Corporates</v>
          </cell>
          <cell r="D98" t="str">
            <v>UNITED STATES</v>
          </cell>
          <cell r="E98" t="str">
            <v>Y</v>
          </cell>
          <cell r="F98" t="str">
            <v>Affirmed</v>
          </cell>
          <cell r="G98">
            <v>37480</v>
          </cell>
          <cell r="H98" t="str">
            <v>AA-</v>
          </cell>
          <cell r="I98" t="str">
            <v>Rating Outlook Stable</v>
          </cell>
        </row>
        <row r="99">
          <cell r="A99">
            <v>80089034</v>
          </cell>
          <cell r="B99" t="str">
            <v>Brooklyn Union Gas Co.</v>
          </cell>
          <cell r="C99" t="str">
            <v>Corporates</v>
          </cell>
          <cell r="D99" t="str">
            <v>UNITED STATES</v>
          </cell>
          <cell r="E99" t="str">
            <v>Y</v>
          </cell>
          <cell r="F99" t="str">
            <v>Affirmed</v>
          </cell>
          <cell r="G99">
            <v>38154</v>
          </cell>
          <cell r="H99" t="str">
            <v>A+</v>
          </cell>
          <cell r="I99" t="str">
            <v>Rating Outlook Stable</v>
          </cell>
        </row>
        <row r="100">
          <cell r="A100">
            <v>80089035</v>
          </cell>
          <cell r="B100" t="str">
            <v>Baltimore Gas and Electric Company</v>
          </cell>
          <cell r="C100" t="str">
            <v>Corporates</v>
          </cell>
          <cell r="D100" t="str">
            <v>UNITED STATES</v>
          </cell>
          <cell r="E100" t="str">
            <v>Y</v>
          </cell>
          <cell r="F100" t="str">
            <v>Affirmed</v>
          </cell>
          <cell r="G100">
            <v>37911</v>
          </cell>
          <cell r="H100" t="str">
            <v>A</v>
          </cell>
          <cell r="I100" t="str">
            <v>Rating Outlook Stable</v>
          </cell>
        </row>
        <row r="101">
          <cell r="A101">
            <v>80089037</v>
          </cell>
          <cell r="B101" t="str">
            <v>SunTrust Bank</v>
          </cell>
          <cell r="C101" t="str">
            <v>Banks</v>
          </cell>
          <cell r="D101" t="str">
            <v>UNITED STATES</v>
          </cell>
          <cell r="E101" t="str">
            <v>Y</v>
          </cell>
          <cell r="F101" t="str">
            <v>Affirmed</v>
          </cell>
          <cell r="G101">
            <v>38117</v>
          </cell>
          <cell r="H101" t="str">
            <v>AA-</v>
          </cell>
          <cell r="I101" t="str">
            <v>Rating Outlook Negative</v>
          </cell>
        </row>
        <row r="102">
          <cell r="A102">
            <v>80089038</v>
          </cell>
          <cell r="B102" t="str">
            <v>Wells Fargo Bank, N.A.</v>
          </cell>
          <cell r="C102" t="str">
            <v>Banks</v>
          </cell>
          <cell r="D102" t="str">
            <v>UNITED STATES</v>
          </cell>
          <cell r="E102" t="str">
            <v>Y</v>
          </cell>
          <cell r="F102" t="str">
            <v>Affirmed</v>
          </cell>
          <cell r="G102">
            <v>38041</v>
          </cell>
          <cell r="H102" t="str">
            <v>AA</v>
          </cell>
        </row>
        <row r="103">
          <cell r="A103">
            <v>80089039</v>
          </cell>
          <cell r="B103" t="str">
            <v>Peoples Energy Corp.</v>
          </cell>
          <cell r="C103" t="str">
            <v>Corporates</v>
          </cell>
          <cell r="D103" t="str">
            <v>UNITED STATES</v>
          </cell>
          <cell r="E103" t="str">
            <v>Y</v>
          </cell>
          <cell r="F103" t="str">
            <v>Affirmed</v>
          </cell>
          <cell r="G103">
            <v>37937</v>
          </cell>
          <cell r="H103" t="str">
            <v>A</v>
          </cell>
          <cell r="I103" t="str">
            <v>Rating Outlook Stable</v>
          </cell>
        </row>
        <row r="104">
          <cell r="A104">
            <v>80089040</v>
          </cell>
          <cell r="B104" t="str">
            <v>Household Bank, FSB</v>
          </cell>
          <cell r="C104" t="str">
            <v>Banks</v>
          </cell>
          <cell r="D104" t="str">
            <v>UNITED STATES</v>
          </cell>
          <cell r="E104" t="str">
            <v>N</v>
          </cell>
          <cell r="F104" t="str">
            <v>Withdrawn</v>
          </cell>
          <cell r="G104">
            <v>37711</v>
          </cell>
          <cell r="H104" t="str">
            <v>NR</v>
          </cell>
        </row>
        <row r="105">
          <cell r="A105">
            <v>80089041</v>
          </cell>
          <cell r="B105" t="str">
            <v>Mellon Bank, N.A.</v>
          </cell>
          <cell r="C105" t="str">
            <v>Banks</v>
          </cell>
          <cell r="D105" t="str">
            <v>UNITED STATES</v>
          </cell>
          <cell r="E105" t="str">
            <v>Y</v>
          </cell>
          <cell r="F105" t="str">
            <v>Affirmed</v>
          </cell>
          <cell r="G105">
            <v>37930</v>
          </cell>
          <cell r="H105" t="str">
            <v>AA-</v>
          </cell>
          <cell r="I105" t="str">
            <v>Rating Outlook Stable</v>
          </cell>
        </row>
        <row r="106">
          <cell r="A106">
            <v>80089043</v>
          </cell>
          <cell r="B106" t="str">
            <v>Commercial Metals Co.</v>
          </cell>
          <cell r="C106" t="str">
            <v>Metals &amp; Mining</v>
          </cell>
          <cell r="D106" t="str">
            <v>UNITED STATES</v>
          </cell>
          <cell r="E106" t="str">
            <v>N</v>
          </cell>
          <cell r="F106" t="str">
            <v>Withdrawn</v>
          </cell>
          <cell r="G106">
            <v>38078</v>
          </cell>
          <cell r="H106" t="str">
            <v>NR</v>
          </cell>
        </row>
        <row r="107">
          <cell r="A107">
            <v>80089044</v>
          </cell>
          <cell r="B107" t="str">
            <v>Dominion Resources, Inc.</v>
          </cell>
          <cell r="C107" t="str">
            <v>Corporates</v>
          </cell>
          <cell r="D107" t="str">
            <v>UNITED STATES</v>
          </cell>
          <cell r="E107" t="str">
            <v>Y</v>
          </cell>
          <cell r="F107" t="str">
            <v>Withdrawn</v>
          </cell>
          <cell r="G107">
            <v>37371</v>
          </cell>
          <cell r="H107" t="str">
            <v>NR</v>
          </cell>
          <cell r="I107" t="str">
            <v>Rating Outlook Stable</v>
          </cell>
        </row>
        <row r="108">
          <cell r="A108">
            <v>80089045</v>
          </cell>
          <cell r="B108" t="str">
            <v>Dover Corporation</v>
          </cell>
          <cell r="C108" t="str">
            <v>Diversified Manufacturing</v>
          </cell>
          <cell r="D108" t="str">
            <v>UNITED STATES</v>
          </cell>
          <cell r="E108" t="str">
            <v>Y</v>
          </cell>
          <cell r="F108" t="str">
            <v>Affirmed</v>
          </cell>
          <cell r="G108">
            <v>38246</v>
          </cell>
          <cell r="H108" t="str">
            <v>A+</v>
          </cell>
          <cell r="I108" t="str">
            <v>Rating Outlook Stable</v>
          </cell>
        </row>
        <row r="109">
          <cell r="A109">
            <v>80089048</v>
          </cell>
          <cell r="B109" t="str">
            <v>Household International, Inc.</v>
          </cell>
          <cell r="C109" t="str">
            <v>Banks</v>
          </cell>
          <cell r="D109" t="str">
            <v>UNITED STATES</v>
          </cell>
          <cell r="E109" t="str">
            <v>Y</v>
          </cell>
          <cell r="F109" t="str">
            <v>Upgrade</v>
          </cell>
          <cell r="G109">
            <v>38215</v>
          </cell>
          <cell r="H109" t="str">
            <v>A+</v>
          </cell>
          <cell r="I109" t="str">
            <v>Rating Outlook Positive</v>
          </cell>
        </row>
        <row r="110">
          <cell r="A110">
            <v>80089049</v>
          </cell>
          <cell r="B110" t="str">
            <v>Appalachian Power Co.</v>
          </cell>
          <cell r="C110" t="str">
            <v>Global Power</v>
          </cell>
          <cell r="D110" t="str">
            <v>UNITED STATES</v>
          </cell>
          <cell r="E110" t="str">
            <v>Y</v>
          </cell>
          <cell r="F110" t="str">
            <v>Affirmed</v>
          </cell>
          <cell r="G110">
            <v>38162</v>
          </cell>
          <cell r="H110" t="str">
            <v>BBB+</v>
          </cell>
          <cell r="I110" t="str">
            <v>Rating Outlook Stable</v>
          </cell>
        </row>
        <row r="111">
          <cell r="A111">
            <v>80089050</v>
          </cell>
          <cell r="B111" t="str">
            <v>Atlanta Gas Light Co.</v>
          </cell>
          <cell r="C111" t="str">
            <v>Corporates</v>
          </cell>
          <cell r="D111" t="str">
            <v>UNITED STATES</v>
          </cell>
          <cell r="E111" t="str">
            <v>Y</v>
          </cell>
          <cell r="F111" t="str">
            <v>Rating Watch On</v>
          </cell>
          <cell r="G111">
            <v>38183</v>
          </cell>
          <cell r="H111" t="str">
            <v>A</v>
          </cell>
          <cell r="I111" t="str">
            <v>Rating Watch Negative</v>
          </cell>
        </row>
        <row r="112">
          <cell r="A112">
            <v>80089051</v>
          </cell>
          <cell r="B112" t="str">
            <v>Northwest Pipeline Corp.</v>
          </cell>
          <cell r="C112" t="str">
            <v>Corporates</v>
          </cell>
          <cell r="D112" t="str">
            <v>UNITED STATES</v>
          </cell>
          <cell r="E112" t="str">
            <v>Y</v>
          </cell>
          <cell r="F112" t="str">
            <v>Affirmed</v>
          </cell>
          <cell r="G112">
            <v>37908</v>
          </cell>
          <cell r="H112" t="str">
            <v>BB</v>
          </cell>
          <cell r="I112" t="str">
            <v>Rating Outlook Positive</v>
          </cell>
        </row>
        <row r="113">
          <cell r="A113">
            <v>80089052</v>
          </cell>
          <cell r="B113" t="str">
            <v>AAR Corp.</v>
          </cell>
          <cell r="C113" t="str">
            <v>Bank Loans</v>
          </cell>
          <cell r="D113" t="str">
            <v>UNITED STATES</v>
          </cell>
          <cell r="E113" t="str">
            <v>Y</v>
          </cell>
          <cell r="F113" t="str">
            <v>Downgrade</v>
          </cell>
          <cell r="G113">
            <v>37820</v>
          </cell>
          <cell r="H113" t="str">
            <v>BB-</v>
          </cell>
          <cell r="I113" t="str">
            <v>Rating Outlook Negative</v>
          </cell>
        </row>
        <row r="114">
          <cell r="A114">
            <v>80089053</v>
          </cell>
          <cell r="B114" t="str">
            <v>Honeywell International, Inc.</v>
          </cell>
          <cell r="C114" t="str">
            <v>Aerospace &amp; Defense</v>
          </cell>
          <cell r="D114" t="str">
            <v>UNITED STATES</v>
          </cell>
          <cell r="E114" t="str">
            <v>Y</v>
          </cell>
          <cell r="F114" t="str">
            <v>Affirmed</v>
          </cell>
          <cell r="G114">
            <v>38156</v>
          </cell>
          <cell r="H114" t="str">
            <v>A+</v>
          </cell>
          <cell r="I114" t="str">
            <v>Rating Outlook Stable</v>
          </cell>
        </row>
        <row r="115">
          <cell r="A115">
            <v>80089054</v>
          </cell>
          <cell r="B115" t="str">
            <v>American Electric Power Co., Inc.</v>
          </cell>
          <cell r="C115" t="str">
            <v>Corporates</v>
          </cell>
          <cell r="D115" t="str">
            <v>UNITED STATES</v>
          </cell>
          <cell r="E115" t="str">
            <v>Y</v>
          </cell>
          <cell r="F115" t="str">
            <v>Downgrade</v>
          </cell>
          <cell r="G115">
            <v>37691</v>
          </cell>
          <cell r="H115" t="str">
            <v>BBB</v>
          </cell>
          <cell r="I115" t="str">
            <v>Rating Outlook Stable</v>
          </cell>
        </row>
        <row r="116">
          <cell r="A116">
            <v>80089055</v>
          </cell>
          <cell r="B116" t="str">
            <v>American General Finance Corp.</v>
          </cell>
          <cell r="C116" t="str">
            <v>Banks</v>
          </cell>
          <cell r="D116" t="str">
            <v>UNITED STATES</v>
          </cell>
          <cell r="E116" t="str">
            <v>Y</v>
          </cell>
          <cell r="F116" t="str">
            <v>Affirmed</v>
          </cell>
          <cell r="G116">
            <v>37455</v>
          </cell>
          <cell r="H116" t="str">
            <v>A+</v>
          </cell>
          <cell r="I116" t="str">
            <v>Rating Outlook Stable</v>
          </cell>
        </row>
        <row r="117">
          <cell r="A117">
            <v>80089056</v>
          </cell>
          <cell r="B117" t="str">
            <v>American Stores Co.</v>
          </cell>
          <cell r="C117" t="str">
            <v>Retailing</v>
          </cell>
          <cell r="D117" t="str">
            <v>UNITED STATES</v>
          </cell>
          <cell r="E117" t="str">
            <v>N</v>
          </cell>
          <cell r="F117" t="str">
            <v>Withdrawn</v>
          </cell>
          <cell r="G117">
            <v>36378</v>
          </cell>
          <cell r="H117" t="str">
            <v>NR</v>
          </cell>
          <cell r="I117" t="str">
            <v>Rating Watch Off</v>
          </cell>
        </row>
        <row r="118">
          <cell r="A118">
            <v>80089057</v>
          </cell>
          <cell r="B118" t="str">
            <v>Washington Mutual Finance Corp</v>
          </cell>
          <cell r="C118" t="str">
            <v>Banks</v>
          </cell>
          <cell r="D118" t="str">
            <v>UNITED STATES</v>
          </cell>
          <cell r="E118" t="str">
            <v>N</v>
          </cell>
          <cell r="F118" t="str">
            <v>Withdrawn</v>
          </cell>
          <cell r="G118">
            <v>37995</v>
          </cell>
          <cell r="H118" t="str">
            <v>NR</v>
          </cell>
        </row>
        <row r="119">
          <cell r="A119">
            <v>80089058</v>
          </cell>
          <cell r="B119" t="str">
            <v>Associates Corp. of North America</v>
          </cell>
          <cell r="C119" t="str">
            <v>Consumer Finance Companies</v>
          </cell>
          <cell r="D119" t="str">
            <v>UNITED STATES</v>
          </cell>
          <cell r="E119" t="str">
            <v>Y</v>
          </cell>
          <cell r="F119" t="str">
            <v>Affirmed</v>
          </cell>
          <cell r="G119">
            <v>37817</v>
          </cell>
          <cell r="H119" t="str">
            <v>AA+</v>
          </cell>
          <cell r="I119" t="str">
            <v>Rating Outlook Stable</v>
          </cell>
        </row>
        <row r="120">
          <cell r="A120">
            <v>80089060</v>
          </cell>
          <cell r="B120" t="str">
            <v>Bank of America, N.A.</v>
          </cell>
          <cell r="C120" t="str">
            <v>Banks</v>
          </cell>
          <cell r="D120" t="str">
            <v>UNITED STATES</v>
          </cell>
          <cell r="E120" t="str">
            <v>Y</v>
          </cell>
          <cell r="F120" t="str">
            <v>Downgrade</v>
          </cell>
          <cell r="G120">
            <v>38078</v>
          </cell>
          <cell r="H120" t="str">
            <v>AA-</v>
          </cell>
          <cell r="I120" t="str">
            <v>Rating Outlook Stable</v>
          </cell>
        </row>
        <row r="121">
          <cell r="A121">
            <v>80089067</v>
          </cell>
          <cell r="B121" t="str">
            <v>Credit Suisse First Boston</v>
          </cell>
          <cell r="C121" t="str">
            <v>Banks</v>
          </cell>
          <cell r="D121" t="str">
            <v>SWITZERLAND</v>
          </cell>
          <cell r="E121" t="str">
            <v>Y</v>
          </cell>
          <cell r="F121" t="str">
            <v>Revision Outlook</v>
          </cell>
          <cell r="G121">
            <v>37531</v>
          </cell>
          <cell r="H121" t="str">
            <v>AA-</v>
          </cell>
          <cell r="I121" t="str">
            <v>Rating Outlook Negative</v>
          </cell>
        </row>
        <row r="122">
          <cell r="A122">
            <v>80089069</v>
          </cell>
          <cell r="B122" t="str">
            <v>Bank of New York (The)</v>
          </cell>
          <cell r="C122" t="str">
            <v>Banks</v>
          </cell>
          <cell r="D122" t="str">
            <v>UNITED STATES</v>
          </cell>
          <cell r="E122" t="str">
            <v>Y</v>
          </cell>
          <cell r="F122" t="str">
            <v>Affirmed</v>
          </cell>
          <cell r="G122">
            <v>38196</v>
          </cell>
          <cell r="H122" t="str">
            <v>AA-</v>
          </cell>
          <cell r="I122" t="str">
            <v>Rating Outlook Stable</v>
          </cell>
        </row>
        <row r="123">
          <cell r="A123">
            <v>80089070</v>
          </cell>
          <cell r="B123" t="str">
            <v>Chase Manhattan Bank (The)</v>
          </cell>
          <cell r="C123" t="str">
            <v>Banks</v>
          </cell>
          <cell r="D123" t="str">
            <v>UNITED STATES</v>
          </cell>
          <cell r="E123" t="str">
            <v>Y</v>
          </cell>
          <cell r="F123" t="str">
            <v>Withdrawn</v>
          </cell>
          <cell r="G123">
            <v>37209</v>
          </cell>
          <cell r="H123" t="str">
            <v>NR</v>
          </cell>
          <cell r="I123" t="str">
            <v>Rating Outlook Negative</v>
          </cell>
        </row>
        <row r="124">
          <cell r="A124">
            <v>80089072</v>
          </cell>
          <cell r="B124" t="str">
            <v>Wachovia Bank, N. A.</v>
          </cell>
          <cell r="C124" t="str">
            <v>Banks</v>
          </cell>
          <cell r="D124" t="str">
            <v>UNITED STATES</v>
          </cell>
          <cell r="E124" t="str">
            <v>Y</v>
          </cell>
          <cell r="F124" t="str">
            <v>Affirmed</v>
          </cell>
          <cell r="G124">
            <v>38159</v>
          </cell>
          <cell r="H124" t="str">
            <v>A+</v>
          </cell>
          <cell r="I124" t="str">
            <v>Rating Outlook Positive</v>
          </cell>
        </row>
        <row r="125">
          <cell r="A125">
            <v>80089073</v>
          </cell>
          <cell r="B125" t="str">
            <v>Fleet National Bank</v>
          </cell>
          <cell r="C125" t="str">
            <v>Banks</v>
          </cell>
          <cell r="D125" t="str">
            <v>UNITED STATES</v>
          </cell>
          <cell r="E125" t="str">
            <v>Y</v>
          </cell>
          <cell r="F125" t="str">
            <v>Upgrade</v>
          </cell>
          <cell r="G125">
            <v>38078</v>
          </cell>
          <cell r="H125" t="str">
            <v>AA-</v>
          </cell>
          <cell r="I125" t="str">
            <v>Rating Outlook Stable</v>
          </cell>
        </row>
        <row r="126">
          <cell r="A126">
            <v>80089075</v>
          </cell>
          <cell r="B126" t="str">
            <v>Canadian Imperial Bank of Commerce</v>
          </cell>
          <cell r="C126" t="str">
            <v>Banks</v>
          </cell>
          <cell r="D126" t="str">
            <v>CANADA</v>
          </cell>
          <cell r="E126" t="str">
            <v>Y</v>
          </cell>
          <cell r="F126" t="str">
            <v>Affirmed</v>
          </cell>
          <cell r="G126">
            <v>38026</v>
          </cell>
          <cell r="H126" t="str">
            <v>AA-</v>
          </cell>
          <cell r="I126" t="str">
            <v>Rating Outlook Negative</v>
          </cell>
        </row>
        <row r="127">
          <cell r="A127">
            <v>80089076</v>
          </cell>
          <cell r="B127" t="str">
            <v>Republic National Bank of New York</v>
          </cell>
          <cell r="C127" t="str">
            <v>Banks</v>
          </cell>
          <cell r="D127" t="str">
            <v>UNITED STATES</v>
          </cell>
          <cell r="E127" t="str">
            <v>N</v>
          </cell>
          <cell r="F127" t="str">
            <v>Withdrawn</v>
          </cell>
          <cell r="G127">
            <v>36595</v>
          </cell>
          <cell r="H127" t="str">
            <v>NR</v>
          </cell>
        </row>
        <row r="128">
          <cell r="A128">
            <v>80089077</v>
          </cell>
          <cell r="B128" t="str">
            <v>CenterPoint Energy Resources Corp.</v>
          </cell>
          <cell r="C128" t="str">
            <v>Corporates</v>
          </cell>
          <cell r="D128" t="str">
            <v>UNITED STATES</v>
          </cell>
          <cell r="E128" t="str">
            <v>Y</v>
          </cell>
          <cell r="F128" t="str">
            <v>Affirmed</v>
          </cell>
          <cell r="G128">
            <v>37965</v>
          </cell>
          <cell r="H128" t="str">
            <v>BBB</v>
          </cell>
          <cell r="I128" t="str">
            <v>Rating Outlook Negative</v>
          </cell>
        </row>
        <row r="129">
          <cell r="A129">
            <v>80089078</v>
          </cell>
          <cell r="B129" t="str">
            <v>Associates First Capital Corp.</v>
          </cell>
          <cell r="C129" t="str">
            <v>Banks</v>
          </cell>
          <cell r="D129" t="str">
            <v>UNITED STATES</v>
          </cell>
          <cell r="E129" t="str">
            <v>Y</v>
          </cell>
          <cell r="F129" t="str">
            <v>Affirmed</v>
          </cell>
          <cell r="G129">
            <v>37817</v>
          </cell>
          <cell r="H129" t="str">
            <v>AA+</v>
          </cell>
          <cell r="I129" t="str">
            <v>Rating Outlook Stable</v>
          </cell>
        </row>
        <row r="130">
          <cell r="A130">
            <v>80089081</v>
          </cell>
          <cell r="B130" t="str">
            <v>R.J. Reynolds Tobacco Holdings, Inc.</v>
          </cell>
          <cell r="C130" t="str">
            <v>Bank Loans</v>
          </cell>
          <cell r="D130" t="str">
            <v>UNITED STATES</v>
          </cell>
          <cell r="E130" t="str">
            <v>Y</v>
          </cell>
          <cell r="F130" t="str">
            <v>Affirmed</v>
          </cell>
          <cell r="G130">
            <v>38161</v>
          </cell>
          <cell r="H130" t="str">
            <v>BB</v>
          </cell>
          <cell r="I130" t="str">
            <v>Rating Outlook Stable</v>
          </cell>
        </row>
        <row r="131">
          <cell r="A131">
            <v>80089086</v>
          </cell>
          <cell r="B131" t="str">
            <v>Verizon Finance Corp.</v>
          </cell>
          <cell r="C131" t="str">
            <v>Telecommunications</v>
          </cell>
          <cell r="D131" t="str">
            <v>UNITED STATES</v>
          </cell>
          <cell r="E131" t="str">
            <v>N</v>
          </cell>
          <cell r="F131" t="str">
            <v>Affirmed</v>
          </cell>
          <cell r="G131">
            <v>38198</v>
          </cell>
          <cell r="H131" t="str">
            <v>A+</v>
          </cell>
        </row>
        <row r="132">
          <cell r="A132">
            <v>80089091</v>
          </cell>
          <cell r="B132" t="str">
            <v>Fleet Bank, N.A.</v>
          </cell>
          <cell r="C132" t="str">
            <v>Banks</v>
          </cell>
          <cell r="D132" t="str">
            <v>UNITED STATES</v>
          </cell>
          <cell r="E132" t="str">
            <v>N</v>
          </cell>
          <cell r="F132" t="str">
            <v>Withdrawn</v>
          </cell>
          <cell r="G132">
            <v>37244</v>
          </cell>
          <cell r="H132" t="str">
            <v>NR</v>
          </cell>
          <cell r="I132" t="str">
            <v>Rating Outlook Stable</v>
          </cell>
        </row>
        <row r="133">
          <cell r="A133">
            <v>80089092</v>
          </cell>
          <cell r="B133" t="str">
            <v>Fleet Bank of Maine</v>
          </cell>
          <cell r="C133" t="str">
            <v>Banks</v>
          </cell>
          <cell r="D133" t="str">
            <v>UNITED STATES</v>
          </cell>
          <cell r="E133" t="str">
            <v>N</v>
          </cell>
          <cell r="F133" t="str">
            <v>Withdrawn</v>
          </cell>
          <cell r="G133">
            <v>37244</v>
          </cell>
          <cell r="H133" t="str">
            <v>NR</v>
          </cell>
          <cell r="I133" t="str">
            <v>Rating Outlook Stable</v>
          </cell>
        </row>
        <row r="134">
          <cell r="A134">
            <v>80089093</v>
          </cell>
          <cell r="B134" t="str">
            <v>Fleet Bank N.H.</v>
          </cell>
          <cell r="C134" t="str">
            <v>Banks</v>
          </cell>
          <cell r="D134" t="str">
            <v>UNITED STATES</v>
          </cell>
          <cell r="E134" t="str">
            <v>N</v>
          </cell>
          <cell r="F134" t="str">
            <v>Withdrawn</v>
          </cell>
          <cell r="G134">
            <v>37244</v>
          </cell>
          <cell r="H134" t="str">
            <v>NR</v>
          </cell>
          <cell r="I134" t="str">
            <v>Rating Outlook Stable</v>
          </cell>
        </row>
        <row r="135">
          <cell r="A135">
            <v>80089094</v>
          </cell>
          <cell r="B135" t="str">
            <v>Fleet Bank of New York</v>
          </cell>
          <cell r="C135" t="str">
            <v>Banks</v>
          </cell>
          <cell r="D135" t="str">
            <v>UNITED STATES</v>
          </cell>
          <cell r="E135" t="str">
            <v>N</v>
          </cell>
          <cell r="F135" t="str">
            <v>Withdrawn</v>
          </cell>
          <cell r="G135">
            <v>36678</v>
          </cell>
          <cell r="H135" t="str">
            <v>NR</v>
          </cell>
          <cell r="I135" t="str">
            <v>Rating Watch Off</v>
          </cell>
        </row>
        <row r="136">
          <cell r="A136">
            <v>80089095</v>
          </cell>
          <cell r="B136" t="str">
            <v>California Federal Bank, FSB</v>
          </cell>
          <cell r="C136" t="str">
            <v>Banks</v>
          </cell>
          <cell r="D136" t="str">
            <v>UNITED STATES</v>
          </cell>
          <cell r="E136" t="str">
            <v>N</v>
          </cell>
          <cell r="F136" t="str">
            <v>Withdrawn</v>
          </cell>
          <cell r="G136">
            <v>37575</v>
          </cell>
          <cell r="H136" t="str">
            <v>NR</v>
          </cell>
        </row>
        <row r="137">
          <cell r="A137">
            <v>80089096</v>
          </cell>
          <cell r="B137" t="str">
            <v>CBS Corp.</v>
          </cell>
          <cell r="C137" t="str">
            <v>Media &amp; Entertainment</v>
          </cell>
          <cell r="D137" t="str">
            <v>UNITED STATES</v>
          </cell>
          <cell r="E137" t="str">
            <v>Y</v>
          </cell>
          <cell r="F137" t="str">
            <v>Upgrade</v>
          </cell>
          <cell r="G137">
            <v>36992</v>
          </cell>
          <cell r="H137" t="str">
            <v>A-</v>
          </cell>
          <cell r="I137" t="str">
            <v>Rating Outlook Stable</v>
          </cell>
        </row>
        <row r="138">
          <cell r="A138">
            <v>80089097</v>
          </cell>
          <cell r="B138" t="str">
            <v>Sotheby's, Inc.</v>
          </cell>
          <cell r="C138" t="str">
            <v>Diversified Services</v>
          </cell>
          <cell r="D138" t="str">
            <v>UNITED STATES</v>
          </cell>
          <cell r="E138" t="str">
            <v>N</v>
          </cell>
          <cell r="F138" t="str">
            <v>Withdrawn</v>
          </cell>
          <cell r="G138">
            <v>37174</v>
          </cell>
          <cell r="H138" t="str">
            <v>NR</v>
          </cell>
          <cell r="I138" t="str">
            <v>Rating Outlook Stable</v>
          </cell>
        </row>
        <row r="139">
          <cell r="A139">
            <v>80089103</v>
          </cell>
          <cell r="B139" t="str">
            <v>Deere &amp; Co.</v>
          </cell>
          <cell r="C139" t="str">
            <v>Capital Goods</v>
          </cell>
          <cell r="D139" t="str">
            <v>UNITED STATES</v>
          </cell>
          <cell r="E139" t="str">
            <v>Y</v>
          </cell>
          <cell r="F139" t="str">
            <v>Affirmed</v>
          </cell>
          <cell r="G139">
            <v>38015</v>
          </cell>
          <cell r="H139" t="str">
            <v>A</v>
          </cell>
          <cell r="I139" t="str">
            <v>Rating Outlook Stable</v>
          </cell>
        </row>
        <row r="140">
          <cell r="A140">
            <v>80089104</v>
          </cell>
          <cell r="B140" t="str">
            <v>John Deere Capital Corp.</v>
          </cell>
          <cell r="C140" t="str">
            <v>Banks</v>
          </cell>
          <cell r="D140" t="str">
            <v>UNITED STATES</v>
          </cell>
          <cell r="E140" t="str">
            <v>Y</v>
          </cell>
          <cell r="F140" t="str">
            <v>Affirmed</v>
          </cell>
          <cell r="G140">
            <v>38016</v>
          </cell>
          <cell r="H140" t="str">
            <v>A</v>
          </cell>
          <cell r="I140" t="str">
            <v>Rating Outlook Stable</v>
          </cell>
        </row>
        <row r="141">
          <cell r="A141">
            <v>80089105</v>
          </cell>
          <cell r="B141" t="str">
            <v>Enron Corp.</v>
          </cell>
          <cell r="C141" t="str">
            <v>Corporate Finance</v>
          </cell>
          <cell r="D141" t="str">
            <v>UNITED STATES</v>
          </cell>
          <cell r="E141" t="str">
            <v>N</v>
          </cell>
          <cell r="F141" t="str">
            <v>Withdrawn</v>
          </cell>
          <cell r="G141">
            <v>38187</v>
          </cell>
          <cell r="H141" t="str">
            <v>NR</v>
          </cell>
        </row>
        <row r="142">
          <cell r="A142">
            <v>80089107</v>
          </cell>
          <cell r="B142" t="str">
            <v>MBNA America Bank, N.A.</v>
          </cell>
          <cell r="C142" t="str">
            <v>Banks</v>
          </cell>
          <cell r="D142" t="str">
            <v>UNITED STATES</v>
          </cell>
          <cell r="E142" t="str">
            <v>Y</v>
          </cell>
          <cell r="F142" t="str">
            <v>Downgrade</v>
          </cell>
          <cell r="G142">
            <v>37665</v>
          </cell>
          <cell r="H142" t="str">
            <v>BBB+</v>
          </cell>
          <cell r="I142" t="str">
            <v>Rating Outlook Stable</v>
          </cell>
        </row>
        <row r="143">
          <cell r="A143">
            <v>80089108</v>
          </cell>
          <cell r="B143" t="str">
            <v>Firstar Bank NA</v>
          </cell>
          <cell r="C143" t="str">
            <v>Banks</v>
          </cell>
          <cell r="D143" t="str">
            <v>UNITED STATES</v>
          </cell>
          <cell r="E143" t="str">
            <v>N</v>
          </cell>
          <cell r="F143" t="str">
            <v>Withdrawn</v>
          </cell>
          <cell r="G143">
            <v>37169</v>
          </cell>
          <cell r="H143" t="str">
            <v>NR</v>
          </cell>
        </row>
        <row r="144">
          <cell r="A144">
            <v>80089109</v>
          </cell>
          <cell r="B144" t="str">
            <v>Goldman Sachs Group, Inc.</v>
          </cell>
          <cell r="C144" t="str">
            <v>Banks</v>
          </cell>
          <cell r="D144" t="str">
            <v>UNITED STATES</v>
          </cell>
          <cell r="E144" t="str">
            <v>Y</v>
          </cell>
          <cell r="F144" t="str">
            <v>Affirmed</v>
          </cell>
          <cell r="G144">
            <v>37826</v>
          </cell>
          <cell r="H144" t="str">
            <v>AA-</v>
          </cell>
          <cell r="I144" t="str">
            <v>Rating Outlook Stable</v>
          </cell>
        </row>
        <row r="145">
          <cell r="A145">
            <v>80089110</v>
          </cell>
          <cell r="B145" t="str">
            <v>Western Corporate Federal Credit Union</v>
          </cell>
          <cell r="C145" t="str">
            <v>Banks</v>
          </cell>
          <cell r="D145" t="str">
            <v>UNITED STATES</v>
          </cell>
          <cell r="E145" t="str">
            <v>N</v>
          </cell>
          <cell r="F145" t="str">
            <v>Withdrawn</v>
          </cell>
          <cell r="G145">
            <v>36972</v>
          </cell>
          <cell r="H145" t="str">
            <v>NR</v>
          </cell>
        </row>
        <row r="146">
          <cell r="A146">
            <v>80089113</v>
          </cell>
          <cell r="B146" t="str">
            <v>Coca-Cola Enterprises Inc.</v>
          </cell>
          <cell r="C146" t="str">
            <v>Beverage</v>
          </cell>
          <cell r="D146" t="str">
            <v>UNITED STATES</v>
          </cell>
          <cell r="E146" t="str">
            <v>Y</v>
          </cell>
          <cell r="F146" t="str">
            <v>Downgrade</v>
          </cell>
          <cell r="G146">
            <v>37774</v>
          </cell>
          <cell r="H146" t="str">
            <v>A</v>
          </cell>
          <cell r="I146" t="str">
            <v>Rating Outlook Stable</v>
          </cell>
        </row>
        <row r="147">
          <cell r="A147">
            <v>80089116</v>
          </cell>
          <cell r="B147" t="str">
            <v>NationsBank Corp.</v>
          </cell>
          <cell r="C147" t="str">
            <v>Banks</v>
          </cell>
          <cell r="D147" t="str">
            <v>UNITED STATES</v>
          </cell>
          <cell r="E147" t="str">
            <v>Y</v>
          </cell>
          <cell r="F147" t="str">
            <v>Withdrawn</v>
          </cell>
          <cell r="G147">
            <v>36130</v>
          </cell>
          <cell r="H147" t="str">
            <v>NR</v>
          </cell>
          <cell r="I147" t="str">
            <v>Not on Rating Watch</v>
          </cell>
        </row>
        <row r="148">
          <cell r="A148">
            <v>80089117</v>
          </cell>
          <cell r="B148" t="str">
            <v>GMAC Australia (Finance) Limited</v>
          </cell>
          <cell r="C148" t="str">
            <v>Banks</v>
          </cell>
          <cell r="D148" t="str">
            <v>UNITED STATES</v>
          </cell>
          <cell r="E148" t="str">
            <v>Y</v>
          </cell>
          <cell r="F148" t="str">
            <v>Withdrawn</v>
          </cell>
          <cell r="G148">
            <v>38111</v>
          </cell>
          <cell r="H148" t="str">
            <v>NR</v>
          </cell>
        </row>
        <row r="149">
          <cell r="A149">
            <v>80089118</v>
          </cell>
          <cell r="B149" t="str">
            <v>GMAC International Finance B.V.</v>
          </cell>
          <cell r="C149" t="str">
            <v>Banks</v>
          </cell>
          <cell r="D149" t="str">
            <v>UNITED STATES</v>
          </cell>
          <cell r="E149" t="str">
            <v>Y</v>
          </cell>
          <cell r="F149" t="str">
            <v>Affirmed</v>
          </cell>
          <cell r="G149">
            <v>38111</v>
          </cell>
          <cell r="H149" t="str">
            <v>BBB+</v>
          </cell>
          <cell r="I149" t="str">
            <v>Rating Outlook Negative</v>
          </cell>
        </row>
        <row r="150">
          <cell r="A150">
            <v>80089120</v>
          </cell>
          <cell r="B150" t="str">
            <v>PNC Bank, N.A.</v>
          </cell>
          <cell r="C150" t="str">
            <v>Banks</v>
          </cell>
          <cell r="D150" t="str">
            <v>UNITED STATES</v>
          </cell>
          <cell r="E150" t="str">
            <v>Y</v>
          </cell>
          <cell r="F150" t="str">
            <v>Affirmed</v>
          </cell>
          <cell r="G150">
            <v>38225</v>
          </cell>
          <cell r="H150" t="str">
            <v>A</v>
          </cell>
          <cell r="I150" t="str">
            <v>Rating Outlook Stable</v>
          </cell>
        </row>
        <row r="151">
          <cell r="A151">
            <v>80089121</v>
          </cell>
          <cell r="B151" t="str">
            <v>Berkley (W.R.) Corp.</v>
          </cell>
          <cell r="C151" t="str">
            <v>Insurance</v>
          </cell>
          <cell r="D151" t="str">
            <v>UNITED STATES</v>
          </cell>
          <cell r="E151" t="str">
            <v>N</v>
          </cell>
          <cell r="F151" t="str">
            <v>Withdrawn</v>
          </cell>
          <cell r="G151">
            <v>36298</v>
          </cell>
          <cell r="H151" t="str">
            <v>NR</v>
          </cell>
        </row>
        <row r="152">
          <cell r="A152">
            <v>80089125</v>
          </cell>
          <cell r="B152" t="str">
            <v>NationsBank of Tennessee, N.A.</v>
          </cell>
          <cell r="C152" t="str">
            <v>Banks</v>
          </cell>
          <cell r="D152" t="str">
            <v>UNITED STATES</v>
          </cell>
          <cell r="E152" t="str">
            <v>N</v>
          </cell>
          <cell r="F152" t="str">
            <v>Withdrawn</v>
          </cell>
          <cell r="G152">
            <v>36678</v>
          </cell>
          <cell r="H152" t="str">
            <v>NR</v>
          </cell>
        </row>
        <row r="153">
          <cell r="A153">
            <v>80089126</v>
          </cell>
          <cell r="B153" t="str">
            <v>FleetBoston Financial Corp.</v>
          </cell>
          <cell r="C153" t="str">
            <v>Banks</v>
          </cell>
          <cell r="D153" t="str">
            <v>UNITED STATES</v>
          </cell>
          <cell r="E153" t="str">
            <v>Y</v>
          </cell>
          <cell r="F153" t="str">
            <v>Withdrawn</v>
          </cell>
          <cell r="G153">
            <v>38078</v>
          </cell>
          <cell r="H153" t="str">
            <v>NR</v>
          </cell>
          <cell r="I153" t="str">
            <v>Rating Outlook Stable</v>
          </cell>
        </row>
        <row r="154">
          <cell r="A154">
            <v>80089128</v>
          </cell>
          <cell r="B154" t="str">
            <v>Time Warner Inc.</v>
          </cell>
          <cell r="C154" t="str">
            <v>Media &amp; Entertainment</v>
          </cell>
          <cell r="D154" t="str">
            <v>UNITED STATES</v>
          </cell>
          <cell r="E154" t="str">
            <v>Y</v>
          </cell>
          <cell r="F154" t="str">
            <v>Affirmed</v>
          </cell>
          <cell r="G154">
            <v>38050</v>
          </cell>
          <cell r="H154" t="str">
            <v>BBB+</v>
          </cell>
          <cell r="I154" t="str">
            <v>Rating Outlook Stable</v>
          </cell>
        </row>
        <row r="155">
          <cell r="A155">
            <v>80089129</v>
          </cell>
          <cell r="B155" t="str">
            <v>Time Warner Entertainment Co., L.P.</v>
          </cell>
          <cell r="C155" t="str">
            <v>Media &amp; Entertainment</v>
          </cell>
          <cell r="D155" t="str">
            <v>UNITED STATES</v>
          </cell>
          <cell r="E155" t="str">
            <v>Y</v>
          </cell>
          <cell r="F155" t="str">
            <v>Affirmed</v>
          </cell>
          <cell r="G155">
            <v>38050</v>
          </cell>
          <cell r="H155" t="str">
            <v>BBB+</v>
          </cell>
          <cell r="I155" t="str">
            <v>Rating Outlook Stable</v>
          </cell>
        </row>
        <row r="156">
          <cell r="A156">
            <v>80089131</v>
          </cell>
          <cell r="B156" t="str">
            <v>Rogers Cablesystems Ltd.</v>
          </cell>
          <cell r="C156" t="str">
            <v>Corporates</v>
          </cell>
          <cell r="D156" t="str">
            <v>UNITED STATES</v>
          </cell>
          <cell r="E156" t="str">
            <v>N</v>
          </cell>
          <cell r="F156" t="str">
            <v>Downgrade</v>
          </cell>
          <cell r="G156">
            <v>34471</v>
          </cell>
          <cell r="H156" t="str">
            <v>BB+</v>
          </cell>
        </row>
        <row r="157">
          <cell r="A157">
            <v>80089132</v>
          </cell>
          <cell r="B157" t="str">
            <v>MBNA Corporation</v>
          </cell>
          <cell r="C157" t="str">
            <v>Banks</v>
          </cell>
          <cell r="D157" t="str">
            <v>UNITED STATES</v>
          </cell>
          <cell r="E157" t="str">
            <v>Y</v>
          </cell>
          <cell r="F157" t="str">
            <v>Downgrade</v>
          </cell>
          <cell r="G157">
            <v>37665</v>
          </cell>
          <cell r="H157" t="str">
            <v>BBB+</v>
          </cell>
          <cell r="I157" t="str">
            <v>Rating Outlook Stable</v>
          </cell>
        </row>
        <row r="158">
          <cell r="A158">
            <v>80089133</v>
          </cell>
          <cell r="B158" t="str">
            <v>GS Financial Products International, L.P.</v>
          </cell>
          <cell r="C158" t="str">
            <v>Banks</v>
          </cell>
          <cell r="D158" t="str">
            <v>UNITED STATES</v>
          </cell>
          <cell r="E158" t="str">
            <v>Y</v>
          </cell>
          <cell r="F158" t="str">
            <v>Affirmed</v>
          </cell>
          <cell r="G158">
            <v>36895</v>
          </cell>
          <cell r="H158" t="str">
            <v>AAA</v>
          </cell>
        </row>
        <row r="159">
          <cell r="A159">
            <v>80089134</v>
          </cell>
          <cell r="B159" t="str">
            <v>Fifth Third Bancorp</v>
          </cell>
          <cell r="C159" t="str">
            <v>Banks</v>
          </cell>
          <cell r="D159" t="str">
            <v>UNITED STATES</v>
          </cell>
          <cell r="E159" t="str">
            <v>Y</v>
          </cell>
          <cell r="F159" t="str">
            <v>Affirmed</v>
          </cell>
          <cell r="G159">
            <v>37707</v>
          </cell>
          <cell r="H159" t="str">
            <v>AA-</v>
          </cell>
          <cell r="I159" t="str">
            <v>Rating Outlook Stable</v>
          </cell>
        </row>
        <row r="160">
          <cell r="A160">
            <v>80089135</v>
          </cell>
          <cell r="B160" t="str">
            <v>Fifth Third Bank (Ohio)</v>
          </cell>
          <cell r="C160" t="str">
            <v>Banks</v>
          </cell>
          <cell r="D160" t="str">
            <v>UNITED STATES</v>
          </cell>
          <cell r="E160" t="str">
            <v>Y</v>
          </cell>
          <cell r="F160" t="str">
            <v>Affirmed</v>
          </cell>
          <cell r="G160">
            <v>37707</v>
          </cell>
          <cell r="H160" t="str">
            <v>AA-</v>
          </cell>
          <cell r="I160" t="str">
            <v>Rating Outlook Stable</v>
          </cell>
        </row>
        <row r="161">
          <cell r="A161">
            <v>80089136</v>
          </cell>
          <cell r="B161" t="str">
            <v>Fleet Mortgage Group, Inc.</v>
          </cell>
          <cell r="C161" t="str">
            <v>Financial Institutions</v>
          </cell>
          <cell r="D161" t="str">
            <v>UNITED STATES</v>
          </cell>
          <cell r="E161" t="str">
            <v>N</v>
          </cell>
          <cell r="F161" t="str">
            <v>Withdrawn</v>
          </cell>
          <cell r="G161">
            <v>37817</v>
          </cell>
          <cell r="H161" t="str">
            <v>NR</v>
          </cell>
        </row>
        <row r="162">
          <cell r="A162">
            <v>80089138</v>
          </cell>
          <cell r="B162" t="str">
            <v>CMS Energy Corp.</v>
          </cell>
          <cell r="C162" t="str">
            <v>Global Power</v>
          </cell>
          <cell r="D162" t="str">
            <v>UNITED STATES</v>
          </cell>
          <cell r="E162" t="str">
            <v>Y</v>
          </cell>
          <cell r="F162" t="str">
            <v>Affirmed</v>
          </cell>
          <cell r="G162">
            <v>37946</v>
          </cell>
          <cell r="H162" t="str">
            <v>B+</v>
          </cell>
          <cell r="I162" t="str">
            <v>Rating Outlook Stable</v>
          </cell>
        </row>
        <row r="163">
          <cell r="A163">
            <v>80089143</v>
          </cell>
          <cell r="B163" t="str">
            <v>Bank of Montreal</v>
          </cell>
          <cell r="C163" t="str">
            <v>Banks</v>
          </cell>
          <cell r="D163" t="str">
            <v>CANADA</v>
          </cell>
          <cell r="E163" t="str">
            <v>Y</v>
          </cell>
          <cell r="F163" t="str">
            <v>Affirmed</v>
          </cell>
          <cell r="G163">
            <v>36189</v>
          </cell>
          <cell r="H163" t="str">
            <v>AA-</v>
          </cell>
          <cell r="I163" t="str">
            <v>Rating Outlook Stable</v>
          </cell>
        </row>
        <row r="164">
          <cell r="A164">
            <v>80089144</v>
          </cell>
          <cell r="B164" t="str">
            <v>Bank of Nova Scotia</v>
          </cell>
          <cell r="C164" t="str">
            <v>Banks</v>
          </cell>
          <cell r="D164" t="str">
            <v>CANADA</v>
          </cell>
          <cell r="E164" t="str">
            <v>Y</v>
          </cell>
          <cell r="F164" t="str">
            <v>Affirmed</v>
          </cell>
          <cell r="G164">
            <v>37365</v>
          </cell>
          <cell r="H164" t="str">
            <v>AA-</v>
          </cell>
          <cell r="I164" t="str">
            <v>Rating Outlook Stable</v>
          </cell>
        </row>
        <row r="165">
          <cell r="A165">
            <v>80089146</v>
          </cell>
          <cell r="B165" t="str">
            <v>News America Holdings, Inc.</v>
          </cell>
          <cell r="C165" t="str">
            <v>Media &amp; Entertainment</v>
          </cell>
          <cell r="D165" t="str">
            <v>UNITED STATES</v>
          </cell>
          <cell r="E165" t="str">
            <v>N</v>
          </cell>
          <cell r="F165" t="str">
            <v>Affirmed</v>
          </cell>
          <cell r="G165">
            <v>35598</v>
          </cell>
          <cell r="H165" t="str">
            <v>BBB</v>
          </cell>
        </row>
        <row r="166">
          <cell r="A166">
            <v>80089147</v>
          </cell>
          <cell r="B166" t="str">
            <v>New England Education Loan Marketing Corp.</v>
          </cell>
          <cell r="C166" t="str">
            <v>Bank Loans</v>
          </cell>
          <cell r="D166" t="str">
            <v>UNITED STATES</v>
          </cell>
          <cell r="E166" t="str">
            <v>Y</v>
          </cell>
          <cell r="F166" t="str">
            <v>Upgrade</v>
          </cell>
          <cell r="G166">
            <v>36361</v>
          </cell>
          <cell r="H166" t="str">
            <v>AA</v>
          </cell>
          <cell r="I166" t="str">
            <v>Rating Watch Off</v>
          </cell>
        </row>
        <row r="167">
          <cell r="A167">
            <v>80089149</v>
          </cell>
          <cell r="B167" t="str">
            <v>Bank United FSB</v>
          </cell>
          <cell r="C167" t="str">
            <v>Banks</v>
          </cell>
          <cell r="D167" t="str">
            <v>UNITED STATES</v>
          </cell>
          <cell r="E167" t="str">
            <v>Y</v>
          </cell>
          <cell r="F167" t="str">
            <v>Withdrawn</v>
          </cell>
          <cell r="G167">
            <v>36936</v>
          </cell>
          <cell r="H167" t="str">
            <v>NR</v>
          </cell>
          <cell r="I167" t="str">
            <v>Rating Watch Off</v>
          </cell>
        </row>
        <row r="168">
          <cell r="A168">
            <v>80089150</v>
          </cell>
          <cell r="B168" t="str">
            <v>Merrill Lynch Derivative Products AG</v>
          </cell>
          <cell r="C168" t="str">
            <v>Banks</v>
          </cell>
          <cell r="D168" t="str">
            <v>UNITED STATES</v>
          </cell>
          <cell r="E168" t="str">
            <v>Y</v>
          </cell>
          <cell r="F168" t="str">
            <v>Affirmed</v>
          </cell>
          <cell r="G168">
            <v>36895</v>
          </cell>
          <cell r="H168" t="str">
            <v>AAA</v>
          </cell>
        </row>
        <row r="169">
          <cell r="A169">
            <v>80089152</v>
          </cell>
          <cell r="B169" t="str">
            <v>Sam Rayburn Municipal Power Agency (TX)</v>
          </cell>
          <cell r="C169" t="str">
            <v>Global Power</v>
          </cell>
          <cell r="D169" t="str">
            <v>UNITED STATES</v>
          </cell>
          <cell r="E169" t="str">
            <v>Y</v>
          </cell>
          <cell r="F169" t="str">
            <v>Withdrawn</v>
          </cell>
          <cell r="G169">
            <v>36083</v>
          </cell>
          <cell r="H169" t="str">
            <v>NR</v>
          </cell>
        </row>
        <row r="170">
          <cell r="A170">
            <v>80089154</v>
          </cell>
          <cell r="B170" t="str">
            <v>Morgan Stanley</v>
          </cell>
          <cell r="C170" t="str">
            <v>Banks</v>
          </cell>
          <cell r="D170" t="str">
            <v>UNITED STATES</v>
          </cell>
          <cell r="E170" t="str">
            <v>Y</v>
          </cell>
          <cell r="F170" t="str">
            <v>Downgrade</v>
          </cell>
          <cell r="G170">
            <v>37393</v>
          </cell>
          <cell r="H170" t="str">
            <v>AA-</v>
          </cell>
          <cell r="I170" t="str">
            <v>Rating Outlook Stable</v>
          </cell>
        </row>
        <row r="171">
          <cell r="A171">
            <v>80089155</v>
          </cell>
          <cell r="B171" t="str">
            <v>Salomon Swapco, Inc</v>
          </cell>
          <cell r="C171" t="str">
            <v>Banks</v>
          </cell>
          <cell r="D171" t="str">
            <v>UNITED STATES</v>
          </cell>
          <cell r="E171" t="str">
            <v>Y</v>
          </cell>
          <cell r="F171" t="str">
            <v>Affirmed</v>
          </cell>
          <cell r="G171">
            <v>36895</v>
          </cell>
          <cell r="H171" t="str">
            <v>AAA</v>
          </cell>
        </row>
        <row r="172">
          <cell r="A172">
            <v>80089156</v>
          </cell>
          <cell r="B172" t="str">
            <v>Provident Bank (The)</v>
          </cell>
          <cell r="C172" t="str">
            <v>Banks</v>
          </cell>
          <cell r="D172" t="str">
            <v>UNITED STATES</v>
          </cell>
          <cell r="E172" t="str">
            <v>Y</v>
          </cell>
          <cell r="F172" t="str">
            <v>Upgrade</v>
          </cell>
          <cell r="G172">
            <v>38169</v>
          </cell>
          <cell r="H172" t="str">
            <v>AA-</v>
          </cell>
          <cell r="I172" t="str">
            <v>Rating Outlook Stable</v>
          </cell>
        </row>
        <row r="173">
          <cell r="A173">
            <v>80089157</v>
          </cell>
          <cell r="B173" t="str">
            <v>Viacom International Inc.</v>
          </cell>
          <cell r="C173" t="str">
            <v>Media &amp; Entertainment</v>
          </cell>
          <cell r="D173" t="str">
            <v>UNITED STATES</v>
          </cell>
          <cell r="E173" t="str">
            <v>Y</v>
          </cell>
          <cell r="F173" t="str">
            <v>Upgrade</v>
          </cell>
          <cell r="G173">
            <v>36992</v>
          </cell>
          <cell r="H173" t="str">
            <v>A-</v>
          </cell>
          <cell r="I173" t="str">
            <v>Rating Outlook Stable</v>
          </cell>
        </row>
        <row r="174">
          <cell r="A174">
            <v>80089158</v>
          </cell>
          <cell r="B174" t="str">
            <v>Freddie Mac</v>
          </cell>
          <cell r="C174" t="str">
            <v>Financial Institutions</v>
          </cell>
          <cell r="D174" t="str">
            <v>UNITED STATES</v>
          </cell>
          <cell r="E174" t="str">
            <v>Y</v>
          </cell>
          <cell r="F174" t="str">
            <v>Affirmed</v>
          </cell>
          <cell r="G174">
            <v>38168</v>
          </cell>
          <cell r="H174" t="str">
            <v>AAA</v>
          </cell>
          <cell r="I174" t="str">
            <v>Rating Outlook Stable</v>
          </cell>
        </row>
        <row r="175">
          <cell r="A175">
            <v>80089159</v>
          </cell>
          <cell r="B175" t="str">
            <v>Fannie Mae</v>
          </cell>
          <cell r="C175" t="str">
            <v>Financial Institutions</v>
          </cell>
          <cell r="D175" t="str">
            <v>UNITED STATES</v>
          </cell>
          <cell r="E175" t="str">
            <v>Y</v>
          </cell>
          <cell r="F175" t="str">
            <v>Affirmed</v>
          </cell>
          <cell r="G175">
            <v>38259</v>
          </cell>
          <cell r="H175" t="str">
            <v>AAA</v>
          </cell>
          <cell r="I175" t="str">
            <v>Rating Outlook Stable</v>
          </cell>
        </row>
        <row r="176">
          <cell r="A176">
            <v>80089160</v>
          </cell>
          <cell r="B176" t="str">
            <v>WorldCom, Inc.</v>
          </cell>
          <cell r="C176" t="str">
            <v>Telecommunications</v>
          </cell>
          <cell r="D176" t="str">
            <v>UNITED STATES</v>
          </cell>
          <cell r="E176" t="str">
            <v>N</v>
          </cell>
          <cell r="F176" t="str">
            <v>Withdrawn</v>
          </cell>
          <cell r="G176">
            <v>38113</v>
          </cell>
          <cell r="H176" t="str">
            <v>NR</v>
          </cell>
        </row>
        <row r="177">
          <cell r="A177">
            <v>80089163</v>
          </cell>
          <cell r="B177" t="str">
            <v>Avco Financial Services, Inc.</v>
          </cell>
          <cell r="C177" t="str">
            <v>Banks</v>
          </cell>
          <cell r="D177" t="str">
            <v>UNITED STATES</v>
          </cell>
          <cell r="E177" t="str">
            <v>Y</v>
          </cell>
          <cell r="F177" t="str">
            <v>Affirmed</v>
          </cell>
          <cell r="G177">
            <v>37817</v>
          </cell>
          <cell r="H177" t="str">
            <v>AA+</v>
          </cell>
          <cell r="I177" t="str">
            <v>Rating Outlook Stable</v>
          </cell>
        </row>
        <row r="178">
          <cell r="A178">
            <v>80089167</v>
          </cell>
          <cell r="B178" t="str">
            <v>Citigroup Global Markets Holdings Inc.</v>
          </cell>
          <cell r="C178" t="str">
            <v>Banks</v>
          </cell>
          <cell r="D178" t="str">
            <v>UNITED STATES</v>
          </cell>
          <cell r="E178" t="str">
            <v>Y</v>
          </cell>
          <cell r="F178" t="str">
            <v>Affirmed</v>
          </cell>
          <cell r="G178">
            <v>38117</v>
          </cell>
          <cell r="H178" t="str">
            <v>AA+</v>
          </cell>
          <cell r="I178" t="str">
            <v>Rating Outlook Stable</v>
          </cell>
        </row>
        <row r="179">
          <cell r="A179">
            <v>80089169</v>
          </cell>
          <cell r="B179" t="str">
            <v>Williams Companies, Inc.</v>
          </cell>
          <cell r="C179" t="str">
            <v>Corporates</v>
          </cell>
          <cell r="D179" t="str">
            <v>UNITED STATES</v>
          </cell>
          <cell r="E179" t="str">
            <v>Y</v>
          </cell>
          <cell r="F179" t="str">
            <v>Affirmed</v>
          </cell>
          <cell r="G179">
            <v>37908</v>
          </cell>
          <cell r="H179" t="str">
            <v>B+</v>
          </cell>
          <cell r="I179" t="str">
            <v>Rating Outlook Positive</v>
          </cell>
        </row>
        <row r="180">
          <cell r="A180">
            <v>80089172</v>
          </cell>
          <cell r="B180" t="str">
            <v>Toronto-Dominion Bank</v>
          </cell>
          <cell r="C180" t="str">
            <v>Banks</v>
          </cell>
          <cell r="D180" t="str">
            <v>CANADA</v>
          </cell>
          <cell r="E180" t="str">
            <v>Y</v>
          </cell>
          <cell r="F180" t="str">
            <v>Affirmed</v>
          </cell>
          <cell r="G180">
            <v>38225</v>
          </cell>
          <cell r="H180" t="str">
            <v>AA-</v>
          </cell>
          <cell r="I180" t="str">
            <v>Rating Outlook Stable</v>
          </cell>
        </row>
        <row r="181">
          <cell r="A181">
            <v>80089173</v>
          </cell>
          <cell r="B181" t="str">
            <v>GS Financial Products U.S., L.P.</v>
          </cell>
          <cell r="C181" t="str">
            <v>Banks</v>
          </cell>
          <cell r="D181" t="str">
            <v>UNITED STATES</v>
          </cell>
          <cell r="E181" t="str">
            <v>N</v>
          </cell>
          <cell r="F181" t="str">
            <v>Withdrawn</v>
          </cell>
          <cell r="G181">
            <v>37557</v>
          </cell>
          <cell r="H181" t="str">
            <v>NR</v>
          </cell>
        </row>
        <row r="182">
          <cell r="A182">
            <v>80089174</v>
          </cell>
          <cell r="B182" t="str">
            <v>Electronic Data Systems Corp. (EDS)</v>
          </cell>
          <cell r="C182" t="str">
            <v>Corporates</v>
          </cell>
          <cell r="D182" t="str">
            <v>UNITED STATES</v>
          </cell>
          <cell r="E182" t="str">
            <v>Y</v>
          </cell>
          <cell r="F182" t="str">
            <v>Affirmed</v>
          </cell>
          <cell r="G182">
            <v>38183</v>
          </cell>
          <cell r="H182" t="str">
            <v>BBB-</v>
          </cell>
          <cell r="I182" t="str">
            <v>Rating Outlook Stable</v>
          </cell>
        </row>
        <row r="183">
          <cell r="A183">
            <v>80089175</v>
          </cell>
          <cell r="B183" t="str">
            <v>Sprint Capital Corp.</v>
          </cell>
          <cell r="C183" t="str">
            <v>Corporates</v>
          </cell>
          <cell r="D183" t="str">
            <v>UNITED STATES</v>
          </cell>
          <cell r="E183" t="str">
            <v>Y</v>
          </cell>
          <cell r="F183" t="str">
            <v>Affirmed</v>
          </cell>
          <cell r="G183">
            <v>38057</v>
          </cell>
          <cell r="H183" t="str">
            <v>BBB</v>
          </cell>
          <cell r="I183" t="str">
            <v>Rating Outlook Stable</v>
          </cell>
        </row>
        <row r="184">
          <cell r="A184">
            <v>80089176</v>
          </cell>
          <cell r="B184" t="str">
            <v>ITT Industries, Inc.</v>
          </cell>
          <cell r="C184" t="str">
            <v>Diversified Manufacturing</v>
          </cell>
          <cell r="D184" t="str">
            <v>UNITED STATES</v>
          </cell>
          <cell r="E184" t="str">
            <v>Y</v>
          </cell>
          <cell r="F184" t="str">
            <v>Affirmed</v>
          </cell>
          <cell r="G184">
            <v>38026</v>
          </cell>
          <cell r="H184" t="str">
            <v>A-</v>
          </cell>
          <cell r="I184" t="str">
            <v>Rating Outlook Stable</v>
          </cell>
        </row>
        <row r="185">
          <cell r="A185">
            <v>80089177</v>
          </cell>
          <cell r="B185" t="str">
            <v>U.S. Central Credit Union</v>
          </cell>
          <cell r="C185" t="str">
            <v>Financial Institutions</v>
          </cell>
          <cell r="D185" t="str">
            <v>UNITED STATES</v>
          </cell>
          <cell r="E185" t="str">
            <v>Y</v>
          </cell>
          <cell r="F185" t="str">
            <v>Revision Rating</v>
          </cell>
          <cell r="G185">
            <v>36861</v>
          </cell>
          <cell r="H185" t="str">
            <v>AAA</v>
          </cell>
          <cell r="I185" t="str">
            <v>Rating Outlook Stable</v>
          </cell>
        </row>
        <row r="186">
          <cell r="A186">
            <v>80089178</v>
          </cell>
          <cell r="B186" t="str">
            <v>Advanta National Bank</v>
          </cell>
          <cell r="C186" t="str">
            <v>Banks</v>
          </cell>
          <cell r="D186" t="str">
            <v>UNITED STATES</v>
          </cell>
          <cell r="E186" t="str">
            <v>N</v>
          </cell>
          <cell r="F186" t="str">
            <v>Affirmed</v>
          </cell>
          <cell r="G186">
            <v>38189</v>
          </cell>
          <cell r="H186" t="str">
            <v>B+</v>
          </cell>
        </row>
        <row r="187">
          <cell r="A187">
            <v>80089180</v>
          </cell>
          <cell r="B187" t="str">
            <v>Cox Enterprises, Inc.</v>
          </cell>
          <cell r="C187" t="str">
            <v>Media &amp; Entertainment</v>
          </cell>
          <cell r="D187" t="str">
            <v>UNITED STATES</v>
          </cell>
          <cell r="E187" t="str">
            <v>Y</v>
          </cell>
          <cell r="F187" t="str">
            <v>Rating Watch On</v>
          </cell>
          <cell r="G187">
            <v>38201</v>
          </cell>
          <cell r="H187" t="str">
            <v>BBB</v>
          </cell>
          <cell r="I187" t="str">
            <v>Rating Watch Negative</v>
          </cell>
        </row>
        <row r="188">
          <cell r="A188">
            <v>80089181</v>
          </cell>
          <cell r="B188" t="str">
            <v>International Business Machines Corp. (IBM)</v>
          </cell>
          <cell r="C188" t="str">
            <v>Corporates</v>
          </cell>
          <cell r="D188" t="str">
            <v>UNITED STATES</v>
          </cell>
          <cell r="E188" t="str">
            <v>Y</v>
          </cell>
          <cell r="F188" t="str">
            <v>Affirmed</v>
          </cell>
          <cell r="G188">
            <v>38152</v>
          </cell>
          <cell r="H188" t="str">
            <v>AA-</v>
          </cell>
          <cell r="I188" t="str">
            <v>Rating Outlook Stable</v>
          </cell>
        </row>
        <row r="189">
          <cell r="A189">
            <v>80089182</v>
          </cell>
          <cell r="B189" t="str">
            <v>IBM Credit Corp.</v>
          </cell>
          <cell r="C189" t="str">
            <v>Banks</v>
          </cell>
          <cell r="D189" t="str">
            <v>UNITED STATES</v>
          </cell>
          <cell r="E189" t="str">
            <v>N</v>
          </cell>
          <cell r="F189" t="str">
            <v>Withdrawn</v>
          </cell>
          <cell r="G189">
            <v>38152</v>
          </cell>
          <cell r="H189" t="str">
            <v>NR</v>
          </cell>
        </row>
        <row r="190">
          <cell r="A190">
            <v>80089183</v>
          </cell>
          <cell r="B190" t="str">
            <v>IBM International Finance N.V.</v>
          </cell>
          <cell r="C190" t="str">
            <v>Banks</v>
          </cell>
          <cell r="D190" t="str">
            <v>UNITED STATES</v>
          </cell>
          <cell r="E190" t="str">
            <v>Y</v>
          </cell>
          <cell r="F190" t="str">
            <v>Affirmed</v>
          </cell>
          <cell r="G190">
            <v>38152</v>
          </cell>
          <cell r="H190" t="str">
            <v>AA-</v>
          </cell>
          <cell r="I190" t="str">
            <v>Rating Outlook Stable</v>
          </cell>
        </row>
        <row r="191">
          <cell r="A191">
            <v>80089185</v>
          </cell>
          <cell r="B191" t="str">
            <v>American Residential Mortgage Corp.</v>
          </cell>
          <cell r="C191" t="str">
            <v>Financial Institutions</v>
          </cell>
          <cell r="D191" t="str">
            <v>UNITED STATES</v>
          </cell>
          <cell r="E191" t="str">
            <v>N</v>
          </cell>
          <cell r="F191" t="str">
            <v>Withdrawn</v>
          </cell>
          <cell r="G191">
            <v>37393</v>
          </cell>
          <cell r="H191" t="str">
            <v>NR</v>
          </cell>
          <cell r="I191" t="str">
            <v>Not on Rating Watch</v>
          </cell>
        </row>
        <row r="192">
          <cell r="A192">
            <v>80089186</v>
          </cell>
          <cell r="B192" t="str">
            <v>Jones Intercable, Inc.</v>
          </cell>
          <cell r="C192" t="str">
            <v>Media &amp; Entertainment</v>
          </cell>
          <cell r="D192" t="str">
            <v>UNITED STATES</v>
          </cell>
          <cell r="E192" t="str">
            <v>N</v>
          </cell>
          <cell r="F192" t="str">
            <v>Affirmed</v>
          </cell>
          <cell r="G192">
            <v>35507</v>
          </cell>
          <cell r="H192" t="str">
            <v>BB</v>
          </cell>
        </row>
        <row r="193">
          <cell r="A193">
            <v>80089187</v>
          </cell>
          <cell r="B193" t="str">
            <v>Household Bank International Netherlands B.V.</v>
          </cell>
          <cell r="C193" t="str">
            <v>Banks</v>
          </cell>
          <cell r="D193" t="str">
            <v>NETHERLANDS</v>
          </cell>
          <cell r="E193" t="str">
            <v>Y</v>
          </cell>
          <cell r="F193" t="str">
            <v>Upgrade</v>
          </cell>
          <cell r="G193">
            <v>38215</v>
          </cell>
          <cell r="H193" t="str">
            <v>A+</v>
          </cell>
          <cell r="I193" t="str">
            <v>Rating Outlook Positive</v>
          </cell>
        </row>
        <row r="194">
          <cell r="A194">
            <v>80089188</v>
          </cell>
          <cell r="B194" t="str">
            <v>Heller Financial, Inc.</v>
          </cell>
          <cell r="C194" t="str">
            <v>Commercial Finance Companies</v>
          </cell>
          <cell r="D194" t="str">
            <v>UNITED STATES</v>
          </cell>
          <cell r="E194" t="str">
            <v>N</v>
          </cell>
          <cell r="F194" t="str">
            <v>Withdrawn</v>
          </cell>
          <cell r="G194">
            <v>37201</v>
          </cell>
          <cell r="H194" t="str">
            <v>NR</v>
          </cell>
          <cell r="I194" t="str">
            <v>Rating Watch Positive</v>
          </cell>
        </row>
        <row r="195">
          <cell r="A195">
            <v>80089189</v>
          </cell>
          <cell r="B195" t="str">
            <v>Advanta Corporation</v>
          </cell>
          <cell r="C195" t="str">
            <v>Banks</v>
          </cell>
          <cell r="D195" t="str">
            <v>UNITED STATES</v>
          </cell>
          <cell r="E195" t="str">
            <v>Y</v>
          </cell>
          <cell r="F195" t="str">
            <v>Affirmed</v>
          </cell>
          <cell r="G195">
            <v>38189</v>
          </cell>
          <cell r="H195" t="str">
            <v>B+</v>
          </cell>
          <cell r="I195" t="str">
            <v>Rating Outlook Positive</v>
          </cell>
        </row>
        <row r="196">
          <cell r="A196">
            <v>80089190</v>
          </cell>
          <cell r="B196" t="str">
            <v>Methanex Corp.</v>
          </cell>
          <cell r="C196" t="str">
            <v>Corporates</v>
          </cell>
          <cell r="D196" t="str">
            <v>CANADA</v>
          </cell>
          <cell r="E196" t="str">
            <v>Y</v>
          </cell>
          <cell r="F196" t="str">
            <v>Affirmed</v>
          </cell>
          <cell r="G196">
            <v>38160</v>
          </cell>
          <cell r="H196" t="str">
            <v>BBB</v>
          </cell>
          <cell r="I196" t="str">
            <v>Rating Outlook Stable</v>
          </cell>
        </row>
        <row r="197">
          <cell r="A197">
            <v>80089192</v>
          </cell>
          <cell r="B197" t="str">
            <v>Wells Fargo Bank Minnesota, N.A.</v>
          </cell>
          <cell r="C197" t="str">
            <v>Banks</v>
          </cell>
          <cell r="D197" t="str">
            <v>UNITED STATES</v>
          </cell>
          <cell r="E197" t="str">
            <v>N</v>
          </cell>
          <cell r="F197" t="str">
            <v>Withdrawn</v>
          </cell>
          <cell r="G197">
            <v>38041</v>
          </cell>
          <cell r="H197" t="str">
            <v>NR</v>
          </cell>
        </row>
        <row r="198">
          <cell r="A198">
            <v>80089193</v>
          </cell>
          <cell r="B198" t="str">
            <v>Paribas Derives Garantis</v>
          </cell>
          <cell r="C198" t="str">
            <v>Banks</v>
          </cell>
          <cell r="D198" t="str">
            <v>FRANCE</v>
          </cell>
          <cell r="E198" t="str">
            <v>Y</v>
          </cell>
          <cell r="F198" t="str">
            <v>Affirmed</v>
          </cell>
          <cell r="G198">
            <v>37271</v>
          </cell>
          <cell r="H198" t="str">
            <v>AAA</v>
          </cell>
        </row>
        <row r="199">
          <cell r="A199">
            <v>80089196</v>
          </cell>
          <cell r="B199" t="str">
            <v>Wells Fargo Financial, Inc.</v>
          </cell>
          <cell r="C199" t="str">
            <v>Banks</v>
          </cell>
          <cell r="D199" t="str">
            <v>UNITED STATES</v>
          </cell>
          <cell r="E199" t="str">
            <v>Y</v>
          </cell>
          <cell r="F199" t="str">
            <v>Affirmed</v>
          </cell>
          <cell r="G199">
            <v>37658</v>
          </cell>
          <cell r="H199" t="str">
            <v>AA</v>
          </cell>
          <cell r="I199" t="str">
            <v>Rating Outlook Stable</v>
          </cell>
        </row>
        <row r="200">
          <cell r="A200">
            <v>80089198</v>
          </cell>
          <cell r="B200" t="str">
            <v>Equitable Companies Inc.</v>
          </cell>
          <cell r="C200" t="str">
            <v>Life Insurers</v>
          </cell>
          <cell r="D200" t="str">
            <v>UNITED STATES</v>
          </cell>
          <cell r="E200" t="str">
            <v>N</v>
          </cell>
          <cell r="F200" t="str">
            <v>New Rating</v>
          </cell>
          <cell r="G200">
            <v>35038</v>
          </cell>
          <cell r="H200" t="str">
            <v>A+</v>
          </cell>
        </row>
        <row r="201">
          <cell r="A201">
            <v>80089199</v>
          </cell>
          <cell r="B201" t="str">
            <v>Firstar Bank Missouri, N.A.</v>
          </cell>
          <cell r="C201" t="str">
            <v>Banks</v>
          </cell>
          <cell r="D201" t="str">
            <v>UNITED STATES</v>
          </cell>
          <cell r="E201" t="str">
            <v>N</v>
          </cell>
          <cell r="F201" t="str">
            <v>Revision Rating</v>
          </cell>
          <cell r="G201">
            <v>36861</v>
          </cell>
          <cell r="H201" t="str">
            <v>A+</v>
          </cell>
          <cell r="I201" t="str">
            <v>Rating Outlook Positive</v>
          </cell>
        </row>
        <row r="202">
          <cell r="A202">
            <v>80089204</v>
          </cell>
          <cell r="B202" t="str">
            <v>Forecast Group, L.P.</v>
          </cell>
          <cell r="C202" t="str">
            <v>Natural Resources</v>
          </cell>
          <cell r="D202" t="str">
            <v>UNITED STATES</v>
          </cell>
          <cell r="E202" t="str">
            <v>N</v>
          </cell>
          <cell r="F202" t="str">
            <v>Withdrawn</v>
          </cell>
          <cell r="G202">
            <v>36938</v>
          </cell>
          <cell r="H202" t="str">
            <v>NR</v>
          </cell>
        </row>
        <row r="203">
          <cell r="A203">
            <v>80089205</v>
          </cell>
          <cell r="B203" t="str">
            <v>ORIX Financial Services, Inc.</v>
          </cell>
          <cell r="C203" t="str">
            <v>Banks</v>
          </cell>
          <cell r="D203" t="str">
            <v>UNITED STATES</v>
          </cell>
          <cell r="E203" t="str">
            <v>N</v>
          </cell>
          <cell r="F203" t="str">
            <v>Withdrawn</v>
          </cell>
          <cell r="G203">
            <v>37943</v>
          </cell>
          <cell r="H203" t="str">
            <v>NR</v>
          </cell>
        </row>
        <row r="204">
          <cell r="A204">
            <v>80089206</v>
          </cell>
          <cell r="B204" t="str">
            <v>Conseco Finance Corp.</v>
          </cell>
          <cell r="C204" t="str">
            <v>Banks</v>
          </cell>
          <cell r="D204" t="str">
            <v>UNITED STATES</v>
          </cell>
          <cell r="E204" t="str">
            <v>N</v>
          </cell>
          <cell r="F204" t="str">
            <v>Downgrade</v>
          </cell>
          <cell r="G204">
            <v>37594</v>
          </cell>
          <cell r="H204" t="str">
            <v>D</v>
          </cell>
        </row>
        <row r="205">
          <cell r="A205">
            <v>80089207</v>
          </cell>
          <cell r="B205" t="str">
            <v>Bank One, N.A. (Chicago)</v>
          </cell>
          <cell r="C205" t="str">
            <v>Banks</v>
          </cell>
          <cell r="D205" t="str">
            <v>UNITED STATES</v>
          </cell>
          <cell r="E205" t="str">
            <v>Y</v>
          </cell>
          <cell r="F205" t="str">
            <v>Affirmed</v>
          </cell>
          <cell r="G205">
            <v>38169</v>
          </cell>
          <cell r="H205" t="str">
            <v>A+</v>
          </cell>
          <cell r="I205" t="str">
            <v>Rating Outlook Positive</v>
          </cell>
        </row>
        <row r="206">
          <cell r="A206">
            <v>80089208</v>
          </cell>
          <cell r="B206" t="str">
            <v>FCNBD Capital I</v>
          </cell>
          <cell r="C206" t="str">
            <v>Banks</v>
          </cell>
          <cell r="D206" t="str">
            <v>UNITED STATES</v>
          </cell>
          <cell r="E206" t="str">
            <v>N</v>
          </cell>
          <cell r="F206" t="str">
            <v>Withdrawn</v>
          </cell>
          <cell r="G206">
            <v>36078</v>
          </cell>
          <cell r="H206" t="str">
            <v>NR</v>
          </cell>
        </row>
        <row r="207">
          <cell r="A207">
            <v>80089209</v>
          </cell>
          <cell r="B207" t="str">
            <v>American National Bank &amp; Trust Company</v>
          </cell>
          <cell r="C207" t="str">
            <v>Banks</v>
          </cell>
          <cell r="D207" t="str">
            <v>UNITED STATES</v>
          </cell>
          <cell r="E207" t="str">
            <v>N</v>
          </cell>
          <cell r="F207" t="str">
            <v>Withdrawn</v>
          </cell>
          <cell r="G207">
            <v>37813</v>
          </cell>
          <cell r="H207" t="str">
            <v>NR</v>
          </cell>
        </row>
        <row r="208">
          <cell r="A208">
            <v>80089210</v>
          </cell>
          <cell r="B208" t="str">
            <v>FCC National Bank</v>
          </cell>
          <cell r="C208" t="str">
            <v>Banks</v>
          </cell>
          <cell r="D208" t="str">
            <v>UNITED STATES</v>
          </cell>
          <cell r="E208" t="str">
            <v>N</v>
          </cell>
          <cell r="F208" t="str">
            <v>Withdrawn</v>
          </cell>
          <cell r="G208">
            <v>36861</v>
          </cell>
          <cell r="H208" t="str">
            <v>NR</v>
          </cell>
        </row>
        <row r="209">
          <cell r="A209">
            <v>80089211</v>
          </cell>
          <cell r="B209" t="str">
            <v>Fifth Third Bank of Northwestern Ohio, N.A. (Inactive....merged)</v>
          </cell>
          <cell r="C209" t="str">
            <v>Banks</v>
          </cell>
          <cell r="D209" t="str">
            <v>UNITED STATES</v>
          </cell>
          <cell r="E209" t="str">
            <v>N</v>
          </cell>
          <cell r="F209" t="str">
            <v>Affirmed</v>
          </cell>
          <cell r="G209">
            <v>36851</v>
          </cell>
          <cell r="H209" t="str">
            <v>AA-</v>
          </cell>
          <cell r="I209" t="str">
            <v>Rating Outlook Stable</v>
          </cell>
        </row>
        <row r="210">
          <cell r="A210">
            <v>80089212</v>
          </cell>
          <cell r="B210" t="str">
            <v>Lehman Brothers Holdings Inc.</v>
          </cell>
          <cell r="C210" t="str">
            <v>Banks</v>
          </cell>
          <cell r="D210" t="str">
            <v>UNITED STATES</v>
          </cell>
          <cell r="E210" t="str">
            <v>Y</v>
          </cell>
          <cell r="F210" t="str">
            <v>Affirmed</v>
          </cell>
          <cell r="G210">
            <v>37824</v>
          </cell>
          <cell r="H210" t="str">
            <v>A+</v>
          </cell>
          <cell r="I210" t="str">
            <v>Rating Outlook Stable</v>
          </cell>
        </row>
        <row r="211">
          <cell r="A211">
            <v>80089214</v>
          </cell>
          <cell r="B211" t="str">
            <v>Viacom Inc.</v>
          </cell>
          <cell r="C211" t="str">
            <v>Media &amp; Entertainment</v>
          </cell>
          <cell r="D211" t="str">
            <v>UNITED STATES</v>
          </cell>
          <cell r="E211" t="str">
            <v>Y</v>
          </cell>
          <cell r="F211" t="str">
            <v>Affirmed</v>
          </cell>
          <cell r="G211">
            <v>37022</v>
          </cell>
          <cell r="H211" t="str">
            <v>A-</v>
          </cell>
          <cell r="I211" t="str">
            <v>Rating Outlook Stable</v>
          </cell>
        </row>
        <row r="212">
          <cell r="A212">
            <v>80089215</v>
          </cell>
          <cell r="B212" t="str">
            <v>HRPT Properties Trust</v>
          </cell>
          <cell r="C212" t="str">
            <v>Real Estate Investment Trusts</v>
          </cell>
          <cell r="D212" t="str">
            <v>UNITED STATES</v>
          </cell>
          <cell r="E212" t="str">
            <v>Y</v>
          </cell>
          <cell r="F212" t="str">
            <v>Affirmed</v>
          </cell>
          <cell r="G212">
            <v>37648</v>
          </cell>
          <cell r="H212" t="str">
            <v>BBB</v>
          </cell>
          <cell r="I212" t="str">
            <v>Rating Outlook Stable</v>
          </cell>
        </row>
        <row r="213">
          <cell r="A213">
            <v>80089216</v>
          </cell>
          <cell r="B213" t="str">
            <v>Sears DC Corp.</v>
          </cell>
          <cell r="C213" t="str">
            <v>General Retailing</v>
          </cell>
          <cell r="D213" t="str">
            <v>UNITED STATES</v>
          </cell>
          <cell r="E213" t="str">
            <v>Y</v>
          </cell>
          <cell r="F213" t="str">
            <v>Affirmed</v>
          </cell>
          <cell r="G213">
            <v>37817</v>
          </cell>
          <cell r="H213" t="str">
            <v>BBB+</v>
          </cell>
          <cell r="I213" t="str">
            <v>Rating Outlook Negative</v>
          </cell>
        </row>
        <row r="214">
          <cell r="A214">
            <v>80089217</v>
          </cell>
          <cell r="B214" t="str">
            <v>Paramount Communications Inc.</v>
          </cell>
          <cell r="C214" t="str">
            <v>Media &amp; Entertainment</v>
          </cell>
          <cell r="D214" t="str">
            <v>UNITED STATES</v>
          </cell>
          <cell r="E214" t="str">
            <v>Y</v>
          </cell>
          <cell r="F214" t="str">
            <v>New Rating</v>
          </cell>
          <cell r="G214">
            <v>36180</v>
          </cell>
          <cell r="H214" t="str">
            <v>BBB-</v>
          </cell>
        </row>
        <row r="215">
          <cell r="A215">
            <v>80089218</v>
          </cell>
          <cell r="B215" t="str">
            <v>John Deere Credit, Inc.</v>
          </cell>
          <cell r="C215" t="str">
            <v>Banks</v>
          </cell>
          <cell r="D215" t="str">
            <v>UNITED STATES</v>
          </cell>
          <cell r="E215" t="str">
            <v>Y</v>
          </cell>
          <cell r="F215" t="str">
            <v>Affirmed</v>
          </cell>
          <cell r="G215">
            <v>38016</v>
          </cell>
          <cell r="H215" t="str">
            <v>A</v>
          </cell>
          <cell r="I215" t="str">
            <v>Rating Outlook Stable</v>
          </cell>
        </row>
        <row r="216">
          <cell r="A216">
            <v>80089219</v>
          </cell>
          <cell r="B216" t="str">
            <v>John Deere Ltd.</v>
          </cell>
          <cell r="C216" t="str">
            <v>Financial Institutions</v>
          </cell>
          <cell r="D216" t="str">
            <v>UNITED STATES</v>
          </cell>
          <cell r="E216" t="str">
            <v>N</v>
          </cell>
          <cell r="F216" t="str">
            <v>Affirmed</v>
          </cell>
          <cell r="G216">
            <v>37827</v>
          </cell>
          <cell r="H216" t="str">
            <v>A</v>
          </cell>
          <cell r="I216" t="str">
            <v>Rating Outlook Negative</v>
          </cell>
        </row>
        <row r="217">
          <cell r="A217">
            <v>80089220</v>
          </cell>
          <cell r="B217" t="str">
            <v>Royal Bank of Canada</v>
          </cell>
          <cell r="C217" t="str">
            <v>Banks</v>
          </cell>
          <cell r="D217" t="str">
            <v>CANADA</v>
          </cell>
          <cell r="E217" t="str">
            <v>Y</v>
          </cell>
          <cell r="F217" t="str">
            <v>Rating Watch On</v>
          </cell>
          <cell r="G217">
            <v>38244</v>
          </cell>
          <cell r="H217" t="str">
            <v>AA</v>
          </cell>
          <cell r="I217" t="str">
            <v>Rating Watch Negative</v>
          </cell>
        </row>
        <row r="218">
          <cell r="A218">
            <v>80089223</v>
          </cell>
          <cell r="B218" t="str">
            <v>Comcast Cable Holdings, LLC (formerly AT&amp;T Broadband LLC)</v>
          </cell>
          <cell r="C218" t="str">
            <v>Telecommunications</v>
          </cell>
          <cell r="D218" t="str">
            <v>UNITED STATES</v>
          </cell>
          <cell r="E218" t="str">
            <v>Y</v>
          </cell>
          <cell r="F218" t="str">
            <v>Affirmed</v>
          </cell>
          <cell r="G218">
            <v>38125</v>
          </cell>
          <cell r="H218" t="str">
            <v>BBB</v>
          </cell>
          <cell r="I218" t="str">
            <v>Rating Outlook Positive</v>
          </cell>
        </row>
        <row r="219">
          <cell r="A219">
            <v>80089224</v>
          </cell>
          <cell r="B219" t="str">
            <v>Harsco Corporation</v>
          </cell>
          <cell r="C219" t="str">
            <v>Diversified Manufacturing</v>
          </cell>
          <cell r="D219" t="str">
            <v>UNITED STATES</v>
          </cell>
          <cell r="E219" t="str">
            <v>Y</v>
          </cell>
          <cell r="F219" t="str">
            <v>Affirmed</v>
          </cell>
          <cell r="G219">
            <v>38170</v>
          </cell>
          <cell r="H219" t="str">
            <v>A-</v>
          </cell>
          <cell r="I219" t="str">
            <v>Rating Outlook Stable</v>
          </cell>
        </row>
        <row r="220">
          <cell r="A220">
            <v>80089226</v>
          </cell>
          <cell r="B220" t="str">
            <v>Xerox Corp.</v>
          </cell>
          <cell r="C220" t="str">
            <v>Corporates</v>
          </cell>
          <cell r="D220" t="str">
            <v>UNITED STATES</v>
          </cell>
          <cell r="E220" t="str">
            <v>Y</v>
          </cell>
          <cell r="F220" t="str">
            <v>Affirmed</v>
          </cell>
          <cell r="G220">
            <v>38204</v>
          </cell>
          <cell r="H220" t="str">
            <v>BB</v>
          </cell>
          <cell r="I220" t="str">
            <v>Rating Outlook Stable</v>
          </cell>
        </row>
        <row r="221">
          <cell r="A221">
            <v>80089227</v>
          </cell>
          <cell r="B221" t="str">
            <v>Xerox Credit Corp.</v>
          </cell>
          <cell r="C221" t="str">
            <v>Banks</v>
          </cell>
          <cell r="D221" t="str">
            <v>UNITED STATES</v>
          </cell>
          <cell r="E221" t="str">
            <v>Y</v>
          </cell>
          <cell r="F221" t="str">
            <v>Affirmed</v>
          </cell>
          <cell r="G221">
            <v>38204</v>
          </cell>
          <cell r="H221" t="str">
            <v>BB</v>
          </cell>
          <cell r="I221" t="str">
            <v>Rating Outlook Stable</v>
          </cell>
        </row>
        <row r="222">
          <cell r="A222">
            <v>80089228</v>
          </cell>
          <cell r="B222" t="str">
            <v>NationsBank N.A.</v>
          </cell>
          <cell r="C222" t="str">
            <v>Banks</v>
          </cell>
          <cell r="D222" t="str">
            <v>UNITED STATES</v>
          </cell>
          <cell r="E222" t="str">
            <v>Y</v>
          </cell>
          <cell r="F222" t="str">
            <v>Withdrawn</v>
          </cell>
          <cell r="G222">
            <v>37813</v>
          </cell>
          <cell r="H222" t="str">
            <v>NR</v>
          </cell>
        </row>
        <row r="223">
          <cell r="A223">
            <v>80089229</v>
          </cell>
          <cell r="B223" t="str">
            <v>DTE Enterprises, Inc. (formerly MCN Energy Group Inc.)</v>
          </cell>
          <cell r="C223" t="str">
            <v>Corporates</v>
          </cell>
          <cell r="D223" t="str">
            <v>UNITED STATES</v>
          </cell>
          <cell r="E223" t="str">
            <v>N</v>
          </cell>
          <cell r="F223" t="str">
            <v>Affirmed</v>
          </cell>
          <cell r="G223">
            <v>37935</v>
          </cell>
          <cell r="H223" t="str">
            <v>BBB+</v>
          </cell>
          <cell r="I223" t="str">
            <v>Rating Outlook Stable</v>
          </cell>
        </row>
        <row r="224">
          <cell r="A224">
            <v>80089230</v>
          </cell>
          <cell r="B224" t="str">
            <v>Hormel Foods Corp.</v>
          </cell>
          <cell r="C224" t="str">
            <v>Corporates</v>
          </cell>
          <cell r="D224" t="str">
            <v>UNITED STATES</v>
          </cell>
          <cell r="E224" t="str">
            <v>Y</v>
          </cell>
          <cell r="F224" t="str">
            <v>Affirmed</v>
          </cell>
          <cell r="G224">
            <v>37659</v>
          </cell>
          <cell r="H224" t="str">
            <v>A</v>
          </cell>
          <cell r="I224" t="str">
            <v>Rating Outlook Stable</v>
          </cell>
        </row>
        <row r="225">
          <cell r="A225">
            <v>80089232</v>
          </cell>
          <cell r="B225" t="str">
            <v>Indiantown Cogeneration, L.P.</v>
          </cell>
          <cell r="C225" t="str">
            <v>Power Projects</v>
          </cell>
          <cell r="D225" t="str">
            <v>UNITED STATES</v>
          </cell>
          <cell r="E225" t="str">
            <v>Y</v>
          </cell>
          <cell r="F225" t="str">
            <v>Affirmed</v>
          </cell>
          <cell r="G225">
            <v>37602</v>
          </cell>
          <cell r="H225" t="str">
            <v>BBB-</v>
          </cell>
          <cell r="I225" t="str">
            <v>Rating Watch Off</v>
          </cell>
        </row>
        <row r="226">
          <cell r="A226">
            <v>80089234</v>
          </cell>
          <cell r="B226" t="str">
            <v>Capital One Bank</v>
          </cell>
          <cell r="C226" t="str">
            <v>Banks</v>
          </cell>
          <cell r="D226" t="str">
            <v>UNITED STATES</v>
          </cell>
          <cell r="E226" t="str">
            <v>Y</v>
          </cell>
          <cell r="F226" t="str">
            <v>Affirmed</v>
          </cell>
          <cell r="G226">
            <v>38012</v>
          </cell>
          <cell r="H226" t="str">
            <v>BBB</v>
          </cell>
          <cell r="I226" t="str">
            <v>Rating Outlook Stable</v>
          </cell>
        </row>
        <row r="227">
          <cell r="A227">
            <v>80089235</v>
          </cell>
          <cell r="B227" t="str">
            <v>PanEnergy Corp.</v>
          </cell>
          <cell r="C227" t="str">
            <v>Corporates</v>
          </cell>
          <cell r="D227" t="str">
            <v>UNITED STATES</v>
          </cell>
          <cell r="E227" t="str">
            <v>Y</v>
          </cell>
          <cell r="F227" t="str">
            <v>Affirmed</v>
          </cell>
          <cell r="G227">
            <v>38114</v>
          </cell>
          <cell r="H227" t="str">
            <v>BBB-</v>
          </cell>
          <cell r="I227" t="str">
            <v>Rating Outlook Stable</v>
          </cell>
        </row>
        <row r="228">
          <cell r="A228">
            <v>80089236</v>
          </cell>
          <cell r="B228" t="str">
            <v>Citibank, N.A.</v>
          </cell>
          <cell r="C228" t="str">
            <v>Banks</v>
          </cell>
          <cell r="D228" t="str">
            <v>UNITED STATES</v>
          </cell>
          <cell r="E228" t="str">
            <v>Y</v>
          </cell>
          <cell r="F228" t="str">
            <v>Affirmed</v>
          </cell>
          <cell r="G228">
            <v>37817</v>
          </cell>
          <cell r="H228" t="str">
            <v>AA+</v>
          </cell>
          <cell r="I228" t="str">
            <v>Rating Outlook Stable</v>
          </cell>
        </row>
        <row r="229">
          <cell r="A229">
            <v>80089237</v>
          </cell>
          <cell r="B229" t="str">
            <v>Mattel, Inc.</v>
          </cell>
          <cell r="C229" t="str">
            <v>Consumer</v>
          </cell>
          <cell r="D229" t="str">
            <v>UNITED STATES</v>
          </cell>
          <cell r="E229" t="str">
            <v>Y</v>
          </cell>
          <cell r="F229" t="str">
            <v>Affirmed</v>
          </cell>
          <cell r="G229">
            <v>38068</v>
          </cell>
          <cell r="H229" t="str">
            <v>BBB+</v>
          </cell>
          <cell r="I229" t="str">
            <v>Rating Outlook Stable</v>
          </cell>
        </row>
        <row r="230">
          <cell r="A230">
            <v>80089239</v>
          </cell>
          <cell r="B230" t="str">
            <v>Federated Department Stores, Inc.</v>
          </cell>
          <cell r="C230" t="str">
            <v>Bank Loans</v>
          </cell>
          <cell r="D230" t="str">
            <v>UNITED STATES</v>
          </cell>
          <cell r="E230" t="str">
            <v>Y</v>
          </cell>
          <cell r="F230" t="str">
            <v>Affirmed</v>
          </cell>
          <cell r="G230">
            <v>38188</v>
          </cell>
          <cell r="H230" t="str">
            <v>BBB+</v>
          </cell>
          <cell r="I230" t="str">
            <v>Rating Outlook Stable</v>
          </cell>
        </row>
        <row r="231">
          <cell r="A231">
            <v>80089240</v>
          </cell>
          <cell r="B231" t="str">
            <v>Frontier Telephone of Rochester, Inc.</v>
          </cell>
          <cell r="C231" t="str">
            <v>Telecommunications</v>
          </cell>
          <cell r="D231" t="str">
            <v>UNITED STATES</v>
          </cell>
          <cell r="E231" t="str">
            <v>N</v>
          </cell>
          <cell r="F231" t="str">
            <v>Withdrawn</v>
          </cell>
          <cell r="G231">
            <v>37914</v>
          </cell>
          <cell r="H231" t="str">
            <v>NR</v>
          </cell>
        </row>
        <row r="232">
          <cell r="A232">
            <v>80089241</v>
          </cell>
          <cell r="B232" t="str">
            <v>Texas Gas Transmission LLC</v>
          </cell>
          <cell r="C232" t="str">
            <v>Corporates</v>
          </cell>
          <cell r="D232" t="str">
            <v>UNITED STATES</v>
          </cell>
          <cell r="E232" t="str">
            <v>Y</v>
          </cell>
          <cell r="F232" t="str">
            <v>Upgrade</v>
          </cell>
          <cell r="G232">
            <v>37764</v>
          </cell>
          <cell r="H232" t="str">
            <v>BBB+</v>
          </cell>
          <cell r="I232" t="str">
            <v>Rating Outlook Stable</v>
          </cell>
        </row>
        <row r="233">
          <cell r="A233">
            <v>80089242</v>
          </cell>
          <cell r="B233" t="str">
            <v>Transco Energy Co.</v>
          </cell>
          <cell r="C233" t="str">
            <v>Corporates</v>
          </cell>
          <cell r="D233" t="str">
            <v>UNITED STATES</v>
          </cell>
          <cell r="E233" t="str">
            <v>N</v>
          </cell>
          <cell r="F233" t="str">
            <v>Affirmed</v>
          </cell>
          <cell r="G233">
            <v>35095</v>
          </cell>
          <cell r="H233" t="str">
            <v>BBB</v>
          </cell>
          <cell r="I233" t="str">
            <v>Rating Outlook Stable</v>
          </cell>
        </row>
        <row r="234">
          <cell r="A234">
            <v>80089245</v>
          </cell>
          <cell r="B234" t="str">
            <v>U.S. Bancorp</v>
          </cell>
          <cell r="C234" t="str">
            <v>Banks</v>
          </cell>
          <cell r="D234" t="str">
            <v>UNITED STATES</v>
          </cell>
          <cell r="E234" t="str">
            <v>Y</v>
          </cell>
          <cell r="F234" t="str">
            <v>Upgrade</v>
          </cell>
          <cell r="G234">
            <v>38257</v>
          </cell>
          <cell r="H234" t="str">
            <v>AA-</v>
          </cell>
          <cell r="I234" t="str">
            <v>Rating Outlook Stable</v>
          </cell>
        </row>
        <row r="235">
          <cell r="A235">
            <v>80089246</v>
          </cell>
          <cell r="B235" t="str">
            <v>Nabisco, Inc.</v>
          </cell>
          <cell r="C235" t="str">
            <v>Food</v>
          </cell>
          <cell r="D235" t="str">
            <v>UNITED STATES</v>
          </cell>
          <cell r="E235" t="str">
            <v>N</v>
          </cell>
          <cell r="F235" t="str">
            <v>Upgrade</v>
          </cell>
          <cell r="G235">
            <v>36872</v>
          </cell>
          <cell r="H235" t="str">
            <v>A</v>
          </cell>
          <cell r="I235" t="str">
            <v>Rating Outlook Stable</v>
          </cell>
        </row>
        <row r="236">
          <cell r="A236">
            <v>80089247</v>
          </cell>
          <cell r="B236" t="str">
            <v>Lehman Brothers Holdings PLC</v>
          </cell>
          <cell r="C236" t="str">
            <v>Banks</v>
          </cell>
          <cell r="D236" t="str">
            <v>UNITED STATES</v>
          </cell>
          <cell r="E236" t="str">
            <v>Y</v>
          </cell>
          <cell r="F236" t="str">
            <v>Affirmed</v>
          </cell>
          <cell r="G236">
            <v>37824</v>
          </cell>
          <cell r="H236" t="str">
            <v>A+</v>
          </cell>
        </row>
        <row r="237">
          <cell r="A237">
            <v>80089248</v>
          </cell>
          <cell r="B237" t="str">
            <v>AmeriGas Partners, L.P./AmeriGas Finance Corp.</v>
          </cell>
          <cell r="C237" t="str">
            <v>Global Power</v>
          </cell>
          <cell r="D237" t="str">
            <v>UNITED STATES</v>
          </cell>
          <cell r="E237" t="str">
            <v>Y</v>
          </cell>
          <cell r="F237" t="str">
            <v>Affirmed</v>
          </cell>
          <cell r="G237">
            <v>37382</v>
          </cell>
          <cell r="H237" t="str">
            <v>BB+</v>
          </cell>
          <cell r="I237" t="str">
            <v>Rating Outlook Stable</v>
          </cell>
        </row>
        <row r="238">
          <cell r="A238">
            <v>80089250</v>
          </cell>
          <cell r="B238" t="str">
            <v>Cole Taylor Bank</v>
          </cell>
          <cell r="C238" t="str">
            <v>Banks</v>
          </cell>
          <cell r="D238" t="str">
            <v>UNITED STATES</v>
          </cell>
          <cell r="E238" t="str">
            <v>Y</v>
          </cell>
          <cell r="F238" t="str">
            <v>Affirmed</v>
          </cell>
          <cell r="G238">
            <v>37545</v>
          </cell>
          <cell r="H238" t="str">
            <v>BBB-</v>
          </cell>
          <cell r="I238" t="str">
            <v>Rating Outlook Stable</v>
          </cell>
        </row>
        <row r="239">
          <cell r="A239">
            <v>80089251</v>
          </cell>
          <cell r="B239" t="str">
            <v>Quaker Oats Co.</v>
          </cell>
          <cell r="C239" t="str">
            <v>Food</v>
          </cell>
          <cell r="D239" t="str">
            <v>UNITED STATES</v>
          </cell>
          <cell r="E239" t="str">
            <v>N</v>
          </cell>
          <cell r="F239" t="str">
            <v>Withdrawn</v>
          </cell>
          <cell r="G239">
            <v>37168</v>
          </cell>
          <cell r="H239" t="str">
            <v>NR</v>
          </cell>
          <cell r="I239" t="str">
            <v>Rating Watch Positive</v>
          </cell>
        </row>
        <row r="240">
          <cell r="A240">
            <v>80089256</v>
          </cell>
          <cell r="B240" t="str">
            <v>MCN Energy Enterprises</v>
          </cell>
          <cell r="C240" t="str">
            <v>Corporates</v>
          </cell>
          <cell r="D240" t="str">
            <v>UNITED STATES</v>
          </cell>
          <cell r="E240" t="str">
            <v>N</v>
          </cell>
          <cell r="F240" t="str">
            <v>Affirmed</v>
          </cell>
          <cell r="G240">
            <v>37935</v>
          </cell>
          <cell r="H240" t="str">
            <v>BBB+</v>
          </cell>
          <cell r="I240" t="str">
            <v>Rating Outlook Stable</v>
          </cell>
        </row>
        <row r="241">
          <cell r="A241">
            <v>80089258</v>
          </cell>
          <cell r="B241" t="str">
            <v>Premdor Inc.</v>
          </cell>
          <cell r="C241" t="str">
            <v>Building Materials &amp; Construction</v>
          </cell>
          <cell r="D241" t="str">
            <v>UNITED STATES</v>
          </cell>
          <cell r="E241" t="str">
            <v>N</v>
          </cell>
          <cell r="F241" t="str">
            <v>Affirmed</v>
          </cell>
          <cell r="G241">
            <v>36270</v>
          </cell>
          <cell r="H241" t="str">
            <v>BBB</v>
          </cell>
        </row>
        <row r="242">
          <cell r="A242">
            <v>80089259</v>
          </cell>
          <cell r="B242" t="str">
            <v>CF Industries, Inc.</v>
          </cell>
          <cell r="C242" t="str">
            <v>Corporate Finance</v>
          </cell>
          <cell r="D242" t="str">
            <v>UNITED STATES</v>
          </cell>
          <cell r="E242" t="str">
            <v>N</v>
          </cell>
          <cell r="F242" t="str">
            <v>Downgrade</v>
          </cell>
          <cell r="G242">
            <v>37012</v>
          </cell>
          <cell r="H242" t="str">
            <v>BBB</v>
          </cell>
          <cell r="I242" t="str">
            <v>Rating Outlook Stable</v>
          </cell>
        </row>
        <row r="243">
          <cell r="A243">
            <v>80089261</v>
          </cell>
          <cell r="B243" t="str">
            <v>Deutsche Bank AG</v>
          </cell>
          <cell r="C243" t="str">
            <v>Banks</v>
          </cell>
          <cell r="D243" t="str">
            <v>GERMANY</v>
          </cell>
          <cell r="E243" t="str">
            <v>Y</v>
          </cell>
          <cell r="F243" t="str">
            <v>Affirmed</v>
          </cell>
          <cell r="G243">
            <v>38160</v>
          </cell>
          <cell r="H243" t="str">
            <v>AA-</v>
          </cell>
          <cell r="I243" t="str">
            <v>Rating Outlook Stable</v>
          </cell>
        </row>
        <row r="244">
          <cell r="A244">
            <v>80089262</v>
          </cell>
          <cell r="B244" t="str">
            <v>Arcadia Financial Ltd.</v>
          </cell>
          <cell r="C244" t="str">
            <v>Banks</v>
          </cell>
          <cell r="D244" t="str">
            <v>UNITED STATES</v>
          </cell>
          <cell r="E244" t="str">
            <v>Y</v>
          </cell>
          <cell r="F244" t="str">
            <v>Affirmed</v>
          </cell>
          <cell r="G244">
            <v>37817</v>
          </cell>
          <cell r="H244" t="str">
            <v>B</v>
          </cell>
          <cell r="I244" t="str">
            <v>Rating Outlook Stable</v>
          </cell>
        </row>
        <row r="245">
          <cell r="A245">
            <v>80089263</v>
          </cell>
          <cell r="B245" t="str">
            <v>Cox Communications Inc.</v>
          </cell>
          <cell r="C245" t="str">
            <v>Media &amp; Entertainment</v>
          </cell>
          <cell r="D245" t="str">
            <v>UNITED STATES</v>
          </cell>
          <cell r="E245" t="str">
            <v>Y</v>
          </cell>
          <cell r="F245" t="str">
            <v>Rating Watch On</v>
          </cell>
          <cell r="G245">
            <v>38201</v>
          </cell>
          <cell r="H245" t="str">
            <v>BBB</v>
          </cell>
          <cell r="I245" t="str">
            <v>Rating Watch Negative</v>
          </cell>
        </row>
        <row r="246">
          <cell r="A246">
            <v>80089264</v>
          </cell>
          <cell r="B246" t="str">
            <v>Lehman Brothers Financial Products Inc.</v>
          </cell>
          <cell r="C246" t="str">
            <v>Banks</v>
          </cell>
          <cell r="D246" t="str">
            <v>UNITED STATES</v>
          </cell>
          <cell r="E246" t="str">
            <v>Y</v>
          </cell>
          <cell r="F246" t="str">
            <v>Affirmed</v>
          </cell>
          <cell r="G246">
            <v>36896</v>
          </cell>
          <cell r="H246" t="str">
            <v>AAA</v>
          </cell>
        </row>
        <row r="247">
          <cell r="A247">
            <v>80089265</v>
          </cell>
          <cell r="B247" t="str">
            <v>Hubbell  Incorporated</v>
          </cell>
          <cell r="C247" t="str">
            <v>Diversified Manufacturing</v>
          </cell>
          <cell r="D247" t="str">
            <v>UNITED STATES</v>
          </cell>
          <cell r="E247" t="str">
            <v>Y</v>
          </cell>
          <cell r="F247" t="str">
            <v>Affirmed</v>
          </cell>
          <cell r="G247">
            <v>38204</v>
          </cell>
          <cell r="H247" t="str">
            <v>A</v>
          </cell>
          <cell r="I247" t="str">
            <v>Rating Outlook Positive</v>
          </cell>
        </row>
        <row r="248">
          <cell r="A248">
            <v>80089266</v>
          </cell>
          <cell r="B248" t="str">
            <v>Greenwood Trust Co.</v>
          </cell>
          <cell r="C248" t="str">
            <v>Banks</v>
          </cell>
          <cell r="D248" t="str">
            <v>UNITED STATES</v>
          </cell>
          <cell r="E248" t="str">
            <v>N</v>
          </cell>
          <cell r="F248" t="str">
            <v>New Rating</v>
          </cell>
          <cell r="G248">
            <v>34950</v>
          </cell>
          <cell r="H248" t="str">
            <v>AA-</v>
          </cell>
          <cell r="I248" t="str">
            <v>Rating Outlook Stable</v>
          </cell>
        </row>
        <row r="249">
          <cell r="A249">
            <v>80089267</v>
          </cell>
          <cell r="B249" t="str">
            <v>Mercantile Bancorp.</v>
          </cell>
          <cell r="C249" t="str">
            <v>Banks</v>
          </cell>
          <cell r="D249" t="str">
            <v>UNITED STATES</v>
          </cell>
          <cell r="E249" t="str">
            <v>Y</v>
          </cell>
          <cell r="F249" t="str">
            <v>Withdrawn</v>
          </cell>
          <cell r="G249">
            <v>36427</v>
          </cell>
          <cell r="H249" t="str">
            <v>NR</v>
          </cell>
        </row>
        <row r="250">
          <cell r="A250">
            <v>80089271</v>
          </cell>
          <cell r="B250" t="str">
            <v>General Parts, Inc.</v>
          </cell>
          <cell r="C250" t="str">
            <v>Corporate Finance</v>
          </cell>
          <cell r="D250" t="str">
            <v>UNITED STATES</v>
          </cell>
          <cell r="E250" t="str">
            <v>N</v>
          </cell>
          <cell r="F250" t="str">
            <v>Affirmed</v>
          </cell>
          <cell r="G250">
            <v>38254</v>
          </cell>
          <cell r="H250" t="str">
            <v>BBB-</v>
          </cell>
          <cell r="I250" t="str">
            <v>Rating Outlook Stable</v>
          </cell>
        </row>
        <row r="251">
          <cell r="A251">
            <v>80089272</v>
          </cell>
          <cell r="B251" t="str">
            <v>ITT Corp.</v>
          </cell>
          <cell r="C251" t="str">
            <v>Real Estate Investment Trusts</v>
          </cell>
          <cell r="D251" t="str">
            <v>UNITED STATES</v>
          </cell>
          <cell r="E251" t="str">
            <v>Y</v>
          </cell>
          <cell r="F251" t="str">
            <v>Affirmed</v>
          </cell>
          <cell r="G251">
            <v>37354</v>
          </cell>
          <cell r="H251" t="str">
            <v>BB+</v>
          </cell>
          <cell r="I251" t="str">
            <v>Rating Outlook Negative</v>
          </cell>
        </row>
        <row r="252">
          <cell r="A252">
            <v>80089275</v>
          </cell>
          <cell r="B252" t="str">
            <v>United Companies Financial Corp.</v>
          </cell>
          <cell r="C252" t="str">
            <v>Financial Institutions</v>
          </cell>
          <cell r="D252" t="str">
            <v>UNITED STATES</v>
          </cell>
          <cell r="E252" t="str">
            <v>N</v>
          </cell>
          <cell r="F252" t="str">
            <v>Downgrade</v>
          </cell>
          <cell r="G252">
            <v>36220</v>
          </cell>
          <cell r="H252" t="str">
            <v>D</v>
          </cell>
          <cell r="I252" t="str">
            <v>Rating Watch Off</v>
          </cell>
        </row>
        <row r="253">
          <cell r="A253">
            <v>80089276</v>
          </cell>
          <cell r="B253" t="str">
            <v>Xerox Capital Europe</v>
          </cell>
          <cell r="C253" t="str">
            <v>Corporates</v>
          </cell>
          <cell r="D253" t="str">
            <v>UNITED STATES</v>
          </cell>
          <cell r="E253" t="str">
            <v>Y</v>
          </cell>
          <cell r="F253" t="str">
            <v>Upgrade</v>
          </cell>
          <cell r="G253">
            <v>37792</v>
          </cell>
          <cell r="H253" t="str">
            <v>BB</v>
          </cell>
          <cell r="I253" t="str">
            <v>Rating Outlook Stable</v>
          </cell>
        </row>
        <row r="254">
          <cell r="A254">
            <v>80089277</v>
          </cell>
          <cell r="B254" t="str">
            <v>Union Acceptance Corp.</v>
          </cell>
          <cell r="C254" t="str">
            <v>Auto &amp; Related</v>
          </cell>
          <cell r="D254" t="str">
            <v>UNITED STATES</v>
          </cell>
          <cell r="E254" t="str">
            <v>Y</v>
          </cell>
          <cell r="F254" t="str">
            <v>Downgrade</v>
          </cell>
          <cell r="G254">
            <v>37561</v>
          </cell>
          <cell r="H254" t="str">
            <v>D</v>
          </cell>
        </row>
        <row r="255">
          <cell r="A255">
            <v>80089278</v>
          </cell>
          <cell r="B255" t="str">
            <v>Northwest Airlines, Inc.</v>
          </cell>
          <cell r="C255" t="str">
            <v>Transportation</v>
          </cell>
          <cell r="D255" t="str">
            <v>UNITED STATES</v>
          </cell>
          <cell r="E255" t="str">
            <v>Y</v>
          </cell>
          <cell r="F255" t="str">
            <v>Affirmed</v>
          </cell>
          <cell r="G255">
            <v>38166</v>
          </cell>
          <cell r="H255" t="str">
            <v>B</v>
          </cell>
          <cell r="I255" t="str">
            <v>Rating Outlook Negative</v>
          </cell>
        </row>
        <row r="256">
          <cell r="A256">
            <v>80089280</v>
          </cell>
          <cell r="B256" t="str">
            <v>Financial Federal Credit Inc.</v>
          </cell>
          <cell r="C256" t="str">
            <v>Banks</v>
          </cell>
          <cell r="D256" t="str">
            <v>UNITED STATES</v>
          </cell>
          <cell r="E256" t="str">
            <v>Y</v>
          </cell>
          <cell r="F256" t="str">
            <v>Upgrade</v>
          </cell>
          <cell r="G256">
            <v>38198</v>
          </cell>
          <cell r="H256" t="str">
            <v>BBB+</v>
          </cell>
          <cell r="I256" t="str">
            <v>Rating Outlook Stable</v>
          </cell>
        </row>
        <row r="257">
          <cell r="A257">
            <v>80089282</v>
          </cell>
          <cell r="B257" t="str">
            <v>Tele-Communications International, Inc.</v>
          </cell>
          <cell r="C257" t="str">
            <v>Corporates</v>
          </cell>
          <cell r="D257" t="str">
            <v>UNITED STATES</v>
          </cell>
          <cell r="E257" t="str">
            <v>N</v>
          </cell>
          <cell r="F257" t="str">
            <v>New Rating</v>
          </cell>
          <cell r="G257">
            <v>35998</v>
          </cell>
          <cell r="H257" t="str">
            <v>BB</v>
          </cell>
        </row>
        <row r="258">
          <cell r="A258">
            <v>80089284</v>
          </cell>
          <cell r="B258" t="str">
            <v>General Motors Acceptance Corp. of Canada Limited</v>
          </cell>
          <cell r="C258" t="str">
            <v>Banks</v>
          </cell>
          <cell r="D258" t="str">
            <v>CANADA</v>
          </cell>
          <cell r="E258" t="str">
            <v>Y</v>
          </cell>
          <cell r="F258" t="str">
            <v>Affirmed</v>
          </cell>
          <cell r="G258">
            <v>38111</v>
          </cell>
          <cell r="H258" t="str">
            <v>BBB+</v>
          </cell>
          <cell r="I258" t="str">
            <v>Rating Outlook Negative</v>
          </cell>
        </row>
        <row r="259">
          <cell r="A259">
            <v>80089286</v>
          </cell>
          <cell r="B259" t="str">
            <v>Credit Suisse First Boston (USA) Inc.</v>
          </cell>
          <cell r="C259" t="str">
            <v>Banks</v>
          </cell>
          <cell r="D259" t="str">
            <v>UNITED STATES</v>
          </cell>
          <cell r="E259" t="str">
            <v>Y</v>
          </cell>
          <cell r="F259" t="str">
            <v>Revision Outlook</v>
          </cell>
          <cell r="G259">
            <v>37531</v>
          </cell>
          <cell r="H259" t="str">
            <v>AA-</v>
          </cell>
          <cell r="I259" t="str">
            <v>Rating Outlook Negative</v>
          </cell>
        </row>
        <row r="260">
          <cell r="A260">
            <v>80089287</v>
          </cell>
          <cell r="B260" t="str">
            <v>Bank of America N.A. (USA)</v>
          </cell>
          <cell r="C260" t="str">
            <v>Banks</v>
          </cell>
          <cell r="D260" t="str">
            <v>UNITED STATES</v>
          </cell>
          <cell r="E260" t="str">
            <v>Y</v>
          </cell>
          <cell r="F260" t="str">
            <v>Downgrade</v>
          </cell>
          <cell r="G260">
            <v>38078</v>
          </cell>
          <cell r="H260" t="str">
            <v>AA-</v>
          </cell>
          <cell r="I260" t="str">
            <v>Rating Outlook Stable</v>
          </cell>
        </row>
        <row r="261">
          <cell r="A261">
            <v>80089288</v>
          </cell>
          <cell r="B261" t="str">
            <v>Lockheed Martin Corporation</v>
          </cell>
          <cell r="C261" t="str">
            <v>Aerospace &amp; Defense</v>
          </cell>
          <cell r="D261" t="str">
            <v>UNITED STATES</v>
          </cell>
          <cell r="E261" t="str">
            <v>Y</v>
          </cell>
          <cell r="F261" t="str">
            <v>Affirmed</v>
          </cell>
          <cell r="G261">
            <v>37880</v>
          </cell>
          <cell r="H261" t="str">
            <v>BBB+</v>
          </cell>
          <cell r="I261" t="str">
            <v>Rating Outlook Stable</v>
          </cell>
        </row>
        <row r="262">
          <cell r="A262">
            <v>80089290</v>
          </cell>
          <cell r="B262" t="str">
            <v>Union Pacific Resources Group Inc.</v>
          </cell>
          <cell r="C262" t="str">
            <v>Energy (Oil &amp; Gas)</v>
          </cell>
          <cell r="D262" t="str">
            <v>UNITED STATES</v>
          </cell>
          <cell r="E262" t="str">
            <v>N</v>
          </cell>
          <cell r="F262" t="str">
            <v>Withdrawn</v>
          </cell>
          <cell r="G262">
            <v>36720</v>
          </cell>
          <cell r="H262" t="str">
            <v>NR</v>
          </cell>
        </row>
        <row r="263">
          <cell r="A263">
            <v>80089291</v>
          </cell>
          <cell r="B263" t="str">
            <v>TriNet Corporate Realty Trust, Inc.</v>
          </cell>
          <cell r="C263" t="str">
            <v>Real Estate Investment Trusts</v>
          </cell>
          <cell r="D263" t="str">
            <v>UNITED STATES</v>
          </cell>
          <cell r="E263" t="str">
            <v>Y</v>
          </cell>
          <cell r="F263" t="str">
            <v>Upgrade</v>
          </cell>
          <cell r="G263">
            <v>37466</v>
          </cell>
          <cell r="H263" t="str">
            <v>BBB-</v>
          </cell>
          <cell r="I263" t="str">
            <v>Rating Outlook Stable</v>
          </cell>
        </row>
        <row r="264">
          <cell r="A264">
            <v>80089292</v>
          </cell>
          <cell r="B264" t="str">
            <v>Union Bank of California, NA</v>
          </cell>
          <cell r="C264" t="str">
            <v>Banks</v>
          </cell>
          <cell r="D264" t="str">
            <v>UNITED STATES</v>
          </cell>
          <cell r="E264" t="str">
            <v>Y</v>
          </cell>
          <cell r="F264" t="str">
            <v>Affirmed</v>
          </cell>
          <cell r="G264">
            <v>37958</v>
          </cell>
          <cell r="H264" t="str">
            <v>A</v>
          </cell>
          <cell r="I264" t="str">
            <v>Rating Outlook Stable</v>
          </cell>
        </row>
        <row r="265">
          <cell r="A265">
            <v>80089293</v>
          </cell>
          <cell r="B265" t="str">
            <v>UnionBanCal Corporation</v>
          </cell>
          <cell r="C265" t="str">
            <v>Banks</v>
          </cell>
          <cell r="D265" t="str">
            <v>UNITED STATES</v>
          </cell>
          <cell r="E265" t="str">
            <v>Y</v>
          </cell>
          <cell r="F265" t="str">
            <v>Affirmed</v>
          </cell>
          <cell r="G265">
            <v>37958</v>
          </cell>
          <cell r="H265" t="str">
            <v>A</v>
          </cell>
          <cell r="I265" t="str">
            <v>Rating Outlook Stable</v>
          </cell>
        </row>
        <row r="266">
          <cell r="A266">
            <v>80089296</v>
          </cell>
          <cell r="B266" t="str">
            <v>Homeside International Inc.</v>
          </cell>
          <cell r="C266" t="str">
            <v>Financial Institutions</v>
          </cell>
          <cell r="D266" t="str">
            <v>UNITED STATES</v>
          </cell>
          <cell r="E266" t="str">
            <v>N</v>
          </cell>
          <cell r="F266" t="str">
            <v>Withdrawn</v>
          </cell>
          <cell r="G266">
            <v>37139</v>
          </cell>
          <cell r="H266" t="str">
            <v>NR</v>
          </cell>
          <cell r="I266" t="str">
            <v>Rating Watch Off</v>
          </cell>
        </row>
        <row r="267">
          <cell r="A267">
            <v>80089297</v>
          </cell>
          <cell r="B267" t="str">
            <v>HomeSide Lending, Inc. (Washington Mutual, Inc. unit)</v>
          </cell>
          <cell r="C267" t="str">
            <v>Banks</v>
          </cell>
          <cell r="D267" t="str">
            <v>UNITED STATES</v>
          </cell>
          <cell r="E267" t="str">
            <v>N</v>
          </cell>
          <cell r="F267" t="str">
            <v>Withdrawn</v>
          </cell>
          <cell r="G267">
            <v>38225</v>
          </cell>
          <cell r="H267" t="str">
            <v>NR</v>
          </cell>
        </row>
        <row r="268">
          <cell r="A268">
            <v>80089298</v>
          </cell>
          <cell r="B268" t="str">
            <v>Travelers Insurance Group Holdings Inc.</v>
          </cell>
          <cell r="C268" t="str">
            <v>Property/Casualty Insurers</v>
          </cell>
          <cell r="D268" t="str">
            <v>UNITED STATES</v>
          </cell>
          <cell r="E268" t="str">
            <v>Y</v>
          </cell>
          <cell r="F268" t="str">
            <v>Affirmed</v>
          </cell>
          <cell r="G268">
            <v>38191</v>
          </cell>
          <cell r="H268" t="str">
            <v>A-</v>
          </cell>
          <cell r="I268" t="str">
            <v>Rating Outlook Stable</v>
          </cell>
        </row>
        <row r="269">
          <cell r="A269">
            <v>80089300</v>
          </cell>
          <cell r="B269" t="str">
            <v>Sun Communities Operating L.P.</v>
          </cell>
          <cell r="C269" t="str">
            <v>Real Estate Investment Trusts</v>
          </cell>
          <cell r="D269" t="str">
            <v>UNITED STATES</v>
          </cell>
          <cell r="E269" t="str">
            <v>Y</v>
          </cell>
          <cell r="F269" t="str">
            <v>Withdrawn</v>
          </cell>
          <cell r="G269">
            <v>38112</v>
          </cell>
          <cell r="H269" t="str">
            <v>NR</v>
          </cell>
        </row>
        <row r="270">
          <cell r="A270">
            <v>80089303</v>
          </cell>
          <cell r="B270" t="str">
            <v>Fifth Third Bank, Indiana</v>
          </cell>
          <cell r="C270" t="str">
            <v>Banks</v>
          </cell>
          <cell r="D270" t="str">
            <v>UNITED STATES</v>
          </cell>
          <cell r="E270" t="str">
            <v>N</v>
          </cell>
          <cell r="F270" t="str">
            <v>Withdrawn</v>
          </cell>
          <cell r="G270">
            <v>37988</v>
          </cell>
          <cell r="H270" t="str">
            <v>NR</v>
          </cell>
        </row>
        <row r="271">
          <cell r="A271">
            <v>80089304</v>
          </cell>
          <cell r="B271" t="str">
            <v>Fifth Third Bank, Kentucky, Inc.</v>
          </cell>
          <cell r="C271" t="str">
            <v>Banks</v>
          </cell>
          <cell r="D271" t="str">
            <v>UNITED STATES</v>
          </cell>
          <cell r="E271" t="str">
            <v>N</v>
          </cell>
          <cell r="F271" t="str">
            <v>Withdrawn</v>
          </cell>
          <cell r="G271">
            <v>37988</v>
          </cell>
          <cell r="H271" t="str">
            <v>NR</v>
          </cell>
        </row>
        <row r="272">
          <cell r="A272">
            <v>80089306</v>
          </cell>
          <cell r="B272" t="str">
            <v>Bally Total Fitness Holding Corp.</v>
          </cell>
          <cell r="C272" t="str">
            <v>Corporates</v>
          </cell>
          <cell r="D272" t="str">
            <v>UNITED STATES</v>
          </cell>
          <cell r="E272" t="str">
            <v>N</v>
          </cell>
          <cell r="F272" t="str">
            <v>Withdrawn</v>
          </cell>
          <cell r="G272">
            <v>38106</v>
          </cell>
          <cell r="H272" t="str">
            <v>NR</v>
          </cell>
        </row>
        <row r="273">
          <cell r="A273">
            <v>80089307</v>
          </cell>
          <cell r="B273" t="str">
            <v>Household Bank (Nevada) N.A.</v>
          </cell>
          <cell r="C273" t="str">
            <v>Banks</v>
          </cell>
          <cell r="D273" t="str">
            <v>UNITED STATES</v>
          </cell>
          <cell r="E273" t="str">
            <v>Y</v>
          </cell>
          <cell r="F273" t="str">
            <v>Upgrade</v>
          </cell>
          <cell r="G273">
            <v>38215</v>
          </cell>
          <cell r="H273" t="str">
            <v>A+</v>
          </cell>
          <cell r="I273" t="str">
            <v>Rating Outlook Positive</v>
          </cell>
        </row>
        <row r="274">
          <cell r="A274">
            <v>80089308</v>
          </cell>
          <cell r="B274" t="str">
            <v>CITGO Petroleum Corp.</v>
          </cell>
          <cell r="C274" t="str">
            <v>Energy (Oil &amp; Gas)</v>
          </cell>
          <cell r="D274" t="str">
            <v>UNITED STATES</v>
          </cell>
          <cell r="E274" t="str">
            <v>Y</v>
          </cell>
          <cell r="F274" t="str">
            <v>Rating Watch On</v>
          </cell>
          <cell r="G274">
            <v>38250</v>
          </cell>
          <cell r="H274" t="str">
            <v>BB-</v>
          </cell>
          <cell r="I274" t="str">
            <v>Rating Watch Positive</v>
          </cell>
        </row>
        <row r="275">
          <cell r="A275">
            <v>80089309</v>
          </cell>
          <cell r="B275" t="str">
            <v>AT&amp;T Capital Corp.</v>
          </cell>
          <cell r="C275" t="str">
            <v>Banks</v>
          </cell>
          <cell r="D275" t="str">
            <v>UNITED STATES</v>
          </cell>
          <cell r="E275" t="str">
            <v>Y</v>
          </cell>
          <cell r="F275" t="str">
            <v>Affirmed</v>
          </cell>
          <cell r="G275">
            <v>37651</v>
          </cell>
          <cell r="H275" t="str">
            <v>A</v>
          </cell>
          <cell r="I275" t="str">
            <v>Rating Outlook Stable</v>
          </cell>
        </row>
        <row r="276">
          <cell r="A276">
            <v>80089312</v>
          </cell>
          <cell r="B276" t="str">
            <v>Countrywide Home Loans, Inc.</v>
          </cell>
          <cell r="C276" t="str">
            <v>Financial Institutions</v>
          </cell>
          <cell r="D276" t="str">
            <v>UNITED STATES</v>
          </cell>
          <cell r="E276" t="str">
            <v>Y</v>
          </cell>
          <cell r="F276" t="str">
            <v>Affirmed</v>
          </cell>
          <cell r="G276">
            <v>38098</v>
          </cell>
          <cell r="H276" t="str">
            <v>A</v>
          </cell>
          <cell r="I276" t="str">
            <v>Rating Outlook Stable</v>
          </cell>
        </row>
        <row r="277">
          <cell r="A277">
            <v>80089314</v>
          </cell>
          <cell r="B277" t="str">
            <v>CIGNA Corp.</v>
          </cell>
          <cell r="C277" t="str">
            <v>Life Insurers</v>
          </cell>
          <cell r="D277" t="str">
            <v>UNITED STATES</v>
          </cell>
          <cell r="E277" t="str">
            <v>Y</v>
          </cell>
          <cell r="F277" t="str">
            <v>Downgrade</v>
          </cell>
          <cell r="G277">
            <v>38078</v>
          </cell>
          <cell r="H277" t="str">
            <v>BBB</v>
          </cell>
          <cell r="I277" t="str">
            <v>Rating Outlook Stable</v>
          </cell>
        </row>
        <row r="278">
          <cell r="A278">
            <v>80089315</v>
          </cell>
          <cell r="B278" t="str">
            <v>Spieker Properties L.P.</v>
          </cell>
          <cell r="C278" t="str">
            <v>Real Estate Investment Trusts</v>
          </cell>
          <cell r="D278" t="str">
            <v>UNITED STATES</v>
          </cell>
          <cell r="E278" t="str">
            <v>N</v>
          </cell>
          <cell r="F278" t="str">
            <v>Upgrade</v>
          </cell>
          <cell r="G278">
            <v>37082</v>
          </cell>
          <cell r="H278" t="str">
            <v>BBB+</v>
          </cell>
          <cell r="I278" t="str">
            <v>Rating Watch Off</v>
          </cell>
        </row>
        <row r="279">
          <cell r="A279">
            <v>80089316</v>
          </cell>
          <cell r="B279" t="str">
            <v>Kroger Co.</v>
          </cell>
          <cell r="C279" t="str">
            <v>Bank Loans</v>
          </cell>
          <cell r="D279" t="str">
            <v>UNITED STATES</v>
          </cell>
          <cell r="E279" t="str">
            <v>Y</v>
          </cell>
          <cell r="F279" t="str">
            <v>Affirmed</v>
          </cell>
          <cell r="G279">
            <v>38167</v>
          </cell>
          <cell r="H279" t="str">
            <v>BBB</v>
          </cell>
          <cell r="I279" t="str">
            <v>Rating Outlook Stable</v>
          </cell>
        </row>
        <row r="280">
          <cell r="A280">
            <v>80089321</v>
          </cell>
          <cell r="B280" t="str">
            <v>Aames Financial Corp.</v>
          </cell>
          <cell r="C280" t="str">
            <v>Banks</v>
          </cell>
          <cell r="D280" t="str">
            <v>UNITED STATES</v>
          </cell>
          <cell r="E280" t="str">
            <v>Y</v>
          </cell>
          <cell r="F280" t="str">
            <v>Withdrawn</v>
          </cell>
          <cell r="G280">
            <v>38076</v>
          </cell>
          <cell r="H280" t="str">
            <v>NR</v>
          </cell>
        </row>
        <row r="281">
          <cell r="A281">
            <v>80089330</v>
          </cell>
          <cell r="B281" t="str">
            <v>Ingram Industries Inc.</v>
          </cell>
          <cell r="C281" t="str">
            <v>Consumer</v>
          </cell>
          <cell r="D281" t="str">
            <v>UNITED STATES</v>
          </cell>
          <cell r="E281" t="str">
            <v>N</v>
          </cell>
          <cell r="F281" t="str">
            <v>Downgrade</v>
          </cell>
          <cell r="G281">
            <v>37970</v>
          </cell>
          <cell r="H281" t="str">
            <v>BB+</v>
          </cell>
          <cell r="I281" t="str">
            <v>Rating Outlook Stable</v>
          </cell>
        </row>
        <row r="282">
          <cell r="A282">
            <v>80089332</v>
          </cell>
          <cell r="B282" t="str">
            <v>Banc of America Financial Products</v>
          </cell>
          <cell r="C282" t="str">
            <v>Banks</v>
          </cell>
          <cell r="D282" t="str">
            <v>UNITED STATES</v>
          </cell>
          <cell r="E282" t="str">
            <v>Y</v>
          </cell>
          <cell r="F282" t="str">
            <v>Affirmed</v>
          </cell>
          <cell r="G282">
            <v>37301</v>
          </cell>
          <cell r="H282" t="str">
            <v>AAA</v>
          </cell>
        </row>
        <row r="283">
          <cell r="A283">
            <v>80089334</v>
          </cell>
          <cell r="B283" t="str">
            <v>Brown Group, Inc.</v>
          </cell>
          <cell r="C283" t="str">
            <v>General Retailing</v>
          </cell>
          <cell r="D283" t="str">
            <v>UNITED STATES</v>
          </cell>
          <cell r="E283" t="str">
            <v>N</v>
          </cell>
          <cell r="F283" t="str">
            <v>Affirmed</v>
          </cell>
          <cell r="G283">
            <v>35913</v>
          </cell>
          <cell r="H283" t="str">
            <v>BB+</v>
          </cell>
        </row>
        <row r="284">
          <cell r="A284">
            <v>80089337</v>
          </cell>
          <cell r="B284" t="str">
            <v>Student Loan Marketing Association</v>
          </cell>
          <cell r="C284" t="str">
            <v>Financial Services</v>
          </cell>
          <cell r="D284" t="str">
            <v>UNITED STATES</v>
          </cell>
          <cell r="E284" t="str">
            <v>Y</v>
          </cell>
          <cell r="F284" t="str">
            <v>Affirmed</v>
          </cell>
          <cell r="G284">
            <v>38028</v>
          </cell>
          <cell r="H284" t="str">
            <v>AAA</v>
          </cell>
          <cell r="I284" t="str">
            <v>Rating Outlook Stable</v>
          </cell>
        </row>
        <row r="285">
          <cell r="A285">
            <v>80089338</v>
          </cell>
          <cell r="B285" t="str">
            <v>Capital One Financial Corp.</v>
          </cell>
          <cell r="C285" t="str">
            <v>Banks</v>
          </cell>
          <cell r="D285" t="str">
            <v>UNITED STATES</v>
          </cell>
          <cell r="E285" t="str">
            <v>Y</v>
          </cell>
          <cell r="F285" t="str">
            <v>Affirmed</v>
          </cell>
          <cell r="G285">
            <v>38012</v>
          </cell>
          <cell r="H285" t="str">
            <v>BBB</v>
          </cell>
          <cell r="I285" t="str">
            <v>Rating Outlook Stable</v>
          </cell>
        </row>
        <row r="286">
          <cell r="A286">
            <v>80089339</v>
          </cell>
          <cell r="B286" t="str">
            <v>Ingram Micro Inc.</v>
          </cell>
          <cell r="C286" t="str">
            <v>Corporates</v>
          </cell>
          <cell r="D286" t="str">
            <v>UNITED STATES</v>
          </cell>
          <cell r="E286" t="str">
            <v>Y</v>
          </cell>
          <cell r="F286" t="str">
            <v>Affirmed</v>
          </cell>
          <cell r="G286">
            <v>38042</v>
          </cell>
          <cell r="H286" t="str">
            <v>BBB-</v>
          </cell>
          <cell r="I286" t="str">
            <v>Rating Outlook Stable</v>
          </cell>
        </row>
        <row r="287">
          <cell r="A287">
            <v>80089340</v>
          </cell>
          <cell r="B287" t="str">
            <v>PMI Group, Inc.</v>
          </cell>
          <cell r="C287" t="str">
            <v>Banks</v>
          </cell>
          <cell r="D287" t="str">
            <v>UNITED STATES</v>
          </cell>
          <cell r="E287" t="str">
            <v>Y</v>
          </cell>
          <cell r="F287" t="str">
            <v>Affirmed</v>
          </cell>
          <cell r="G287">
            <v>37973</v>
          </cell>
          <cell r="H287" t="str">
            <v>A+</v>
          </cell>
          <cell r="I287" t="str">
            <v>Rating Outlook Stable</v>
          </cell>
        </row>
        <row r="288">
          <cell r="A288">
            <v>80089344</v>
          </cell>
          <cell r="B288" t="str">
            <v>People's Bank</v>
          </cell>
          <cell r="C288" t="str">
            <v>Banks</v>
          </cell>
          <cell r="D288" t="str">
            <v>UNITED STATES</v>
          </cell>
          <cell r="E288" t="str">
            <v>Y</v>
          </cell>
          <cell r="F288" t="str">
            <v>Affirmed</v>
          </cell>
          <cell r="G288">
            <v>38191</v>
          </cell>
          <cell r="H288" t="str">
            <v>BBB</v>
          </cell>
          <cell r="I288" t="str">
            <v>Rating Outlook Stable</v>
          </cell>
        </row>
        <row r="289">
          <cell r="A289">
            <v>80089347</v>
          </cell>
          <cell r="B289" t="str">
            <v>Highwoods Realty L.P.</v>
          </cell>
          <cell r="C289" t="str">
            <v>Real Estate Investment Trusts</v>
          </cell>
          <cell r="D289" t="str">
            <v>UNITED STATES</v>
          </cell>
          <cell r="E289" t="str">
            <v>Y</v>
          </cell>
          <cell r="F289" t="str">
            <v>Downgrade</v>
          </cell>
          <cell r="G289">
            <v>37498</v>
          </cell>
          <cell r="H289" t="str">
            <v>BBB-</v>
          </cell>
          <cell r="I289" t="str">
            <v>Rating Outlook Stable</v>
          </cell>
        </row>
        <row r="290">
          <cell r="A290">
            <v>80089348</v>
          </cell>
          <cell r="B290" t="str">
            <v>Ocwen Federal Bank FSB</v>
          </cell>
          <cell r="C290" t="str">
            <v>Banks</v>
          </cell>
          <cell r="D290" t="str">
            <v>UNITED STATES</v>
          </cell>
          <cell r="E290" t="str">
            <v>Y</v>
          </cell>
          <cell r="F290" t="str">
            <v>Upgrade</v>
          </cell>
          <cell r="G290">
            <v>37694</v>
          </cell>
          <cell r="H290" t="str">
            <v>B+</v>
          </cell>
          <cell r="I290" t="str">
            <v>Rating Outlook Stable</v>
          </cell>
        </row>
        <row r="291">
          <cell r="A291">
            <v>80089349</v>
          </cell>
          <cell r="B291" t="str">
            <v>Bank One Michigan</v>
          </cell>
          <cell r="C291" t="str">
            <v>Banks</v>
          </cell>
          <cell r="D291" t="str">
            <v>UNITED STATES</v>
          </cell>
          <cell r="E291" t="str">
            <v>N</v>
          </cell>
          <cell r="F291" t="str">
            <v>Withdrawn</v>
          </cell>
          <cell r="G291">
            <v>37813</v>
          </cell>
          <cell r="H291" t="str">
            <v>NR</v>
          </cell>
        </row>
        <row r="292">
          <cell r="A292">
            <v>80089350</v>
          </cell>
          <cell r="B292" t="str">
            <v>NBD Bank, N.A. (IN)</v>
          </cell>
          <cell r="C292" t="str">
            <v>Banks</v>
          </cell>
          <cell r="D292" t="str">
            <v>UNITED STATES</v>
          </cell>
          <cell r="E292" t="str">
            <v>N</v>
          </cell>
          <cell r="F292" t="str">
            <v>Withdrawn</v>
          </cell>
          <cell r="G292">
            <v>36678</v>
          </cell>
          <cell r="H292" t="str">
            <v>NR</v>
          </cell>
        </row>
        <row r="293">
          <cell r="A293">
            <v>80089358</v>
          </cell>
          <cell r="B293" t="str">
            <v>Prudential Insurance Co. of America</v>
          </cell>
          <cell r="C293" t="str">
            <v>Life Insurers</v>
          </cell>
          <cell r="D293" t="str">
            <v>UNITED STATES</v>
          </cell>
          <cell r="E293" t="str">
            <v>Y</v>
          </cell>
          <cell r="F293" t="str">
            <v>Affirmed</v>
          </cell>
          <cell r="G293">
            <v>38252</v>
          </cell>
          <cell r="H293" t="str">
            <v>A</v>
          </cell>
          <cell r="I293" t="str">
            <v>Rating Outlook Stable</v>
          </cell>
        </row>
        <row r="294">
          <cell r="A294">
            <v>80089366</v>
          </cell>
          <cell r="B294" t="str">
            <v>AmeriCredit Corporation</v>
          </cell>
          <cell r="C294" t="str">
            <v>Banks</v>
          </cell>
          <cell r="D294" t="str">
            <v>UNITED STATES</v>
          </cell>
          <cell r="E294" t="str">
            <v>Y</v>
          </cell>
          <cell r="F294" t="str">
            <v>Upgrade</v>
          </cell>
          <cell r="G294">
            <v>38257</v>
          </cell>
          <cell r="H294" t="str">
            <v>BB-</v>
          </cell>
          <cell r="I294" t="str">
            <v>Rating Outlook Stable</v>
          </cell>
        </row>
        <row r="295">
          <cell r="A295">
            <v>80089368</v>
          </cell>
          <cell r="B295" t="str">
            <v>HCA Inc.</v>
          </cell>
          <cell r="C295" t="str">
            <v>Health Care</v>
          </cell>
          <cell r="D295" t="str">
            <v>UNITED STATES</v>
          </cell>
          <cell r="E295" t="str">
            <v>Y</v>
          </cell>
          <cell r="F295" t="str">
            <v>Affirmed</v>
          </cell>
          <cell r="G295">
            <v>38197</v>
          </cell>
          <cell r="H295" t="str">
            <v>BBB-</v>
          </cell>
          <cell r="I295" t="str">
            <v>Rating Outlook Stable</v>
          </cell>
        </row>
        <row r="296">
          <cell r="A296">
            <v>80089369</v>
          </cell>
          <cell r="B296" t="str">
            <v>Tenet Healthcare Corp.</v>
          </cell>
          <cell r="C296" t="str">
            <v>Bank Loans</v>
          </cell>
          <cell r="D296" t="str">
            <v>UNITED STATES</v>
          </cell>
          <cell r="E296" t="str">
            <v>Y</v>
          </cell>
          <cell r="F296" t="str">
            <v>Affirmed</v>
          </cell>
          <cell r="G296">
            <v>38155</v>
          </cell>
          <cell r="H296" t="str">
            <v>B-</v>
          </cell>
          <cell r="I296" t="str">
            <v>Rating Outlook Negative</v>
          </cell>
        </row>
        <row r="297">
          <cell r="A297">
            <v>80089371</v>
          </cell>
          <cell r="B297" t="str">
            <v>Interpool Inc.</v>
          </cell>
          <cell r="C297" t="str">
            <v>Financial Institutions</v>
          </cell>
          <cell r="D297" t="str">
            <v>UNITED STATES</v>
          </cell>
          <cell r="E297" t="str">
            <v>Y</v>
          </cell>
          <cell r="F297" t="str">
            <v>Affirmed</v>
          </cell>
          <cell r="G297">
            <v>38177</v>
          </cell>
          <cell r="H297" t="str">
            <v>B</v>
          </cell>
          <cell r="I297" t="str">
            <v>Rating Outlook Positive</v>
          </cell>
        </row>
        <row r="298">
          <cell r="A298">
            <v>80089378</v>
          </cell>
          <cell r="B298" t="str">
            <v>Tribune Co.</v>
          </cell>
          <cell r="C298" t="str">
            <v>Media &amp; Entertainment</v>
          </cell>
          <cell r="D298" t="str">
            <v>UNITED STATES</v>
          </cell>
          <cell r="E298" t="str">
            <v>Y</v>
          </cell>
          <cell r="F298" t="str">
            <v>Upgrade</v>
          </cell>
          <cell r="G298">
            <v>38021</v>
          </cell>
          <cell r="H298" t="str">
            <v>A</v>
          </cell>
          <cell r="I298" t="str">
            <v>Rating Outlook Stable</v>
          </cell>
        </row>
        <row r="299">
          <cell r="A299">
            <v>80089381</v>
          </cell>
          <cell r="B299" t="str">
            <v>ContiFinancial Corp.</v>
          </cell>
          <cell r="C299" t="str">
            <v>Banks</v>
          </cell>
          <cell r="D299" t="str">
            <v>UNITED STATES</v>
          </cell>
          <cell r="E299" t="str">
            <v>N</v>
          </cell>
          <cell r="F299" t="str">
            <v>Downgrade</v>
          </cell>
          <cell r="G299">
            <v>36664</v>
          </cell>
          <cell r="H299" t="str">
            <v>D</v>
          </cell>
          <cell r="I299" t="str">
            <v>Rating Watch Off</v>
          </cell>
        </row>
        <row r="300">
          <cell r="A300">
            <v>80089382</v>
          </cell>
          <cell r="B300" t="str">
            <v>Donohue Forest Products, Inc.</v>
          </cell>
          <cell r="C300" t="str">
            <v>Corporates</v>
          </cell>
          <cell r="D300" t="str">
            <v>UNITED STATES</v>
          </cell>
          <cell r="E300" t="str">
            <v>N</v>
          </cell>
          <cell r="F300" t="str">
            <v>Withdrawn</v>
          </cell>
          <cell r="G300">
            <v>36714</v>
          </cell>
          <cell r="H300" t="str">
            <v>NR</v>
          </cell>
          <cell r="I300" t="str">
            <v>Rating Watch Off</v>
          </cell>
        </row>
        <row r="301">
          <cell r="A301">
            <v>80089383</v>
          </cell>
          <cell r="B301" t="str">
            <v>First Industrial, L.P.</v>
          </cell>
          <cell r="C301" t="str">
            <v>Real Estate Investment Trusts</v>
          </cell>
          <cell r="D301" t="str">
            <v>UNITED STATES</v>
          </cell>
          <cell r="E301" t="str">
            <v>Y</v>
          </cell>
          <cell r="F301" t="str">
            <v>Downgrade</v>
          </cell>
          <cell r="G301">
            <v>37844</v>
          </cell>
          <cell r="H301" t="str">
            <v>BBB</v>
          </cell>
          <cell r="I301" t="str">
            <v>Rating Outlook Stable</v>
          </cell>
        </row>
        <row r="302">
          <cell r="A302">
            <v>80089385</v>
          </cell>
          <cell r="B302" t="str">
            <v>LaSalle Bank Corporation (Formerly ABN AMRO North America, Inc.)</v>
          </cell>
          <cell r="C302" t="str">
            <v>Banks</v>
          </cell>
          <cell r="D302" t="str">
            <v>UNITED STATES</v>
          </cell>
          <cell r="E302" t="str">
            <v>Y</v>
          </cell>
          <cell r="F302" t="str">
            <v>Downgrade</v>
          </cell>
          <cell r="G302">
            <v>37552</v>
          </cell>
          <cell r="H302" t="str">
            <v>AA-</v>
          </cell>
          <cell r="I302" t="str">
            <v>Rating Outlook Stable</v>
          </cell>
        </row>
        <row r="303">
          <cell r="A303">
            <v>80089388</v>
          </cell>
          <cell r="B303" t="str">
            <v>Georgia Transmission Corp.</v>
          </cell>
          <cell r="C303" t="str">
            <v>Corporates</v>
          </cell>
          <cell r="D303" t="str">
            <v>UNITED STATES</v>
          </cell>
          <cell r="E303" t="str">
            <v>Y</v>
          </cell>
          <cell r="F303" t="str">
            <v>Upgrade</v>
          </cell>
          <cell r="G303">
            <v>36591</v>
          </cell>
          <cell r="H303" t="str">
            <v>AA-</v>
          </cell>
          <cell r="I303" t="str">
            <v>Rating Outlook Stable</v>
          </cell>
        </row>
        <row r="304">
          <cell r="A304">
            <v>80089389</v>
          </cell>
          <cell r="B304" t="str">
            <v>PacifiCare Health Systems, Inc.</v>
          </cell>
          <cell r="C304" t="str">
            <v>Bank Loans</v>
          </cell>
          <cell r="D304" t="str">
            <v>UNITED STATES</v>
          </cell>
          <cell r="E304" t="str">
            <v>Y</v>
          </cell>
          <cell r="F304" t="str">
            <v>Affirmed</v>
          </cell>
          <cell r="G304">
            <v>38245</v>
          </cell>
          <cell r="H304" t="str">
            <v>BB+</v>
          </cell>
          <cell r="I304" t="str">
            <v>Rating Outlook Stable</v>
          </cell>
        </row>
        <row r="305">
          <cell r="A305">
            <v>80089393</v>
          </cell>
          <cell r="B305" t="str">
            <v>Evergreen International Aviation, Inc.</v>
          </cell>
          <cell r="C305" t="str">
            <v>Corporates</v>
          </cell>
          <cell r="D305" t="str">
            <v>UNITED STATES</v>
          </cell>
          <cell r="E305" t="str">
            <v>N</v>
          </cell>
          <cell r="F305" t="str">
            <v>New Rating</v>
          </cell>
          <cell r="G305">
            <v>35520</v>
          </cell>
          <cell r="H305" t="str">
            <v>BB-</v>
          </cell>
        </row>
        <row r="306">
          <cell r="A306">
            <v>80089403</v>
          </cell>
          <cell r="B306" t="str">
            <v>Bank United Corp.</v>
          </cell>
          <cell r="C306" t="str">
            <v>Banks</v>
          </cell>
          <cell r="D306" t="str">
            <v>UNITED STATES</v>
          </cell>
          <cell r="E306" t="str">
            <v>Y</v>
          </cell>
          <cell r="F306" t="str">
            <v>Withdrawn</v>
          </cell>
          <cell r="G306">
            <v>36935</v>
          </cell>
          <cell r="H306" t="str">
            <v>NR</v>
          </cell>
          <cell r="I306" t="str">
            <v>Rating Watch Off</v>
          </cell>
        </row>
        <row r="307">
          <cell r="A307">
            <v>80089404</v>
          </cell>
          <cell r="B307" t="str">
            <v>CRIIMI MAE, Inc.</v>
          </cell>
          <cell r="C307" t="str">
            <v>Banks</v>
          </cell>
          <cell r="D307" t="str">
            <v>UNITED STATES</v>
          </cell>
          <cell r="E307" t="str">
            <v>N</v>
          </cell>
          <cell r="F307" t="str">
            <v>Withdrawn</v>
          </cell>
          <cell r="G307">
            <v>37000</v>
          </cell>
          <cell r="H307" t="str">
            <v>NR</v>
          </cell>
        </row>
        <row r="308">
          <cell r="A308">
            <v>80089406</v>
          </cell>
          <cell r="B308" t="str">
            <v>Alliance Capital Management L.P.</v>
          </cell>
          <cell r="C308" t="str">
            <v>Financial Services</v>
          </cell>
          <cell r="D308" t="str">
            <v>UNITED STATES</v>
          </cell>
          <cell r="E308" t="str">
            <v>Y</v>
          </cell>
          <cell r="F308" t="str">
            <v>Affirmed</v>
          </cell>
          <cell r="G308">
            <v>37977</v>
          </cell>
          <cell r="H308" t="str">
            <v>A+</v>
          </cell>
          <cell r="I308" t="str">
            <v>Rating Outlook Stable</v>
          </cell>
        </row>
        <row r="309">
          <cell r="A309">
            <v>80089407</v>
          </cell>
          <cell r="B309" t="str">
            <v>Belo Corp.</v>
          </cell>
          <cell r="C309" t="str">
            <v>Media &amp; Entertainment</v>
          </cell>
          <cell r="D309" t="str">
            <v>UNITED STATES</v>
          </cell>
          <cell r="E309" t="str">
            <v>Y</v>
          </cell>
          <cell r="F309" t="str">
            <v>Affirmed</v>
          </cell>
          <cell r="G309">
            <v>38097</v>
          </cell>
          <cell r="H309" t="str">
            <v>BBB-</v>
          </cell>
          <cell r="I309" t="str">
            <v>Rating Outlook Positive</v>
          </cell>
        </row>
        <row r="310">
          <cell r="A310">
            <v>80089408</v>
          </cell>
          <cell r="B310" t="str">
            <v>Cinergy Corp.</v>
          </cell>
          <cell r="C310" t="str">
            <v>Global Power</v>
          </cell>
          <cell r="D310" t="str">
            <v>UNITED STATES</v>
          </cell>
          <cell r="E310" t="str">
            <v>Y</v>
          </cell>
          <cell r="F310" t="str">
            <v>Affirmed</v>
          </cell>
          <cell r="G310">
            <v>38090</v>
          </cell>
          <cell r="H310" t="str">
            <v>BBB+</v>
          </cell>
          <cell r="I310" t="str">
            <v>Rating Outlook Stable</v>
          </cell>
        </row>
        <row r="311">
          <cell r="A311">
            <v>80089409</v>
          </cell>
          <cell r="B311" t="str">
            <v>JM Family Enterprises</v>
          </cell>
          <cell r="C311" t="str">
            <v>Auto &amp; Related</v>
          </cell>
          <cell r="D311" t="str">
            <v>UNITED STATES</v>
          </cell>
          <cell r="E311" t="str">
            <v>N</v>
          </cell>
          <cell r="F311" t="str">
            <v>Affirmed</v>
          </cell>
          <cell r="G311">
            <v>37700</v>
          </cell>
          <cell r="H311" t="str">
            <v>BBB</v>
          </cell>
          <cell r="I311" t="str">
            <v>Rating Outlook Stable</v>
          </cell>
        </row>
        <row r="312">
          <cell r="A312">
            <v>80089411</v>
          </cell>
          <cell r="B312" t="str">
            <v>Martin Marietta Materials, Inc.</v>
          </cell>
          <cell r="C312" t="str">
            <v>Natural Resources</v>
          </cell>
          <cell r="D312" t="str">
            <v>UNITED STATES</v>
          </cell>
          <cell r="E312" t="str">
            <v>Y</v>
          </cell>
          <cell r="F312" t="str">
            <v>New Rating</v>
          </cell>
          <cell r="G312">
            <v>38055</v>
          </cell>
          <cell r="H312" t="str">
            <v>A-</v>
          </cell>
          <cell r="I312" t="str">
            <v>Rating Outlook Stable</v>
          </cell>
        </row>
        <row r="313">
          <cell r="A313">
            <v>80089414</v>
          </cell>
          <cell r="B313" t="str">
            <v>Community First Bankshares, Inc.</v>
          </cell>
          <cell r="C313" t="str">
            <v>Banks</v>
          </cell>
          <cell r="D313" t="str">
            <v>UNITED STATES</v>
          </cell>
          <cell r="E313" t="str">
            <v>Y</v>
          </cell>
          <cell r="F313" t="str">
            <v>Rating Watch On</v>
          </cell>
          <cell r="G313">
            <v>38062</v>
          </cell>
          <cell r="H313" t="str">
            <v>BBB</v>
          </cell>
          <cell r="I313" t="str">
            <v>Rating Watch Positive</v>
          </cell>
        </row>
        <row r="314">
          <cell r="A314">
            <v>80089417</v>
          </cell>
          <cell r="B314" t="str">
            <v>Mid-Peninsula Bank</v>
          </cell>
          <cell r="C314" t="str">
            <v>Banks</v>
          </cell>
          <cell r="D314" t="str">
            <v>UNITED STATES</v>
          </cell>
          <cell r="E314" t="str">
            <v>Y</v>
          </cell>
          <cell r="F314" t="str">
            <v>Affirmed</v>
          </cell>
          <cell r="G314">
            <v>37637</v>
          </cell>
          <cell r="H314" t="str">
            <v>BBB-</v>
          </cell>
          <cell r="I314" t="str">
            <v>Rating Outlook Stable</v>
          </cell>
        </row>
        <row r="315">
          <cell r="A315">
            <v>80089418</v>
          </cell>
          <cell r="B315" t="str">
            <v>Cupertino National Bank</v>
          </cell>
          <cell r="C315" t="str">
            <v>Banks</v>
          </cell>
          <cell r="D315" t="str">
            <v>UNITED STATES</v>
          </cell>
          <cell r="E315" t="str">
            <v>Y</v>
          </cell>
          <cell r="F315" t="str">
            <v>Affirmed</v>
          </cell>
          <cell r="G315">
            <v>37637</v>
          </cell>
          <cell r="H315" t="str">
            <v>BBB-</v>
          </cell>
          <cell r="I315" t="str">
            <v>Rating Outlook Stable</v>
          </cell>
        </row>
        <row r="316">
          <cell r="A316">
            <v>80089419</v>
          </cell>
          <cell r="B316" t="str">
            <v>Fifth Third Bank of Western Ohio, N.A. (Inactive...merged)</v>
          </cell>
          <cell r="C316" t="str">
            <v>Banks</v>
          </cell>
          <cell r="D316" t="str">
            <v>UNITED STATES</v>
          </cell>
          <cell r="E316" t="str">
            <v>N</v>
          </cell>
          <cell r="F316" t="str">
            <v>Affirmed</v>
          </cell>
          <cell r="G316">
            <v>36851</v>
          </cell>
          <cell r="H316" t="str">
            <v>AA-</v>
          </cell>
          <cell r="I316" t="str">
            <v>Rating Outlook Stable</v>
          </cell>
        </row>
        <row r="317">
          <cell r="A317">
            <v>80089420</v>
          </cell>
          <cell r="B317" t="str">
            <v>Fifth Third Bank, Northern Kentucky, Inc.</v>
          </cell>
          <cell r="C317" t="str">
            <v>Banks</v>
          </cell>
          <cell r="D317" t="str">
            <v>UNITED STATES</v>
          </cell>
          <cell r="E317" t="str">
            <v>N</v>
          </cell>
          <cell r="F317" t="str">
            <v>Withdrawn</v>
          </cell>
          <cell r="G317">
            <v>37988</v>
          </cell>
          <cell r="H317" t="str">
            <v>NR</v>
          </cell>
        </row>
        <row r="318">
          <cell r="A318">
            <v>80089421</v>
          </cell>
          <cell r="B318" t="str">
            <v>Fifth Third Bank of Columbus (Inactive...merged)</v>
          </cell>
          <cell r="C318" t="str">
            <v>Banks</v>
          </cell>
          <cell r="D318" t="str">
            <v>UNITED STATES</v>
          </cell>
          <cell r="E318" t="str">
            <v>N</v>
          </cell>
          <cell r="F318" t="str">
            <v>Withdrawn</v>
          </cell>
          <cell r="G318">
            <v>36440</v>
          </cell>
          <cell r="H318" t="str">
            <v>NR</v>
          </cell>
        </row>
        <row r="319">
          <cell r="A319">
            <v>80089423</v>
          </cell>
          <cell r="B319" t="str">
            <v>Southern Pacific Funding Corp.</v>
          </cell>
          <cell r="C319" t="str">
            <v>Other</v>
          </cell>
          <cell r="D319" t="str">
            <v>UNITED STATES</v>
          </cell>
          <cell r="E319" t="str">
            <v>Y</v>
          </cell>
          <cell r="F319" t="str">
            <v>Withdrawn</v>
          </cell>
          <cell r="G319">
            <v>36495</v>
          </cell>
          <cell r="H319" t="str">
            <v>NR</v>
          </cell>
        </row>
        <row r="320">
          <cell r="A320">
            <v>80089424</v>
          </cell>
          <cell r="B320" t="str">
            <v>Crown American Realty Trust</v>
          </cell>
          <cell r="C320" t="str">
            <v>Real Estate Investment Trusts</v>
          </cell>
          <cell r="D320" t="str">
            <v>UNITED STATES</v>
          </cell>
          <cell r="E320" t="str">
            <v>N</v>
          </cell>
          <cell r="F320" t="str">
            <v>Withdrawn</v>
          </cell>
          <cell r="G320">
            <v>37950</v>
          </cell>
          <cell r="H320" t="str">
            <v>NR</v>
          </cell>
        </row>
        <row r="321">
          <cell r="A321">
            <v>80089425</v>
          </cell>
          <cell r="B321" t="str">
            <v>Tudor Investment Corp.</v>
          </cell>
          <cell r="C321" t="str">
            <v>Corporate Finance</v>
          </cell>
          <cell r="D321" t="str">
            <v>UNITED STATES</v>
          </cell>
          <cell r="E321" t="str">
            <v>N</v>
          </cell>
          <cell r="F321" t="str">
            <v>New Rating</v>
          </cell>
          <cell r="G321">
            <v>36831</v>
          </cell>
          <cell r="H321" t="str">
            <v>BBB</v>
          </cell>
        </row>
        <row r="322">
          <cell r="A322">
            <v>80089427</v>
          </cell>
          <cell r="B322" t="str">
            <v>LaSalle National Corp.</v>
          </cell>
          <cell r="C322" t="str">
            <v>Banks</v>
          </cell>
          <cell r="D322" t="str">
            <v>UNITED STATES</v>
          </cell>
          <cell r="E322" t="str">
            <v>Y</v>
          </cell>
          <cell r="F322" t="str">
            <v>Downgrade</v>
          </cell>
          <cell r="G322">
            <v>37552</v>
          </cell>
          <cell r="H322" t="str">
            <v>AA-</v>
          </cell>
          <cell r="I322" t="str">
            <v>Rating Outlook Stable</v>
          </cell>
        </row>
        <row r="323">
          <cell r="A323">
            <v>80089429</v>
          </cell>
          <cell r="B323" t="str">
            <v>Western Financial Bank</v>
          </cell>
          <cell r="C323" t="str">
            <v>Financial Institutions</v>
          </cell>
          <cell r="D323" t="str">
            <v>UNITED STATES</v>
          </cell>
          <cell r="E323" t="str">
            <v>Y</v>
          </cell>
          <cell r="F323" t="str">
            <v>Affirmed</v>
          </cell>
          <cell r="G323">
            <v>38131</v>
          </cell>
          <cell r="H323" t="str">
            <v>BB</v>
          </cell>
          <cell r="I323" t="str">
            <v>Rating Outlook Positive</v>
          </cell>
        </row>
        <row r="324">
          <cell r="A324">
            <v>80089431</v>
          </cell>
          <cell r="B324" t="str">
            <v>Chase Manhattan Bank USA, N.A. (The)</v>
          </cell>
          <cell r="C324" t="str">
            <v>Banks</v>
          </cell>
          <cell r="D324" t="str">
            <v>UNITED STATES</v>
          </cell>
          <cell r="E324" t="str">
            <v>Y</v>
          </cell>
          <cell r="F324" t="str">
            <v>Affirmed</v>
          </cell>
          <cell r="G324">
            <v>38169</v>
          </cell>
          <cell r="H324" t="str">
            <v>A+</v>
          </cell>
          <cell r="I324" t="str">
            <v>Rating Outlook Positive</v>
          </cell>
        </row>
        <row r="325">
          <cell r="A325">
            <v>80089432</v>
          </cell>
          <cell r="B325" t="str">
            <v>Dynex Capital, Inc.</v>
          </cell>
          <cell r="C325" t="str">
            <v>Banks</v>
          </cell>
          <cell r="D325" t="str">
            <v>UNITED STATES</v>
          </cell>
          <cell r="E325" t="str">
            <v>N</v>
          </cell>
          <cell r="F325" t="str">
            <v>Withdrawn</v>
          </cell>
          <cell r="G325">
            <v>37518</v>
          </cell>
          <cell r="H325" t="str">
            <v>NR</v>
          </cell>
        </row>
        <row r="326">
          <cell r="A326">
            <v>80089434</v>
          </cell>
          <cell r="B326" t="str">
            <v>TXU Corp.</v>
          </cell>
          <cell r="C326" t="str">
            <v>Global Power</v>
          </cell>
          <cell r="D326" t="str">
            <v>UNITED STATES</v>
          </cell>
          <cell r="E326" t="str">
            <v>Y</v>
          </cell>
          <cell r="F326" t="str">
            <v>Affirmed</v>
          </cell>
          <cell r="G326">
            <v>38103</v>
          </cell>
          <cell r="H326" t="str">
            <v>BBB-</v>
          </cell>
          <cell r="I326" t="str">
            <v>Rating Outlook Stable</v>
          </cell>
        </row>
        <row r="327">
          <cell r="A327">
            <v>80089435</v>
          </cell>
          <cell r="B327" t="str">
            <v>Duke Capital, LLC</v>
          </cell>
          <cell r="C327" t="str">
            <v>Corporates</v>
          </cell>
          <cell r="D327" t="str">
            <v>UNITED STATES</v>
          </cell>
          <cell r="E327" t="str">
            <v>Y</v>
          </cell>
          <cell r="F327" t="str">
            <v>Affirmed</v>
          </cell>
          <cell r="G327">
            <v>38114</v>
          </cell>
          <cell r="H327" t="str">
            <v>BBB-</v>
          </cell>
          <cell r="I327" t="str">
            <v>Rating Outlook Stable</v>
          </cell>
        </row>
        <row r="328">
          <cell r="A328">
            <v>80089436</v>
          </cell>
          <cell r="B328" t="str">
            <v>Bay View Capital Corp.</v>
          </cell>
          <cell r="C328" t="str">
            <v>Banks</v>
          </cell>
          <cell r="D328" t="str">
            <v>UNITED STATES</v>
          </cell>
          <cell r="E328" t="str">
            <v>Y</v>
          </cell>
          <cell r="F328" t="str">
            <v>Withdrawn</v>
          </cell>
          <cell r="G328">
            <v>37901</v>
          </cell>
          <cell r="H328" t="str">
            <v>NR</v>
          </cell>
        </row>
        <row r="329">
          <cell r="A329">
            <v>80089437</v>
          </cell>
          <cell r="B329" t="str">
            <v>Financial Security Assurance Holdings Ltd.</v>
          </cell>
          <cell r="C329" t="str">
            <v>Bond Insurers</v>
          </cell>
          <cell r="D329" t="str">
            <v>UNITED STATES</v>
          </cell>
          <cell r="E329" t="str">
            <v>Y</v>
          </cell>
          <cell r="F329" t="str">
            <v>Affirmed</v>
          </cell>
          <cell r="G329">
            <v>37791</v>
          </cell>
          <cell r="H329" t="str">
            <v>AA</v>
          </cell>
          <cell r="I329" t="str">
            <v>Rating Outlook Stable</v>
          </cell>
        </row>
        <row r="330">
          <cell r="A330">
            <v>80089439</v>
          </cell>
          <cell r="B330" t="str">
            <v>Health Insurance Plan of Greater New York</v>
          </cell>
          <cell r="C330" t="str">
            <v>Life Insurers</v>
          </cell>
          <cell r="D330" t="str">
            <v>UNITED STATES</v>
          </cell>
          <cell r="E330" t="str">
            <v>Y</v>
          </cell>
          <cell r="F330" t="str">
            <v>Affirmed</v>
          </cell>
          <cell r="G330">
            <v>38163</v>
          </cell>
          <cell r="H330" t="str">
            <v>BB+</v>
          </cell>
          <cell r="I330" t="str">
            <v>Rating Outlook Stable</v>
          </cell>
        </row>
        <row r="331">
          <cell r="A331">
            <v>80089440</v>
          </cell>
          <cell r="B331" t="str">
            <v>First Republic Bank</v>
          </cell>
          <cell r="C331" t="str">
            <v>Banks</v>
          </cell>
          <cell r="D331" t="str">
            <v>UNITED STATES</v>
          </cell>
          <cell r="E331" t="str">
            <v>Y</v>
          </cell>
          <cell r="F331" t="str">
            <v>Affirmed</v>
          </cell>
          <cell r="G331">
            <v>37797</v>
          </cell>
          <cell r="H331" t="str">
            <v>BBB</v>
          </cell>
          <cell r="I331" t="str">
            <v>Rating Outlook Stable</v>
          </cell>
        </row>
        <row r="332">
          <cell r="A332">
            <v>80089442</v>
          </cell>
          <cell r="B332" t="str">
            <v>Oakwood Homes Corp.</v>
          </cell>
          <cell r="C332" t="str">
            <v>Other</v>
          </cell>
          <cell r="D332" t="str">
            <v>UNITED STATES</v>
          </cell>
          <cell r="E332" t="str">
            <v>N</v>
          </cell>
          <cell r="F332" t="str">
            <v>Withdrawn</v>
          </cell>
          <cell r="G332">
            <v>37559</v>
          </cell>
          <cell r="H332" t="str">
            <v>NR</v>
          </cell>
          <cell r="I332" t="str">
            <v>Rating Outlook Negative</v>
          </cell>
        </row>
        <row r="333">
          <cell r="A333">
            <v>80089443</v>
          </cell>
          <cell r="B333" t="str">
            <v>IndyMac Bancorp, Inc.</v>
          </cell>
          <cell r="C333" t="str">
            <v>Banks</v>
          </cell>
          <cell r="D333" t="str">
            <v>UNITED STATES</v>
          </cell>
          <cell r="E333" t="str">
            <v>Y</v>
          </cell>
          <cell r="F333" t="str">
            <v>Affirmed</v>
          </cell>
          <cell r="G333">
            <v>37211</v>
          </cell>
          <cell r="H333" t="str">
            <v>BBB-</v>
          </cell>
          <cell r="I333" t="str">
            <v>Rating Outlook Stable</v>
          </cell>
        </row>
        <row r="334">
          <cell r="A334">
            <v>80089445</v>
          </cell>
          <cell r="B334" t="str">
            <v>Irvine Apartment Communities, L.P.</v>
          </cell>
          <cell r="C334" t="str">
            <v>Real Estate Investment Trusts</v>
          </cell>
          <cell r="D334" t="str">
            <v>UNITED STATES</v>
          </cell>
          <cell r="E334" t="str">
            <v>Y</v>
          </cell>
          <cell r="F334" t="str">
            <v>Affirmed</v>
          </cell>
          <cell r="G334">
            <v>36321</v>
          </cell>
          <cell r="H334" t="str">
            <v>BBB+</v>
          </cell>
          <cell r="I334" t="str">
            <v>Rating Watch Off</v>
          </cell>
        </row>
        <row r="335">
          <cell r="A335">
            <v>80089446</v>
          </cell>
          <cell r="B335" t="str">
            <v>AOL Time Warner Companies, Inc.</v>
          </cell>
          <cell r="C335" t="str">
            <v>Media &amp; Entertainment</v>
          </cell>
          <cell r="D335" t="str">
            <v>UNITED STATES</v>
          </cell>
          <cell r="E335" t="str">
            <v>N</v>
          </cell>
          <cell r="F335" t="str">
            <v>Affirmed</v>
          </cell>
          <cell r="G335">
            <v>37315</v>
          </cell>
          <cell r="H335" t="str">
            <v>BBB+</v>
          </cell>
          <cell r="I335" t="str">
            <v>Rating Outlook Stable</v>
          </cell>
        </row>
        <row r="336">
          <cell r="A336">
            <v>80089447</v>
          </cell>
          <cell r="B336" t="str">
            <v>Mark IV Industries Inc.</v>
          </cell>
          <cell r="C336" t="str">
            <v>Auto Suppliers</v>
          </cell>
          <cell r="D336" t="str">
            <v>UNITED STATES</v>
          </cell>
          <cell r="E336" t="str">
            <v>N</v>
          </cell>
          <cell r="F336" t="str">
            <v>Withdrawn</v>
          </cell>
          <cell r="G336">
            <v>36763</v>
          </cell>
          <cell r="H336" t="str">
            <v>NR</v>
          </cell>
          <cell r="I336" t="str">
            <v>Rating Watch Off</v>
          </cell>
        </row>
        <row r="337">
          <cell r="A337">
            <v>80089449</v>
          </cell>
          <cell r="B337" t="str">
            <v>Teachers Insurance &amp; Annuity Association</v>
          </cell>
          <cell r="C337" t="str">
            <v>Life Insurers</v>
          </cell>
          <cell r="D337" t="str">
            <v>UNITED STATES</v>
          </cell>
          <cell r="E337" t="str">
            <v>Y</v>
          </cell>
          <cell r="F337" t="str">
            <v>Affirmed</v>
          </cell>
          <cell r="G337">
            <v>38184</v>
          </cell>
          <cell r="H337" t="str">
            <v>AAA</v>
          </cell>
          <cell r="I337" t="str">
            <v>Rating Outlook Stable</v>
          </cell>
        </row>
        <row r="338">
          <cell r="A338">
            <v>80089450</v>
          </cell>
          <cell r="B338" t="str">
            <v>PDV America, Inc.</v>
          </cell>
          <cell r="C338" t="str">
            <v>Corporates</v>
          </cell>
          <cell r="D338" t="str">
            <v>UNITED STATES</v>
          </cell>
          <cell r="E338" t="str">
            <v>N</v>
          </cell>
          <cell r="F338" t="str">
            <v>Withdrawn</v>
          </cell>
          <cell r="G338">
            <v>37841</v>
          </cell>
          <cell r="H338" t="str">
            <v>NR</v>
          </cell>
        </row>
        <row r="339">
          <cell r="A339">
            <v>80089451</v>
          </cell>
          <cell r="B339" t="str">
            <v>Bariven S.A.</v>
          </cell>
          <cell r="C339" t="str">
            <v>Financial Institutions</v>
          </cell>
          <cell r="D339" t="str">
            <v>UNITED STATES</v>
          </cell>
          <cell r="E339" t="str">
            <v>N</v>
          </cell>
          <cell r="F339" t="str">
            <v>New Rating</v>
          </cell>
          <cell r="G339">
            <v>35739</v>
          </cell>
          <cell r="H339" t="str">
            <v>BBB</v>
          </cell>
        </row>
        <row r="340">
          <cell r="A340">
            <v>80089452</v>
          </cell>
          <cell r="B340" t="str">
            <v>Louis Dreyfus Citrus</v>
          </cell>
          <cell r="C340" t="str">
            <v>Corporate Finance</v>
          </cell>
          <cell r="D340" t="str">
            <v>UNITED STATES</v>
          </cell>
          <cell r="E340" t="str">
            <v>N</v>
          </cell>
          <cell r="F340" t="str">
            <v>New Rating</v>
          </cell>
          <cell r="G340">
            <v>37956</v>
          </cell>
          <cell r="H340" t="str">
            <v>BBB-</v>
          </cell>
          <cell r="I340" t="str">
            <v>Rating Outlook Stable</v>
          </cell>
        </row>
        <row r="341">
          <cell r="A341">
            <v>80089455</v>
          </cell>
          <cell r="B341" t="str">
            <v>PPL Capital Funding Inc.</v>
          </cell>
          <cell r="C341" t="str">
            <v>Corporates</v>
          </cell>
          <cell r="D341" t="str">
            <v>UNITED STATES</v>
          </cell>
          <cell r="E341" t="str">
            <v>Y</v>
          </cell>
          <cell r="F341" t="str">
            <v>Downgrade</v>
          </cell>
          <cell r="G341">
            <v>37754</v>
          </cell>
          <cell r="H341" t="str">
            <v>BBB</v>
          </cell>
          <cell r="I341" t="str">
            <v>Rating Outlook Negative</v>
          </cell>
        </row>
        <row r="342">
          <cell r="A342">
            <v>80089456</v>
          </cell>
          <cell r="B342" t="str">
            <v>PPL Corporation</v>
          </cell>
          <cell r="C342" t="str">
            <v>Corporates</v>
          </cell>
          <cell r="D342" t="str">
            <v>UNITED STATES</v>
          </cell>
          <cell r="E342" t="str">
            <v>Y</v>
          </cell>
          <cell r="F342" t="str">
            <v>Downgrade</v>
          </cell>
          <cell r="G342">
            <v>37754</v>
          </cell>
          <cell r="H342" t="str">
            <v>BBB</v>
          </cell>
          <cell r="I342" t="str">
            <v>Rating Outlook Negative</v>
          </cell>
        </row>
        <row r="343">
          <cell r="A343">
            <v>80089458</v>
          </cell>
          <cell r="B343" t="str">
            <v>Mississippi Chemical Corp.</v>
          </cell>
          <cell r="C343" t="str">
            <v>Chemicals</v>
          </cell>
          <cell r="D343" t="str">
            <v>UNITED STATES</v>
          </cell>
          <cell r="E343" t="str">
            <v>N</v>
          </cell>
          <cell r="F343" t="str">
            <v>Withdrawn</v>
          </cell>
          <cell r="G343">
            <v>37813</v>
          </cell>
          <cell r="H343" t="str">
            <v>NR</v>
          </cell>
        </row>
        <row r="344">
          <cell r="A344">
            <v>80089459</v>
          </cell>
          <cell r="B344" t="str">
            <v>Levi Strauss &amp; Co.</v>
          </cell>
          <cell r="C344" t="str">
            <v>Consumer</v>
          </cell>
          <cell r="D344" t="str">
            <v>UNITED STATES</v>
          </cell>
          <cell r="E344" t="str">
            <v>Y</v>
          </cell>
          <cell r="F344" t="str">
            <v>Downgrade</v>
          </cell>
          <cell r="G344">
            <v>37957</v>
          </cell>
          <cell r="H344" t="str">
            <v>CCC+</v>
          </cell>
          <cell r="I344" t="str">
            <v>Rating Outlook Negative</v>
          </cell>
        </row>
        <row r="345">
          <cell r="A345">
            <v>80089460</v>
          </cell>
          <cell r="B345" t="str">
            <v>Ford Credit Europe Bank plc (FCE Bank plc)</v>
          </cell>
          <cell r="C345" t="str">
            <v>Financial Institutions</v>
          </cell>
          <cell r="D345" t="str">
            <v>UNITED KINGDOM</v>
          </cell>
          <cell r="E345" t="str">
            <v>Y</v>
          </cell>
          <cell r="F345" t="str">
            <v>Affirmed</v>
          </cell>
          <cell r="G345">
            <v>38111</v>
          </cell>
          <cell r="H345" t="str">
            <v>BBB+</v>
          </cell>
          <cell r="I345" t="str">
            <v>Rating Outlook Stable</v>
          </cell>
        </row>
        <row r="346">
          <cell r="A346">
            <v>80089463</v>
          </cell>
          <cell r="B346" t="str">
            <v>National City Corporation</v>
          </cell>
          <cell r="C346" t="str">
            <v>Banks</v>
          </cell>
          <cell r="D346" t="str">
            <v>UNITED STATES</v>
          </cell>
          <cell r="E346" t="str">
            <v>Y</v>
          </cell>
          <cell r="F346" t="str">
            <v>Affirmed</v>
          </cell>
          <cell r="G346">
            <v>38034</v>
          </cell>
          <cell r="H346" t="str">
            <v>AA-</v>
          </cell>
          <cell r="I346" t="str">
            <v>Rating Outlook Stable</v>
          </cell>
        </row>
        <row r="347">
          <cell r="A347">
            <v>80089464</v>
          </cell>
          <cell r="B347" t="str">
            <v>National City Bank (Cleveland)</v>
          </cell>
          <cell r="C347" t="str">
            <v>Banks</v>
          </cell>
          <cell r="D347" t="str">
            <v>UNITED STATES</v>
          </cell>
          <cell r="E347" t="str">
            <v>Y</v>
          </cell>
          <cell r="F347" t="str">
            <v>Affirmed</v>
          </cell>
          <cell r="G347">
            <v>38034</v>
          </cell>
          <cell r="H347" t="str">
            <v>AA-</v>
          </cell>
          <cell r="I347" t="str">
            <v>Rating Outlook Stable</v>
          </cell>
        </row>
        <row r="348">
          <cell r="A348">
            <v>80089467</v>
          </cell>
          <cell r="B348" t="str">
            <v>Hertz Corp.</v>
          </cell>
          <cell r="C348" t="str">
            <v>Financial Institutions</v>
          </cell>
          <cell r="D348" t="str">
            <v>UNITED STATES</v>
          </cell>
          <cell r="E348" t="str">
            <v>Y</v>
          </cell>
          <cell r="F348" t="str">
            <v>Affirmed</v>
          </cell>
          <cell r="G348">
            <v>38111</v>
          </cell>
          <cell r="H348" t="str">
            <v>BBB+</v>
          </cell>
          <cell r="I348" t="str">
            <v>Rating Outlook Stable</v>
          </cell>
        </row>
        <row r="349">
          <cell r="A349">
            <v>80089472</v>
          </cell>
          <cell r="B349" t="str">
            <v>U.S. Bank, N.A.</v>
          </cell>
          <cell r="C349" t="str">
            <v>Banks</v>
          </cell>
          <cell r="D349" t="str">
            <v>UNITED STATES</v>
          </cell>
          <cell r="E349" t="str">
            <v>Y</v>
          </cell>
          <cell r="F349" t="str">
            <v>Upgrade</v>
          </cell>
          <cell r="G349">
            <v>38257</v>
          </cell>
          <cell r="H349" t="str">
            <v>AA-</v>
          </cell>
          <cell r="I349" t="str">
            <v>Rating Outlook Stable</v>
          </cell>
        </row>
        <row r="350">
          <cell r="A350">
            <v>80089474</v>
          </cell>
          <cell r="B350" t="str">
            <v>Supercanal Holding S.A.</v>
          </cell>
          <cell r="C350" t="str">
            <v>Corporates</v>
          </cell>
          <cell r="D350" t="str">
            <v>ARGENTINA</v>
          </cell>
          <cell r="E350" t="str">
            <v>N</v>
          </cell>
          <cell r="F350" t="str">
            <v>Downgrade</v>
          </cell>
          <cell r="G350">
            <v>36616</v>
          </cell>
          <cell r="H350" t="str">
            <v>D</v>
          </cell>
        </row>
        <row r="351">
          <cell r="A351">
            <v>80089476</v>
          </cell>
          <cell r="B351" t="str">
            <v>Mellon Funding Corp.</v>
          </cell>
          <cell r="C351" t="str">
            <v>Banks</v>
          </cell>
          <cell r="D351" t="str">
            <v>UNITED STATES</v>
          </cell>
          <cell r="E351" t="str">
            <v>Y</v>
          </cell>
          <cell r="F351" t="str">
            <v>Affirmed</v>
          </cell>
          <cell r="G351">
            <v>37930</v>
          </cell>
          <cell r="H351" t="str">
            <v>AA-</v>
          </cell>
          <cell r="I351" t="str">
            <v>Rating Outlook Stable</v>
          </cell>
        </row>
        <row r="352">
          <cell r="A352">
            <v>80089477</v>
          </cell>
          <cell r="B352" t="str">
            <v>PNC Financial Services Group Inc</v>
          </cell>
          <cell r="C352" t="str">
            <v>Banks</v>
          </cell>
          <cell r="D352" t="str">
            <v>UNITED STATES</v>
          </cell>
          <cell r="E352" t="str">
            <v>Y</v>
          </cell>
          <cell r="F352" t="str">
            <v>Affirmed</v>
          </cell>
          <cell r="G352">
            <v>38225</v>
          </cell>
          <cell r="H352" t="str">
            <v>A</v>
          </cell>
          <cell r="I352" t="str">
            <v>Rating Outlook Stable</v>
          </cell>
        </row>
        <row r="353">
          <cell r="A353">
            <v>80089478</v>
          </cell>
          <cell r="B353" t="str">
            <v>PNC Funding Corp</v>
          </cell>
          <cell r="C353" t="str">
            <v>Banks</v>
          </cell>
          <cell r="D353" t="str">
            <v>UNITED STATES</v>
          </cell>
          <cell r="E353" t="str">
            <v>Y</v>
          </cell>
          <cell r="F353" t="str">
            <v>Affirmed</v>
          </cell>
          <cell r="G353">
            <v>38225</v>
          </cell>
          <cell r="H353" t="str">
            <v>A</v>
          </cell>
          <cell r="I353" t="str">
            <v>Rating Outlook Stable</v>
          </cell>
        </row>
        <row r="354">
          <cell r="A354">
            <v>80089482</v>
          </cell>
          <cell r="B354" t="str">
            <v>Wells Fargo Bank Northwest, NA</v>
          </cell>
          <cell r="C354" t="str">
            <v>Banks</v>
          </cell>
          <cell r="D354" t="str">
            <v>UNITED STATES</v>
          </cell>
          <cell r="E354" t="str">
            <v>Y</v>
          </cell>
          <cell r="F354" t="str">
            <v>Affirmed</v>
          </cell>
          <cell r="G354">
            <v>37658</v>
          </cell>
          <cell r="H354" t="str">
            <v>AA</v>
          </cell>
          <cell r="I354" t="str">
            <v>Rating Outlook Stable</v>
          </cell>
        </row>
        <row r="355">
          <cell r="A355">
            <v>80089483</v>
          </cell>
          <cell r="B355" t="str">
            <v>AGL Resources, Inc.</v>
          </cell>
          <cell r="C355" t="str">
            <v>Corporates</v>
          </cell>
          <cell r="D355" t="str">
            <v>UNITED STATES</v>
          </cell>
          <cell r="E355" t="str">
            <v>Y</v>
          </cell>
          <cell r="F355" t="str">
            <v>Revision Outlook</v>
          </cell>
          <cell r="G355">
            <v>38183</v>
          </cell>
          <cell r="H355" t="str">
            <v>A-</v>
          </cell>
          <cell r="I355" t="str">
            <v>Rating Watch Negative</v>
          </cell>
        </row>
        <row r="356">
          <cell r="A356">
            <v>80089484</v>
          </cell>
          <cell r="B356" t="str">
            <v>Dime Savings Bank of New York FSB</v>
          </cell>
          <cell r="C356" t="str">
            <v>Banks</v>
          </cell>
          <cell r="D356" t="str">
            <v>UNITED STATES</v>
          </cell>
          <cell r="E356" t="str">
            <v>N</v>
          </cell>
          <cell r="F356" t="str">
            <v>Withdrawn</v>
          </cell>
          <cell r="G356">
            <v>37260</v>
          </cell>
          <cell r="H356" t="str">
            <v>NR</v>
          </cell>
          <cell r="I356" t="str">
            <v>Rating Watch Off</v>
          </cell>
        </row>
        <row r="357">
          <cell r="A357">
            <v>80089485</v>
          </cell>
          <cell r="B357" t="str">
            <v>Transamerica Corp.</v>
          </cell>
          <cell r="C357" t="str">
            <v>Banks</v>
          </cell>
          <cell r="D357" t="str">
            <v>UNITED STATES</v>
          </cell>
          <cell r="E357" t="str">
            <v>Y</v>
          </cell>
          <cell r="F357" t="str">
            <v>Affirmed</v>
          </cell>
          <cell r="G357">
            <v>37965</v>
          </cell>
          <cell r="H357" t="str">
            <v>AA-</v>
          </cell>
          <cell r="I357" t="str">
            <v>Rating Outlook Negative</v>
          </cell>
        </row>
        <row r="358">
          <cell r="A358">
            <v>80089486</v>
          </cell>
          <cell r="B358" t="str">
            <v>Barnett Bank, N.A.</v>
          </cell>
          <cell r="C358" t="str">
            <v>Banks</v>
          </cell>
          <cell r="D358" t="str">
            <v>UNITED STATES</v>
          </cell>
          <cell r="E358" t="str">
            <v>N</v>
          </cell>
          <cell r="F358" t="str">
            <v>Withdrawn</v>
          </cell>
          <cell r="G358">
            <v>36678</v>
          </cell>
          <cell r="H358" t="str">
            <v>NR</v>
          </cell>
        </row>
        <row r="359">
          <cell r="A359">
            <v>80089489</v>
          </cell>
          <cell r="B359" t="str">
            <v>Petroleos de Venezuela S.A. (PDVSA)</v>
          </cell>
          <cell r="C359" t="str">
            <v>Energy (Oil &amp; Gas)</v>
          </cell>
          <cell r="D359" t="str">
            <v>VENEZUELA</v>
          </cell>
          <cell r="E359" t="str">
            <v>Y</v>
          </cell>
          <cell r="F359" t="str">
            <v>Upgrade</v>
          </cell>
          <cell r="G359">
            <v>38250</v>
          </cell>
          <cell r="H359" t="str">
            <v>B+</v>
          </cell>
          <cell r="I359" t="str">
            <v>Rating Outlook Stable</v>
          </cell>
        </row>
        <row r="360">
          <cell r="A360">
            <v>80089490</v>
          </cell>
          <cell r="B360" t="str">
            <v>Omnipoint Communications, Inc.</v>
          </cell>
          <cell r="C360" t="str">
            <v>Corporates</v>
          </cell>
          <cell r="D360" t="str">
            <v>UNITED STATES</v>
          </cell>
          <cell r="E360" t="str">
            <v>N</v>
          </cell>
          <cell r="F360" t="str">
            <v>Withdrawn</v>
          </cell>
          <cell r="G360">
            <v>36602</v>
          </cell>
          <cell r="H360" t="str">
            <v>NR</v>
          </cell>
        </row>
        <row r="361">
          <cell r="A361">
            <v>80089491</v>
          </cell>
          <cell r="B361" t="str">
            <v>JP Morgan &amp; Co., Inc</v>
          </cell>
          <cell r="C361" t="str">
            <v>Bank Loans</v>
          </cell>
          <cell r="D361" t="str">
            <v>UNITED STATES</v>
          </cell>
          <cell r="E361" t="str">
            <v>Y</v>
          </cell>
          <cell r="F361" t="str">
            <v>Withdrawn</v>
          </cell>
          <cell r="G361">
            <v>36894</v>
          </cell>
          <cell r="H361" t="str">
            <v>NR</v>
          </cell>
          <cell r="I361" t="str">
            <v>Not on Rating Watch</v>
          </cell>
        </row>
        <row r="362">
          <cell r="A362">
            <v>80089492</v>
          </cell>
          <cell r="B362" t="str">
            <v>Triad Guaranty, Inc.</v>
          </cell>
          <cell r="C362" t="str">
            <v>Mortgage Insurers</v>
          </cell>
          <cell r="D362" t="str">
            <v>UNITED STATES</v>
          </cell>
          <cell r="E362" t="str">
            <v>Y</v>
          </cell>
          <cell r="F362" t="str">
            <v>Affirmed</v>
          </cell>
          <cell r="G362">
            <v>37860</v>
          </cell>
          <cell r="H362" t="str">
            <v>A+</v>
          </cell>
          <cell r="I362" t="str">
            <v>Rating Outlook Stable</v>
          </cell>
        </row>
        <row r="363">
          <cell r="A363">
            <v>80089493</v>
          </cell>
          <cell r="B363" t="str">
            <v>Commercial Net Lease Realty Inc.</v>
          </cell>
          <cell r="C363" t="str">
            <v>Real Estate Investment Trusts</v>
          </cell>
          <cell r="D363" t="str">
            <v>UNITED STATES</v>
          </cell>
          <cell r="E363" t="str">
            <v>Y</v>
          </cell>
          <cell r="F363" t="str">
            <v>Affirmed</v>
          </cell>
          <cell r="G363">
            <v>38154</v>
          </cell>
          <cell r="H363" t="str">
            <v>BBB-</v>
          </cell>
          <cell r="I363" t="str">
            <v>Rating Outlook Stable</v>
          </cell>
        </row>
        <row r="364">
          <cell r="A364">
            <v>80089495</v>
          </cell>
          <cell r="B364" t="str">
            <v>DVI Inc.</v>
          </cell>
          <cell r="C364" t="str">
            <v>Financial Institutions</v>
          </cell>
          <cell r="D364" t="str">
            <v>UNITED STATES</v>
          </cell>
          <cell r="E364" t="str">
            <v>Y</v>
          </cell>
          <cell r="F364" t="str">
            <v>Downgrade</v>
          </cell>
          <cell r="G364">
            <v>37858</v>
          </cell>
          <cell r="H364" t="str">
            <v>D</v>
          </cell>
        </row>
        <row r="365">
          <cell r="A365">
            <v>80089496</v>
          </cell>
          <cell r="B365" t="str">
            <v>Santander International Ltd.</v>
          </cell>
          <cell r="C365" t="str">
            <v>Banks</v>
          </cell>
          <cell r="D365" t="str">
            <v>UNITED STATES</v>
          </cell>
          <cell r="E365" t="str">
            <v>N</v>
          </cell>
          <cell r="F365" t="str">
            <v>Affirmed</v>
          </cell>
          <cell r="G365">
            <v>35845</v>
          </cell>
          <cell r="H365" t="str">
            <v>AA-</v>
          </cell>
        </row>
        <row r="366">
          <cell r="A366">
            <v>80089499</v>
          </cell>
          <cell r="B366" t="str">
            <v>Fleet Credit Card LLC</v>
          </cell>
          <cell r="C366" t="str">
            <v>Banks</v>
          </cell>
          <cell r="D366" t="str">
            <v>UNITED STATES</v>
          </cell>
          <cell r="E366" t="str">
            <v>Y</v>
          </cell>
          <cell r="F366" t="str">
            <v>Upgrade</v>
          </cell>
          <cell r="G366">
            <v>38078</v>
          </cell>
          <cell r="H366" t="str">
            <v>AA-</v>
          </cell>
        </row>
        <row r="367">
          <cell r="A367">
            <v>80089502</v>
          </cell>
          <cell r="B367" t="str">
            <v>Medallion Funding Corp.</v>
          </cell>
          <cell r="C367" t="str">
            <v>Banks</v>
          </cell>
          <cell r="D367" t="str">
            <v>UNITED STATES</v>
          </cell>
          <cell r="E367" t="str">
            <v>N</v>
          </cell>
          <cell r="F367" t="str">
            <v>Withdrawn</v>
          </cell>
          <cell r="G367">
            <v>37525</v>
          </cell>
          <cell r="H367" t="str">
            <v>NR</v>
          </cell>
          <cell r="I367" t="str">
            <v>Rating Outlook Stable</v>
          </cell>
        </row>
        <row r="368">
          <cell r="A368">
            <v>80089505</v>
          </cell>
          <cell r="B368" t="str">
            <v>Northeast Utilities</v>
          </cell>
          <cell r="C368" t="str">
            <v>Corporates</v>
          </cell>
          <cell r="D368" t="str">
            <v>UNITED STATES</v>
          </cell>
          <cell r="E368" t="str">
            <v>Y</v>
          </cell>
          <cell r="F368" t="str">
            <v>Affirmed</v>
          </cell>
          <cell r="G368">
            <v>38204</v>
          </cell>
          <cell r="H368" t="str">
            <v>BBB</v>
          </cell>
          <cell r="I368" t="str">
            <v>Rating Outlook Stable</v>
          </cell>
        </row>
        <row r="369">
          <cell r="A369">
            <v>80089506</v>
          </cell>
          <cell r="B369" t="str">
            <v>Public Service Co. of New Hampshire</v>
          </cell>
          <cell r="C369" t="str">
            <v>Corporates</v>
          </cell>
          <cell r="D369" t="str">
            <v>UNITED STATES</v>
          </cell>
          <cell r="E369" t="str">
            <v>Y</v>
          </cell>
          <cell r="F369" t="str">
            <v>Affirmed</v>
          </cell>
          <cell r="G369">
            <v>38176</v>
          </cell>
          <cell r="H369" t="str">
            <v>BBB</v>
          </cell>
          <cell r="I369" t="str">
            <v>Rating Outlook Stable</v>
          </cell>
        </row>
        <row r="370">
          <cell r="A370">
            <v>80089508</v>
          </cell>
          <cell r="B370" t="str">
            <v>Aracruz Celulose S.A.</v>
          </cell>
          <cell r="C370" t="str">
            <v>Corporates</v>
          </cell>
          <cell r="D370" t="str">
            <v>BRAZIL</v>
          </cell>
          <cell r="E370" t="str">
            <v>Y</v>
          </cell>
          <cell r="F370" t="str">
            <v>Upgrade</v>
          </cell>
          <cell r="G370">
            <v>38258</v>
          </cell>
          <cell r="H370" t="str">
            <v>BB-</v>
          </cell>
          <cell r="I370" t="str">
            <v>Rating Outlook Stable</v>
          </cell>
        </row>
        <row r="371">
          <cell r="A371">
            <v>80089509</v>
          </cell>
          <cell r="B371" t="str">
            <v>Price Development Co. L.P.</v>
          </cell>
          <cell r="C371" t="str">
            <v>Real Estate Investment Trusts</v>
          </cell>
          <cell r="D371" t="str">
            <v>UNITED STATES</v>
          </cell>
          <cell r="E371" t="str">
            <v>Y</v>
          </cell>
          <cell r="F371" t="str">
            <v>Rating Watch On</v>
          </cell>
          <cell r="G371">
            <v>38219</v>
          </cell>
          <cell r="H371" t="str">
            <v>BBB-</v>
          </cell>
          <cell r="I371" t="str">
            <v>Rating Watch Negative</v>
          </cell>
        </row>
        <row r="372">
          <cell r="A372">
            <v>80089511</v>
          </cell>
          <cell r="B372" t="str">
            <v>Fleet Business Credit Corp.</v>
          </cell>
          <cell r="C372" t="str">
            <v>Banks</v>
          </cell>
          <cell r="D372" t="str">
            <v>UNITED STATES</v>
          </cell>
          <cell r="E372" t="str">
            <v>Y</v>
          </cell>
          <cell r="F372" t="str">
            <v>Upgrade</v>
          </cell>
          <cell r="G372">
            <v>38078</v>
          </cell>
          <cell r="H372" t="str">
            <v>AA-</v>
          </cell>
          <cell r="I372" t="str">
            <v>Rating Outlook Stable</v>
          </cell>
        </row>
        <row r="373">
          <cell r="A373">
            <v>80089512</v>
          </cell>
          <cell r="B373" t="str">
            <v>Arvin Industries, Inc.</v>
          </cell>
          <cell r="C373" t="str">
            <v>Auto &amp; Related</v>
          </cell>
          <cell r="D373" t="str">
            <v>UNITED STATES</v>
          </cell>
          <cell r="E373" t="str">
            <v>N</v>
          </cell>
          <cell r="F373" t="str">
            <v>Affirmed</v>
          </cell>
          <cell r="G373">
            <v>37286</v>
          </cell>
          <cell r="H373" t="str">
            <v>BBB-</v>
          </cell>
          <cell r="I373" t="str">
            <v>Rating Outlook Stable</v>
          </cell>
        </row>
        <row r="374">
          <cell r="A374">
            <v>80089514</v>
          </cell>
          <cell r="B374" t="str">
            <v>SunTrust Bank Miami N.A.</v>
          </cell>
          <cell r="C374" t="str">
            <v>Banks</v>
          </cell>
          <cell r="D374" t="str">
            <v>UNITED STATES</v>
          </cell>
          <cell r="E374" t="str">
            <v>N</v>
          </cell>
          <cell r="F374" t="str">
            <v>Upgrade</v>
          </cell>
          <cell r="G374">
            <v>35999</v>
          </cell>
          <cell r="H374" t="str">
            <v>AA</v>
          </cell>
        </row>
        <row r="375">
          <cell r="A375">
            <v>80089516</v>
          </cell>
          <cell r="B375" t="str">
            <v>Glenborough Realty Trust, Inc.</v>
          </cell>
          <cell r="C375" t="str">
            <v>Real Estate Investment Trusts</v>
          </cell>
          <cell r="D375" t="str">
            <v>UNITED STATES</v>
          </cell>
          <cell r="E375" t="str">
            <v>N</v>
          </cell>
          <cell r="F375" t="str">
            <v>Withdrawn</v>
          </cell>
          <cell r="G375">
            <v>36651</v>
          </cell>
          <cell r="H375" t="str">
            <v>NR</v>
          </cell>
          <cell r="I375" t="str">
            <v>Rating Watch Off</v>
          </cell>
        </row>
        <row r="376">
          <cell r="A376">
            <v>80089521</v>
          </cell>
          <cell r="B376" t="str">
            <v>Bear Stearns Companies Inc.</v>
          </cell>
          <cell r="C376" t="str">
            <v>Banks</v>
          </cell>
          <cell r="D376" t="str">
            <v>UNITED STATES</v>
          </cell>
          <cell r="E376" t="str">
            <v>Y</v>
          </cell>
          <cell r="F376" t="str">
            <v>Affirmed</v>
          </cell>
          <cell r="G376">
            <v>37708</v>
          </cell>
          <cell r="H376" t="str">
            <v>A+</v>
          </cell>
          <cell r="I376" t="str">
            <v>Rating Outlook Stable</v>
          </cell>
        </row>
        <row r="377">
          <cell r="A377">
            <v>80089522</v>
          </cell>
          <cell r="B377" t="str">
            <v>First Tennessee Bank, N.A.</v>
          </cell>
          <cell r="C377" t="str">
            <v>Banks</v>
          </cell>
          <cell r="D377" t="str">
            <v>UNITED STATES</v>
          </cell>
          <cell r="E377" t="str">
            <v>Y</v>
          </cell>
          <cell r="F377" t="str">
            <v>Affirmed</v>
          </cell>
          <cell r="G377">
            <v>37904</v>
          </cell>
          <cell r="H377" t="str">
            <v>A</v>
          </cell>
          <cell r="I377" t="str">
            <v>Rating Outlook Positive</v>
          </cell>
        </row>
        <row r="378">
          <cell r="A378">
            <v>80089524</v>
          </cell>
          <cell r="B378" t="str">
            <v>UBS Americas</v>
          </cell>
          <cell r="C378" t="str">
            <v>Banks</v>
          </cell>
          <cell r="D378" t="str">
            <v>UNITED STATES</v>
          </cell>
          <cell r="E378" t="str">
            <v>N</v>
          </cell>
          <cell r="F378" t="str">
            <v>Withdrawn</v>
          </cell>
          <cell r="G378">
            <v>37179</v>
          </cell>
          <cell r="H378" t="str">
            <v>NR</v>
          </cell>
          <cell r="I378" t="str">
            <v>Rating Outlook Stable</v>
          </cell>
        </row>
        <row r="379">
          <cell r="A379">
            <v>80089526</v>
          </cell>
          <cell r="B379" t="str">
            <v>Watson Pharmaceuticals, Inc.</v>
          </cell>
          <cell r="C379" t="str">
            <v>Health Care</v>
          </cell>
          <cell r="D379" t="str">
            <v>UNITED STATES</v>
          </cell>
          <cell r="E379" t="str">
            <v>Y</v>
          </cell>
          <cell r="F379" t="str">
            <v>Upgrade</v>
          </cell>
          <cell r="G379">
            <v>38068</v>
          </cell>
          <cell r="H379" t="str">
            <v>BBB</v>
          </cell>
          <cell r="I379" t="str">
            <v>Rating Outlook Stable</v>
          </cell>
        </row>
        <row r="380">
          <cell r="A380">
            <v>80089527</v>
          </cell>
          <cell r="B380" t="str">
            <v>CitiFinancial Europe plc</v>
          </cell>
          <cell r="C380" t="str">
            <v>Banks</v>
          </cell>
          <cell r="D380" t="str">
            <v>UNITED STATES</v>
          </cell>
          <cell r="E380" t="str">
            <v>Y</v>
          </cell>
          <cell r="F380" t="str">
            <v>Affirmed</v>
          </cell>
          <cell r="G380">
            <v>37817</v>
          </cell>
          <cell r="H380" t="str">
            <v>AA+</v>
          </cell>
          <cell r="I380" t="str">
            <v>Rating Outlook Stable</v>
          </cell>
        </row>
        <row r="381">
          <cell r="A381">
            <v>80089528</v>
          </cell>
          <cell r="B381" t="str">
            <v>Hamilton Bancorp Inc.</v>
          </cell>
          <cell r="C381" t="str">
            <v>Banks</v>
          </cell>
          <cell r="D381" t="str">
            <v>UNITED STATES</v>
          </cell>
          <cell r="E381" t="str">
            <v>N</v>
          </cell>
          <cell r="F381" t="str">
            <v>Withdrawn</v>
          </cell>
          <cell r="G381">
            <v>37270</v>
          </cell>
          <cell r="H381" t="str">
            <v>NR</v>
          </cell>
          <cell r="I381" t="str">
            <v>Rating Watch Off</v>
          </cell>
        </row>
        <row r="382">
          <cell r="A382">
            <v>80089529</v>
          </cell>
          <cell r="B382" t="str">
            <v>American International Group Inc.</v>
          </cell>
          <cell r="C382" t="str">
            <v>Life Insurers</v>
          </cell>
          <cell r="D382" t="str">
            <v>UNITED STATES</v>
          </cell>
          <cell r="E382" t="str">
            <v>Y</v>
          </cell>
          <cell r="F382" t="str">
            <v>Affirmed</v>
          </cell>
          <cell r="G382">
            <v>37760</v>
          </cell>
          <cell r="H382" t="str">
            <v>AAA</v>
          </cell>
          <cell r="I382" t="str">
            <v>Rating Outlook Negative</v>
          </cell>
        </row>
        <row r="383">
          <cell r="A383">
            <v>80089532</v>
          </cell>
          <cell r="B383" t="str">
            <v>AIG International Inc.</v>
          </cell>
          <cell r="C383" t="str">
            <v>Banks</v>
          </cell>
          <cell r="D383" t="str">
            <v>UNITED STATES</v>
          </cell>
          <cell r="E383" t="str">
            <v>Y</v>
          </cell>
          <cell r="F383" t="str">
            <v>Affirmed</v>
          </cell>
          <cell r="G383">
            <v>37760</v>
          </cell>
          <cell r="H383" t="str">
            <v>AAA</v>
          </cell>
          <cell r="I383" t="str">
            <v>Rating Outlook Negative</v>
          </cell>
        </row>
        <row r="384">
          <cell r="A384">
            <v>80089542</v>
          </cell>
          <cell r="B384" t="str">
            <v>Harris Trust and Savings Bank</v>
          </cell>
          <cell r="C384" t="str">
            <v>Banks</v>
          </cell>
          <cell r="D384" t="str">
            <v>UNITED STATES</v>
          </cell>
          <cell r="E384" t="str">
            <v>Y</v>
          </cell>
          <cell r="F384" t="str">
            <v>New Rating</v>
          </cell>
          <cell r="G384">
            <v>35899</v>
          </cell>
          <cell r="H384" t="str">
            <v>AA-</v>
          </cell>
          <cell r="I384" t="str">
            <v>Rating Outlook Stable</v>
          </cell>
        </row>
        <row r="385">
          <cell r="A385">
            <v>80089544</v>
          </cell>
          <cell r="B385" t="str">
            <v>Bank One Corp.</v>
          </cell>
          <cell r="C385" t="str">
            <v>Banks</v>
          </cell>
          <cell r="D385" t="str">
            <v>UNITED STATES</v>
          </cell>
          <cell r="E385" t="str">
            <v>Y</v>
          </cell>
          <cell r="F385" t="str">
            <v>Affirmed</v>
          </cell>
          <cell r="G385">
            <v>38169</v>
          </cell>
          <cell r="H385" t="str">
            <v>A+</v>
          </cell>
          <cell r="I385" t="str">
            <v>Rating Outlook Positive</v>
          </cell>
        </row>
        <row r="386">
          <cell r="A386">
            <v>80089546</v>
          </cell>
          <cell r="B386" t="str">
            <v>Hercules Inc.</v>
          </cell>
          <cell r="C386" t="str">
            <v>Corporates</v>
          </cell>
          <cell r="D386" t="str">
            <v>UNITED STATES</v>
          </cell>
          <cell r="E386" t="str">
            <v>N</v>
          </cell>
          <cell r="F386" t="str">
            <v>Withdrawn</v>
          </cell>
          <cell r="G386">
            <v>36859</v>
          </cell>
          <cell r="H386" t="str">
            <v>NR</v>
          </cell>
          <cell r="I386" t="str">
            <v>Rating Watch Off</v>
          </cell>
        </row>
        <row r="387">
          <cell r="A387">
            <v>80089547</v>
          </cell>
          <cell r="B387" t="str">
            <v>Imagen Satelital S.A.</v>
          </cell>
          <cell r="C387" t="str">
            <v>Telecommunications</v>
          </cell>
          <cell r="D387" t="str">
            <v>ARGENTINA</v>
          </cell>
          <cell r="E387" t="str">
            <v>Y</v>
          </cell>
          <cell r="F387" t="str">
            <v>Withdrawn</v>
          </cell>
          <cell r="G387">
            <v>37742</v>
          </cell>
          <cell r="H387" t="str">
            <v>NR</v>
          </cell>
        </row>
        <row r="388">
          <cell r="A388">
            <v>80089549</v>
          </cell>
          <cell r="B388" t="str">
            <v>Amvescap plc</v>
          </cell>
          <cell r="C388" t="str">
            <v>Banks</v>
          </cell>
          <cell r="D388" t="str">
            <v>UNITED STATES</v>
          </cell>
          <cell r="E388" t="str">
            <v>Y</v>
          </cell>
          <cell r="F388" t="str">
            <v>Downgrade</v>
          </cell>
          <cell r="G388">
            <v>38204</v>
          </cell>
          <cell r="H388" t="str">
            <v>BBB+</v>
          </cell>
          <cell r="I388" t="str">
            <v>Rating Outlook Stable</v>
          </cell>
        </row>
        <row r="389">
          <cell r="A389">
            <v>80089556</v>
          </cell>
          <cell r="B389" t="str">
            <v>Associates First Capital B.V.</v>
          </cell>
          <cell r="C389" t="str">
            <v>Banks</v>
          </cell>
          <cell r="D389" t="str">
            <v>UNITED STATES</v>
          </cell>
          <cell r="E389" t="str">
            <v>Y</v>
          </cell>
          <cell r="F389" t="str">
            <v>Upgrade</v>
          </cell>
          <cell r="G389">
            <v>37410</v>
          </cell>
          <cell r="H389" t="str">
            <v>AA+</v>
          </cell>
          <cell r="I389" t="str">
            <v>Rating Outlook Stable</v>
          </cell>
        </row>
        <row r="390">
          <cell r="A390">
            <v>80089559</v>
          </cell>
          <cell r="B390" t="str">
            <v>SunTrust Bank, Nashville, N.A.</v>
          </cell>
          <cell r="C390" t="str">
            <v>Banks</v>
          </cell>
          <cell r="D390" t="str">
            <v>UNITED STATES</v>
          </cell>
          <cell r="E390" t="str">
            <v>N</v>
          </cell>
          <cell r="F390" t="str">
            <v>New Rating</v>
          </cell>
          <cell r="G390">
            <v>35908</v>
          </cell>
          <cell r="H390" t="str">
            <v>AA</v>
          </cell>
        </row>
        <row r="391">
          <cell r="A391">
            <v>80089560</v>
          </cell>
          <cell r="B391" t="str">
            <v>PDVSA Finance Ltd.</v>
          </cell>
          <cell r="C391" t="str">
            <v>Corporates</v>
          </cell>
          <cell r="D391" t="str">
            <v>VENEZUELA</v>
          </cell>
          <cell r="E391" t="str">
            <v>N</v>
          </cell>
          <cell r="F391" t="str">
            <v>Affirmed</v>
          </cell>
          <cell r="G391">
            <v>37796</v>
          </cell>
          <cell r="H391" t="str">
            <v>BB-</v>
          </cell>
          <cell r="I391" t="str">
            <v>Rating Watch Off</v>
          </cell>
        </row>
        <row r="392">
          <cell r="A392">
            <v>80089561</v>
          </cell>
          <cell r="B392" t="str">
            <v>BancTec Inc.</v>
          </cell>
          <cell r="C392" t="str">
            <v>Corporates</v>
          </cell>
          <cell r="D392" t="str">
            <v>UNITED STATES</v>
          </cell>
          <cell r="E392" t="str">
            <v>N</v>
          </cell>
          <cell r="F392" t="str">
            <v>Withdrawn</v>
          </cell>
          <cell r="G392">
            <v>37244</v>
          </cell>
          <cell r="H392" t="str">
            <v>NR</v>
          </cell>
          <cell r="I392" t="str">
            <v>Not on Rating Watch</v>
          </cell>
        </row>
        <row r="393">
          <cell r="A393">
            <v>80089562</v>
          </cell>
          <cell r="B393" t="str">
            <v>KeySpan Corp.</v>
          </cell>
          <cell r="C393" t="str">
            <v>Corporates</v>
          </cell>
          <cell r="D393" t="str">
            <v>UNITED STATES</v>
          </cell>
          <cell r="E393" t="str">
            <v>Y</v>
          </cell>
          <cell r="F393" t="str">
            <v>Affirmed</v>
          </cell>
          <cell r="G393">
            <v>38154</v>
          </cell>
          <cell r="H393" t="str">
            <v>A-</v>
          </cell>
          <cell r="I393" t="str">
            <v>Rating Outlook Stable</v>
          </cell>
        </row>
        <row r="394">
          <cell r="A394">
            <v>80089563</v>
          </cell>
          <cell r="B394" t="str">
            <v>Investcorp S.A.</v>
          </cell>
          <cell r="C394" t="str">
            <v>Banks</v>
          </cell>
          <cell r="D394" t="str">
            <v>BAHRAIN</v>
          </cell>
          <cell r="E394" t="str">
            <v>Y</v>
          </cell>
          <cell r="F394" t="str">
            <v>Affirmed</v>
          </cell>
          <cell r="G394">
            <v>37375</v>
          </cell>
          <cell r="H394" t="str">
            <v>BBB</v>
          </cell>
          <cell r="I394" t="str">
            <v>Rating Outlook Stable</v>
          </cell>
        </row>
        <row r="395">
          <cell r="A395">
            <v>80089564</v>
          </cell>
          <cell r="B395" t="str">
            <v>Bankers Trust International PLC</v>
          </cell>
          <cell r="C395" t="str">
            <v>Banks</v>
          </cell>
          <cell r="D395" t="str">
            <v>UNITED STATES</v>
          </cell>
          <cell r="E395" t="str">
            <v>N</v>
          </cell>
          <cell r="F395" t="str">
            <v>Withdrawn</v>
          </cell>
          <cell r="G395">
            <v>37327</v>
          </cell>
          <cell r="H395" t="str">
            <v>NR</v>
          </cell>
          <cell r="I395" t="str">
            <v>Rating Outlook Stable</v>
          </cell>
        </row>
        <row r="396">
          <cell r="A396">
            <v>80089565</v>
          </cell>
          <cell r="B396" t="str">
            <v>BankBoston Corp.</v>
          </cell>
          <cell r="C396" t="str">
            <v>Banks</v>
          </cell>
          <cell r="D396" t="str">
            <v>UNITED STATES</v>
          </cell>
          <cell r="E396" t="str">
            <v>Y</v>
          </cell>
          <cell r="F396" t="str">
            <v>Upgrade</v>
          </cell>
          <cell r="G396">
            <v>38078</v>
          </cell>
          <cell r="H396" t="str">
            <v>AA-</v>
          </cell>
          <cell r="I396" t="str">
            <v>Rating Outlook Stable</v>
          </cell>
        </row>
        <row r="397">
          <cell r="A397">
            <v>80089566</v>
          </cell>
          <cell r="B397" t="str">
            <v>BankBoston,  NA</v>
          </cell>
          <cell r="C397" t="str">
            <v>Banks</v>
          </cell>
          <cell r="D397" t="str">
            <v>UNITED STATES</v>
          </cell>
          <cell r="E397" t="str">
            <v>N</v>
          </cell>
          <cell r="F397" t="str">
            <v>Withdrawn</v>
          </cell>
          <cell r="G397">
            <v>37221</v>
          </cell>
          <cell r="H397" t="str">
            <v>NR</v>
          </cell>
        </row>
        <row r="398">
          <cell r="A398">
            <v>80089568</v>
          </cell>
          <cell r="B398" t="str">
            <v>Xerox Overseas Holdings Ltd.</v>
          </cell>
          <cell r="C398" t="str">
            <v>Technology</v>
          </cell>
          <cell r="D398" t="str">
            <v>UNITED STATES</v>
          </cell>
          <cell r="E398" t="str">
            <v>N</v>
          </cell>
          <cell r="F398" t="str">
            <v>Downgrade</v>
          </cell>
          <cell r="G398">
            <v>36769</v>
          </cell>
          <cell r="H398" t="str">
            <v>A-</v>
          </cell>
          <cell r="I398" t="str">
            <v>Rating Outlook Negative</v>
          </cell>
        </row>
        <row r="399">
          <cell r="A399">
            <v>80089569</v>
          </cell>
          <cell r="B399" t="str">
            <v>Sotheby's Holdings, Inc.</v>
          </cell>
          <cell r="C399" t="str">
            <v>Diversified Services</v>
          </cell>
          <cell r="D399" t="str">
            <v>UNITED STATES</v>
          </cell>
          <cell r="E399" t="str">
            <v>N</v>
          </cell>
          <cell r="F399" t="str">
            <v>Withdrawn</v>
          </cell>
          <cell r="G399">
            <v>37174</v>
          </cell>
          <cell r="H399" t="str">
            <v>NR</v>
          </cell>
          <cell r="I399" t="str">
            <v>Rating Outlook Stable</v>
          </cell>
        </row>
        <row r="400">
          <cell r="A400">
            <v>80089570</v>
          </cell>
          <cell r="B400" t="str">
            <v>Simpson Investment Company</v>
          </cell>
          <cell r="C400" t="str">
            <v>Corporate Finance</v>
          </cell>
          <cell r="D400" t="str">
            <v>UNITED STATES</v>
          </cell>
          <cell r="E400" t="str">
            <v>N</v>
          </cell>
          <cell r="F400" t="str">
            <v>Withdrawn</v>
          </cell>
          <cell r="G400">
            <v>37229</v>
          </cell>
          <cell r="H400" t="str">
            <v>NR</v>
          </cell>
        </row>
        <row r="401">
          <cell r="A401">
            <v>80089572</v>
          </cell>
          <cell r="B401" t="str">
            <v>Zions Bancorporation</v>
          </cell>
          <cell r="C401" t="str">
            <v>Banks</v>
          </cell>
          <cell r="D401" t="str">
            <v>UNITED STATES</v>
          </cell>
          <cell r="E401" t="str">
            <v>Y</v>
          </cell>
          <cell r="F401" t="str">
            <v>Affirmed</v>
          </cell>
          <cell r="G401">
            <v>36678</v>
          </cell>
          <cell r="H401" t="str">
            <v>A-</v>
          </cell>
          <cell r="I401" t="str">
            <v>Rating Outlook Stable</v>
          </cell>
        </row>
        <row r="402">
          <cell r="A402">
            <v>80089573</v>
          </cell>
          <cell r="B402" t="str">
            <v>Zions First National Bank</v>
          </cell>
          <cell r="C402" t="str">
            <v>Banks</v>
          </cell>
          <cell r="D402" t="str">
            <v>UNITED STATES</v>
          </cell>
          <cell r="E402" t="str">
            <v>Y</v>
          </cell>
          <cell r="F402" t="str">
            <v>Revision Rating</v>
          </cell>
          <cell r="G402">
            <v>36678</v>
          </cell>
          <cell r="H402" t="str">
            <v>A-</v>
          </cell>
          <cell r="I402" t="str">
            <v>Rating Outlook Stable</v>
          </cell>
        </row>
        <row r="403">
          <cell r="A403">
            <v>80089576</v>
          </cell>
          <cell r="B403" t="str">
            <v>Federal Mogul Corp.</v>
          </cell>
          <cell r="C403" t="str">
            <v>Auto &amp; Related</v>
          </cell>
          <cell r="D403" t="str">
            <v>UNITED STATES</v>
          </cell>
          <cell r="E403" t="str">
            <v>Y</v>
          </cell>
          <cell r="F403" t="str">
            <v>Downgrade</v>
          </cell>
          <cell r="G403">
            <v>37166</v>
          </cell>
          <cell r="H403" t="str">
            <v>D</v>
          </cell>
          <cell r="I403" t="str">
            <v>Rating Outlook Negative</v>
          </cell>
        </row>
        <row r="404">
          <cell r="A404">
            <v>80089578</v>
          </cell>
          <cell r="B404" t="str">
            <v>Capital One, FSB</v>
          </cell>
          <cell r="C404" t="str">
            <v>Banks</v>
          </cell>
          <cell r="D404" t="str">
            <v>UNITED STATES</v>
          </cell>
          <cell r="E404" t="str">
            <v>Y</v>
          </cell>
          <cell r="F404" t="str">
            <v>Affirmed</v>
          </cell>
          <cell r="G404">
            <v>38012</v>
          </cell>
          <cell r="H404" t="str">
            <v>BBB</v>
          </cell>
          <cell r="I404" t="str">
            <v>Rating Outlook Stable</v>
          </cell>
        </row>
        <row r="405">
          <cell r="A405">
            <v>80089579</v>
          </cell>
          <cell r="B405" t="str">
            <v>Crestar Bank</v>
          </cell>
          <cell r="C405" t="str">
            <v>Banks</v>
          </cell>
          <cell r="D405" t="str">
            <v>UNITED STATES</v>
          </cell>
          <cell r="E405" t="str">
            <v>N</v>
          </cell>
          <cell r="F405" t="str">
            <v>Withdrawn</v>
          </cell>
          <cell r="G405">
            <v>36678</v>
          </cell>
          <cell r="H405" t="str">
            <v>NR</v>
          </cell>
        </row>
        <row r="406">
          <cell r="A406">
            <v>80089583</v>
          </cell>
          <cell r="B406" t="str">
            <v>SunTrust Bank, East Central Florida</v>
          </cell>
          <cell r="C406" t="str">
            <v>Banks</v>
          </cell>
          <cell r="D406" t="str">
            <v>UNITED STATES</v>
          </cell>
          <cell r="E406" t="str">
            <v>N</v>
          </cell>
          <cell r="F406" t="str">
            <v>Upgrade</v>
          </cell>
          <cell r="G406">
            <v>35998</v>
          </cell>
          <cell r="H406" t="str">
            <v>AA</v>
          </cell>
        </row>
        <row r="407">
          <cell r="A407">
            <v>80089584</v>
          </cell>
          <cell r="B407" t="str">
            <v>SunTrust Bank, Gulf Coast</v>
          </cell>
          <cell r="C407" t="str">
            <v>Banks</v>
          </cell>
          <cell r="D407" t="str">
            <v>UNITED STATES</v>
          </cell>
          <cell r="E407" t="str">
            <v>N</v>
          </cell>
          <cell r="F407" t="str">
            <v>Upgrade</v>
          </cell>
          <cell r="G407">
            <v>35998</v>
          </cell>
          <cell r="H407" t="str">
            <v>AA</v>
          </cell>
        </row>
        <row r="408">
          <cell r="A408">
            <v>80089585</v>
          </cell>
          <cell r="B408" t="str">
            <v>SunTrust Bank, Mid-Florida, N.A.</v>
          </cell>
          <cell r="C408" t="str">
            <v>Banks</v>
          </cell>
          <cell r="D408" t="str">
            <v>UNITED STATES</v>
          </cell>
          <cell r="E408" t="str">
            <v>N</v>
          </cell>
          <cell r="F408" t="str">
            <v>Upgrade</v>
          </cell>
          <cell r="G408">
            <v>35998</v>
          </cell>
          <cell r="H408" t="str">
            <v>AA</v>
          </cell>
        </row>
        <row r="409">
          <cell r="A409">
            <v>80089586</v>
          </cell>
          <cell r="B409" t="str">
            <v>SunTrust Bank, Nature Coast</v>
          </cell>
          <cell r="C409" t="str">
            <v>Banks</v>
          </cell>
          <cell r="D409" t="str">
            <v>UNITED STATES</v>
          </cell>
          <cell r="E409" t="str">
            <v>N</v>
          </cell>
          <cell r="F409" t="str">
            <v>Upgrade</v>
          </cell>
          <cell r="G409">
            <v>35998</v>
          </cell>
          <cell r="H409" t="str">
            <v>AA</v>
          </cell>
        </row>
        <row r="410">
          <cell r="A410">
            <v>80089587</v>
          </cell>
          <cell r="B410" t="str">
            <v>SunTrust Bank, North Central Florida</v>
          </cell>
          <cell r="C410" t="str">
            <v>Banks</v>
          </cell>
          <cell r="D410" t="str">
            <v>UNITED STATES</v>
          </cell>
          <cell r="E410" t="str">
            <v>N</v>
          </cell>
          <cell r="F410" t="str">
            <v>Upgrade</v>
          </cell>
          <cell r="G410">
            <v>35998</v>
          </cell>
          <cell r="H410" t="str">
            <v>AA</v>
          </cell>
        </row>
        <row r="411">
          <cell r="A411">
            <v>80089588</v>
          </cell>
          <cell r="B411" t="str">
            <v>SunTrust Bank, North Florida, N.A.</v>
          </cell>
          <cell r="C411" t="str">
            <v>Banks</v>
          </cell>
          <cell r="D411" t="str">
            <v>UNITED STATES</v>
          </cell>
          <cell r="E411" t="str">
            <v>N</v>
          </cell>
          <cell r="F411" t="str">
            <v>Upgrade</v>
          </cell>
          <cell r="G411">
            <v>35998</v>
          </cell>
          <cell r="H411" t="str">
            <v>AA</v>
          </cell>
        </row>
        <row r="412">
          <cell r="A412">
            <v>80089589</v>
          </cell>
          <cell r="B412" t="str">
            <v>SunTrust Bank, Southwest Florida</v>
          </cell>
          <cell r="C412" t="str">
            <v>Banks</v>
          </cell>
          <cell r="D412" t="str">
            <v>UNITED STATES</v>
          </cell>
          <cell r="E412" t="str">
            <v>N</v>
          </cell>
          <cell r="F412" t="str">
            <v>Upgrade</v>
          </cell>
          <cell r="G412">
            <v>35998</v>
          </cell>
          <cell r="H412" t="str">
            <v>AA</v>
          </cell>
        </row>
        <row r="413">
          <cell r="A413">
            <v>80089590</v>
          </cell>
          <cell r="B413" t="str">
            <v>SunTrust Bank, Tallahassee, N.A.</v>
          </cell>
          <cell r="C413" t="str">
            <v>Banks</v>
          </cell>
          <cell r="D413" t="str">
            <v>UNITED STATES</v>
          </cell>
          <cell r="E413" t="str">
            <v>N</v>
          </cell>
          <cell r="F413" t="str">
            <v>Withdrawn</v>
          </cell>
          <cell r="G413">
            <v>36272</v>
          </cell>
          <cell r="H413" t="str">
            <v>NR</v>
          </cell>
        </row>
        <row r="414">
          <cell r="A414">
            <v>80089591</v>
          </cell>
          <cell r="B414" t="str">
            <v>SunTrust Bank, Tampa Bay</v>
          </cell>
          <cell r="C414" t="str">
            <v>Banks</v>
          </cell>
          <cell r="D414" t="str">
            <v>UNITED STATES</v>
          </cell>
          <cell r="E414" t="str">
            <v>N</v>
          </cell>
          <cell r="F414" t="str">
            <v>Upgrade</v>
          </cell>
          <cell r="G414">
            <v>35998</v>
          </cell>
          <cell r="H414" t="str">
            <v>AA</v>
          </cell>
        </row>
        <row r="415">
          <cell r="A415">
            <v>80089592</v>
          </cell>
          <cell r="B415" t="str">
            <v>SunTrust Bank, West Florida</v>
          </cell>
          <cell r="C415" t="str">
            <v>Banks</v>
          </cell>
          <cell r="D415" t="str">
            <v>UNITED STATES</v>
          </cell>
          <cell r="E415" t="str">
            <v>N</v>
          </cell>
          <cell r="F415" t="str">
            <v>Withdrawn</v>
          </cell>
          <cell r="G415">
            <v>36272</v>
          </cell>
          <cell r="H415" t="str">
            <v>NR</v>
          </cell>
        </row>
        <row r="416">
          <cell r="A416">
            <v>80089593</v>
          </cell>
          <cell r="B416" t="str">
            <v>SunTrust Bank, Augusta, N.A.</v>
          </cell>
          <cell r="C416" t="str">
            <v>Banks</v>
          </cell>
          <cell r="D416" t="str">
            <v>UNITED STATES</v>
          </cell>
          <cell r="E416" t="str">
            <v>N</v>
          </cell>
          <cell r="F416" t="str">
            <v>Upgrade</v>
          </cell>
          <cell r="G416">
            <v>35998</v>
          </cell>
          <cell r="H416" t="str">
            <v>AA</v>
          </cell>
        </row>
        <row r="417">
          <cell r="A417">
            <v>80089594</v>
          </cell>
          <cell r="B417" t="str">
            <v>SunTrust Bank, Middle Georgia, N.A.</v>
          </cell>
          <cell r="C417" t="str">
            <v>Banks</v>
          </cell>
          <cell r="D417" t="str">
            <v>UNITED STATES</v>
          </cell>
          <cell r="E417" t="str">
            <v>N</v>
          </cell>
          <cell r="F417" t="str">
            <v>Upgrade</v>
          </cell>
          <cell r="G417">
            <v>35998</v>
          </cell>
          <cell r="H417" t="str">
            <v>AA</v>
          </cell>
        </row>
        <row r="418">
          <cell r="A418">
            <v>80089595</v>
          </cell>
          <cell r="B418" t="str">
            <v>SunTrust Bank, Northeast Georgia, N.A.</v>
          </cell>
          <cell r="C418" t="str">
            <v>Banks</v>
          </cell>
          <cell r="D418" t="str">
            <v>UNITED STATES</v>
          </cell>
          <cell r="E418" t="str">
            <v>N</v>
          </cell>
          <cell r="F418" t="str">
            <v>Upgrade</v>
          </cell>
          <cell r="G418">
            <v>35998</v>
          </cell>
          <cell r="H418" t="str">
            <v>AA</v>
          </cell>
        </row>
        <row r="419">
          <cell r="A419">
            <v>80089596</v>
          </cell>
          <cell r="B419" t="str">
            <v>SunTrust Bank, Northwest Georgia, N.A.</v>
          </cell>
          <cell r="C419" t="str">
            <v>Banks</v>
          </cell>
          <cell r="D419" t="str">
            <v>UNITED STATES</v>
          </cell>
          <cell r="E419" t="str">
            <v>N</v>
          </cell>
          <cell r="F419" t="str">
            <v>Upgrade</v>
          </cell>
          <cell r="G419">
            <v>35998</v>
          </cell>
          <cell r="H419" t="str">
            <v>AA</v>
          </cell>
        </row>
        <row r="420">
          <cell r="A420">
            <v>80089597</v>
          </cell>
          <cell r="B420" t="str">
            <v>SunTrust Bank, Savannah, N.A.</v>
          </cell>
          <cell r="C420" t="str">
            <v>Banks</v>
          </cell>
          <cell r="D420" t="str">
            <v>UNITED STATES</v>
          </cell>
          <cell r="E420" t="str">
            <v>N</v>
          </cell>
          <cell r="F420" t="str">
            <v>Upgrade</v>
          </cell>
          <cell r="G420">
            <v>35998</v>
          </cell>
          <cell r="H420" t="str">
            <v>AA</v>
          </cell>
        </row>
        <row r="421">
          <cell r="A421">
            <v>80089598</v>
          </cell>
          <cell r="B421" t="str">
            <v>SunTrust Bank, South Georgia, N.A.</v>
          </cell>
          <cell r="C421" t="str">
            <v>Banks</v>
          </cell>
          <cell r="D421" t="str">
            <v>UNITED STATES</v>
          </cell>
          <cell r="E421" t="str">
            <v>N</v>
          </cell>
          <cell r="F421" t="str">
            <v>Upgrade</v>
          </cell>
          <cell r="G421">
            <v>35998</v>
          </cell>
          <cell r="H421" t="str">
            <v>AA</v>
          </cell>
        </row>
        <row r="422">
          <cell r="A422">
            <v>80089599</v>
          </cell>
          <cell r="B422" t="str">
            <v>SunTrust Bank, Southeast Georgia, N.A.</v>
          </cell>
          <cell r="C422" t="str">
            <v>Banks</v>
          </cell>
          <cell r="D422" t="str">
            <v>UNITED STATES</v>
          </cell>
          <cell r="E422" t="str">
            <v>N</v>
          </cell>
          <cell r="F422" t="str">
            <v>Upgrade</v>
          </cell>
          <cell r="G422">
            <v>35998</v>
          </cell>
          <cell r="H422" t="str">
            <v>AA</v>
          </cell>
        </row>
        <row r="423">
          <cell r="A423">
            <v>80089600</v>
          </cell>
          <cell r="B423" t="str">
            <v>SunTrust Bank, West Georgia, N.A.</v>
          </cell>
          <cell r="C423" t="str">
            <v>Banks</v>
          </cell>
          <cell r="D423" t="str">
            <v>UNITED STATES</v>
          </cell>
          <cell r="E423" t="str">
            <v>N</v>
          </cell>
          <cell r="F423" t="str">
            <v>Upgrade</v>
          </cell>
          <cell r="G423">
            <v>35998</v>
          </cell>
          <cell r="H423" t="str">
            <v>AA</v>
          </cell>
        </row>
        <row r="424">
          <cell r="A424">
            <v>80089601</v>
          </cell>
          <cell r="B424" t="str">
            <v>SunTrust Bank, East Tennessee, N.A.</v>
          </cell>
          <cell r="C424" t="str">
            <v>Banks</v>
          </cell>
          <cell r="D424" t="str">
            <v>UNITED STATES</v>
          </cell>
          <cell r="E424" t="str">
            <v>N</v>
          </cell>
          <cell r="F424" t="str">
            <v>Upgrade</v>
          </cell>
          <cell r="G424">
            <v>35998</v>
          </cell>
          <cell r="H424" t="str">
            <v>AA</v>
          </cell>
        </row>
        <row r="425">
          <cell r="A425">
            <v>80089602</v>
          </cell>
          <cell r="B425" t="str">
            <v>SunTrust Bank, South Central Tennessee, N.A.</v>
          </cell>
          <cell r="C425" t="str">
            <v>Banks</v>
          </cell>
          <cell r="D425" t="str">
            <v>UNITED STATES</v>
          </cell>
          <cell r="E425" t="str">
            <v>N</v>
          </cell>
          <cell r="F425" t="str">
            <v>Upgrade</v>
          </cell>
          <cell r="G425">
            <v>35998</v>
          </cell>
          <cell r="H425" t="str">
            <v>AA</v>
          </cell>
        </row>
        <row r="426">
          <cell r="A426">
            <v>80089603</v>
          </cell>
          <cell r="B426" t="str">
            <v>SunTrust Bank, Alabama, N.A.</v>
          </cell>
          <cell r="C426" t="str">
            <v>Banks</v>
          </cell>
          <cell r="D426" t="str">
            <v>UNITED STATES</v>
          </cell>
          <cell r="E426" t="str">
            <v>N</v>
          </cell>
          <cell r="F426" t="str">
            <v>Upgrade</v>
          </cell>
          <cell r="G426">
            <v>35998</v>
          </cell>
          <cell r="H426" t="str">
            <v>AA</v>
          </cell>
        </row>
        <row r="427">
          <cell r="A427">
            <v>80089604</v>
          </cell>
          <cell r="B427" t="str">
            <v>SunTrust Bank, South Florida, N.A.</v>
          </cell>
          <cell r="C427" t="str">
            <v>Banks</v>
          </cell>
          <cell r="D427" t="str">
            <v>UNITED STATES</v>
          </cell>
          <cell r="E427" t="str">
            <v>N</v>
          </cell>
          <cell r="F427" t="str">
            <v>Upgrade</v>
          </cell>
          <cell r="G427">
            <v>35998</v>
          </cell>
          <cell r="H427" t="str">
            <v>AA</v>
          </cell>
        </row>
        <row r="428">
          <cell r="A428">
            <v>80089605</v>
          </cell>
          <cell r="B428" t="str">
            <v>SunTrust Bank, Chattanooga, N.A.</v>
          </cell>
          <cell r="C428" t="str">
            <v>Banks</v>
          </cell>
          <cell r="D428" t="str">
            <v>UNITED STATES</v>
          </cell>
          <cell r="E428" t="str">
            <v>N</v>
          </cell>
          <cell r="F428" t="str">
            <v>Upgrade</v>
          </cell>
          <cell r="G428">
            <v>35998</v>
          </cell>
          <cell r="H428" t="str">
            <v>AA</v>
          </cell>
        </row>
        <row r="429">
          <cell r="A429">
            <v>80089607</v>
          </cell>
          <cell r="B429" t="str">
            <v>HomeGold Financial, Inc.</v>
          </cell>
          <cell r="C429" t="str">
            <v>Banks</v>
          </cell>
          <cell r="D429" t="str">
            <v>UNITED STATES</v>
          </cell>
          <cell r="E429" t="str">
            <v>N</v>
          </cell>
          <cell r="F429" t="str">
            <v>Affirmed</v>
          </cell>
          <cell r="G429">
            <v>36153</v>
          </cell>
          <cell r="H429" t="str">
            <v>CC</v>
          </cell>
        </row>
        <row r="430">
          <cell r="A430">
            <v>80089609</v>
          </cell>
          <cell r="B430" t="str">
            <v>Ford Credit Australia Ltd.</v>
          </cell>
          <cell r="C430" t="str">
            <v>Consumer Finance Companies</v>
          </cell>
          <cell r="D430" t="str">
            <v>AUSTRALIA</v>
          </cell>
          <cell r="E430" t="str">
            <v>Y</v>
          </cell>
          <cell r="F430" t="str">
            <v>Affirmed</v>
          </cell>
          <cell r="G430">
            <v>38111</v>
          </cell>
          <cell r="H430" t="str">
            <v>BBB+</v>
          </cell>
          <cell r="I430" t="str">
            <v>Rating Outlook Stable</v>
          </cell>
        </row>
        <row r="431">
          <cell r="A431">
            <v>80089611</v>
          </cell>
          <cell r="B431" t="str">
            <v>Protection One Alarm Monitoring Inc.</v>
          </cell>
          <cell r="C431" t="str">
            <v>Corporates</v>
          </cell>
          <cell r="D431" t="str">
            <v>UNITED STATES</v>
          </cell>
          <cell r="E431" t="str">
            <v>Y</v>
          </cell>
          <cell r="F431" t="str">
            <v>Downgrade</v>
          </cell>
          <cell r="G431">
            <v>37946</v>
          </cell>
          <cell r="H431" t="str">
            <v>CC</v>
          </cell>
        </row>
        <row r="432">
          <cell r="A432">
            <v>80089612</v>
          </cell>
          <cell r="B432" t="str">
            <v>AIC Corp.</v>
          </cell>
          <cell r="C432" t="str">
            <v>Banks</v>
          </cell>
          <cell r="D432" t="str">
            <v>UNITED STATES</v>
          </cell>
          <cell r="E432" t="str">
            <v>Y</v>
          </cell>
          <cell r="F432" t="str">
            <v>Affirmed</v>
          </cell>
          <cell r="G432">
            <v>37817</v>
          </cell>
          <cell r="H432" t="str">
            <v>AA+</v>
          </cell>
          <cell r="I432" t="str">
            <v>Rating Outlook Stable</v>
          </cell>
        </row>
        <row r="433">
          <cell r="A433">
            <v>80089613</v>
          </cell>
          <cell r="B433" t="str">
            <v>MBIA Inc.</v>
          </cell>
          <cell r="C433" t="str">
            <v>Bond Insurers</v>
          </cell>
          <cell r="D433" t="str">
            <v>UNITED STATES</v>
          </cell>
          <cell r="E433" t="str">
            <v>Y</v>
          </cell>
          <cell r="F433" t="str">
            <v>Affirmed</v>
          </cell>
          <cell r="G433">
            <v>37791</v>
          </cell>
          <cell r="H433" t="str">
            <v>AA</v>
          </cell>
          <cell r="I433" t="str">
            <v>Rating Outlook Stable</v>
          </cell>
        </row>
        <row r="434">
          <cell r="A434">
            <v>80089614</v>
          </cell>
          <cell r="B434" t="str">
            <v>John Deere Credit Ltd.</v>
          </cell>
          <cell r="C434" t="str">
            <v>Financial Institutions</v>
          </cell>
          <cell r="D434" t="str">
            <v>UNITED STATES</v>
          </cell>
          <cell r="E434" t="str">
            <v>Y</v>
          </cell>
          <cell r="F434" t="str">
            <v>Affirmed</v>
          </cell>
          <cell r="G434">
            <v>38016</v>
          </cell>
          <cell r="H434" t="str">
            <v>A</v>
          </cell>
          <cell r="I434" t="str">
            <v>Rating Outlook Stable</v>
          </cell>
        </row>
        <row r="435">
          <cell r="A435">
            <v>80089615</v>
          </cell>
          <cell r="B435" t="str">
            <v>Huntington National Bank</v>
          </cell>
          <cell r="C435" t="str">
            <v>Banks</v>
          </cell>
          <cell r="D435" t="str">
            <v>UNITED STATES</v>
          </cell>
          <cell r="E435" t="str">
            <v>Y</v>
          </cell>
          <cell r="F435" t="str">
            <v>Affirmed</v>
          </cell>
          <cell r="G435">
            <v>37799</v>
          </cell>
          <cell r="H435" t="str">
            <v>A</v>
          </cell>
          <cell r="I435" t="str">
            <v>Rating Outlook Stable</v>
          </cell>
        </row>
        <row r="436">
          <cell r="A436">
            <v>80089616</v>
          </cell>
          <cell r="B436" t="str">
            <v>GATX Corp.</v>
          </cell>
          <cell r="C436" t="str">
            <v>Commercial Finance Companies</v>
          </cell>
          <cell r="D436" t="str">
            <v>UNITED STATES</v>
          </cell>
          <cell r="E436" t="str">
            <v>Y</v>
          </cell>
          <cell r="F436" t="str">
            <v>Downgrade</v>
          </cell>
          <cell r="G436">
            <v>37658</v>
          </cell>
          <cell r="H436" t="str">
            <v>BB</v>
          </cell>
          <cell r="I436" t="str">
            <v>Rating Outlook Stable</v>
          </cell>
        </row>
        <row r="437">
          <cell r="A437">
            <v>80089618</v>
          </cell>
          <cell r="B437" t="str">
            <v>MetroGas S.A.</v>
          </cell>
          <cell r="C437" t="str">
            <v>Corporates</v>
          </cell>
          <cell r="D437" t="str">
            <v>ARGENTINA</v>
          </cell>
          <cell r="E437" t="str">
            <v>Y</v>
          </cell>
          <cell r="F437" t="str">
            <v>Downgrade</v>
          </cell>
          <cell r="G437">
            <v>37351</v>
          </cell>
          <cell r="H437" t="str">
            <v>DD</v>
          </cell>
          <cell r="I437" t="str">
            <v>Rating Watch Off</v>
          </cell>
        </row>
        <row r="438">
          <cell r="A438">
            <v>80089619</v>
          </cell>
          <cell r="B438" t="str">
            <v>Newcourt Credit Group Inc. (Guaranteed by CIT Group, Inc.)</v>
          </cell>
          <cell r="C438" t="str">
            <v>Telecommunications</v>
          </cell>
          <cell r="D438" t="str">
            <v>CANADA</v>
          </cell>
          <cell r="E438" t="str">
            <v>Y</v>
          </cell>
          <cell r="F438" t="str">
            <v>Affirmed</v>
          </cell>
          <cell r="G438">
            <v>37651</v>
          </cell>
          <cell r="H438" t="str">
            <v>A</v>
          </cell>
          <cell r="I438" t="str">
            <v>Rating Outlook Stable</v>
          </cell>
        </row>
        <row r="439">
          <cell r="A439">
            <v>80089620</v>
          </cell>
          <cell r="B439" t="str">
            <v>Newcourt Financial (Australia) Ltd.</v>
          </cell>
          <cell r="C439" t="str">
            <v>Banks</v>
          </cell>
          <cell r="D439" t="str">
            <v>UNITED STATES</v>
          </cell>
          <cell r="E439" t="str">
            <v>Y</v>
          </cell>
          <cell r="F439" t="str">
            <v>Affirmed</v>
          </cell>
          <cell r="G439">
            <v>37651</v>
          </cell>
          <cell r="H439" t="str">
            <v>A</v>
          </cell>
          <cell r="I439" t="str">
            <v>Rating Outlook Stable</v>
          </cell>
        </row>
        <row r="440">
          <cell r="A440">
            <v>80089621</v>
          </cell>
          <cell r="B440" t="str">
            <v>YPF S.A.</v>
          </cell>
          <cell r="C440" t="str">
            <v>Corporates</v>
          </cell>
          <cell r="D440" t="str">
            <v>ARGENTINA</v>
          </cell>
          <cell r="E440" t="str">
            <v>Y</v>
          </cell>
          <cell r="F440" t="str">
            <v>Upgrade</v>
          </cell>
          <cell r="G440">
            <v>37915</v>
          </cell>
          <cell r="H440" t="str">
            <v>BB</v>
          </cell>
          <cell r="I440" t="str">
            <v>Rating Outlook Stable</v>
          </cell>
        </row>
        <row r="441">
          <cell r="A441">
            <v>80089622</v>
          </cell>
          <cell r="B441" t="str">
            <v>Citigroup Inc.</v>
          </cell>
          <cell r="C441" t="str">
            <v>Banks</v>
          </cell>
          <cell r="D441" t="str">
            <v>UNITED STATES</v>
          </cell>
          <cell r="E441" t="str">
            <v>Y</v>
          </cell>
          <cell r="F441" t="str">
            <v>Affirmed</v>
          </cell>
          <cell r="G441">
            <v>38117</v>
          </cell>
          <cell r="H441" t="str">
            <v>AA+</v>
          </cell>
          <cell r="I441" t="str">
            <v>Rating Outlook Stable</v>
          </cell>
        </row>
        <row r="442">
          <cell r="A442">
            <v>80089626</v>
          </cell>
          <cell r="B442" t="str">
            <v>Anglian Water Services Ltd.</v>
          </cell>
          <cell r="C442" t="str">
            <v>Corporates</v>
          </cell>
          <cell r="D442" t="str">
            <v>UNITED KINGDOM</v>
          </cell>
          <cell r="E442" t="str">
            <v>N</v>
          </cell>
          <cell r="F442" t="str">
            <v>Withdrawn</v>
          </cell>
          <cell r="G442">
            <v>37470</v>
          </cell>
          <cell r="H442" t="str">
            <v>NR</v>
          </cell>
          <cell r="I442" t="str">
            <v>Rating Watch Off</v>
          </cell>
        </row>
        <row r="443">
          <cell r="A443">
            <v>80089627</v>
          </cell>
          <cell r="B443" t="str">
            <v>Dwr Cymru Cyfyngedig</v>
          </cell>
          <cell r="C443" t="str">
            <v>Corporates</v>
          </cell>
          <cell r="D443" t="str">
            <v>UNITED KINGDOM</v>
          </cell>
          <cell r="E443" t="str">
            <v>N</v>
          </cell>
          <cell r="F443" t="str">
            <v>Downgrade</v>
          </cell>
          <cell r="G443">
            <v>36634</v>
          </cell>
          <cell r="H443" t="str">
            <v>BBB+</v>
          </cell>
          <cell r="I443" t="str">
            <v>Rating Watch Evolving</v>
          </cell>
        </row>
        <row r="444">
          <cell r="A444">
            <v>80089628</v>
          </cell>
          <cell r="B444" t="str">
            <v>Northumbrian Water Ltd.</v>
          </cell>
          <cell r="C444" t="str">
            <v>Corporates</v>
          </cell>
          <cell r="D444" t="str">
            <v>UNITED KINGDOM</v>
          </cell>
          <cell r="E444" t="str">
            <v>Y</v>
          </cell>
          <cell r="F444" t="str">
            <v>Downgrade</v>
          </cell>
          <cell r="G444">
            <v>37966</v>
          </cell>
          <cell r="H444" t="str">
            <v>BBB+</v>
          </cell>
          <cell r="I444" t="str">
            <v>Rating Outlook Stable</v>
          </cell>
        </row>
        <row r="445">
          <cell r="A445">
            <v>80089629</v>
          </cell>
          <cell r="B445" t="str">
            <v>Yorkshire Water Services Ltd.</v>
          </cell>
          <cell r="C445" t="str">
            <v>Corporates</v>
          </cell>
          <cell r="D445" t="str">
            <v>UNITED KINGDOM</v>
          </cell>
          <cell r="E445" t="str">
            <v>Y</v>
          </cell>
          <cell r="F445" t="str">
            <v>Affirmed</v>
          </cell>
          <cell r="G445">
            <v>37966</v>
          </cell>
          <cell r="H445" t="str">
            <v>A+</v>
          </cell>
          <cell r="I445" t="str">
            <v>Rating Outlook Stable</v>
          </cell>
        </row>
        <row r="446">
          <cell r="A446">
            <v>80089630</v>
          </cell>
          <cell r="B446" t="str">
            <v>Northumbrian Services Ltd</v>
          </cell>
          <cell r="C446" t="str">
            <v>Global Power</v>
          </cell>
          <cell r="D446" t="str">
            <v>UNITED KINGDOM</v>
          </cell>
          <cell r="E446" t="str">
            <v>Y</v>
          </cell>
          <cell r="F446" t="str">
            <v>Downgrade</v>
          </cell>
          <cell r="G446">
            <v>37966</v>
          </cell>
          <cell r="H446" t="str">
            <v>BBB-</v>
          </cell>
          <cell r="I446" t="str">
            <v>Rating Outlook Stable</v>
          </cell>
        </row>
        <row r="447">
          <cell r="A447">
            <v>80089631</v>
          </cell>
          <cell r="B447" t="str">
            <v>Kelda PLC</v>
          </cell>
          <cell r="C447" t="str">
            <v>Corporates</v>
          </cell>
          <cell r="D447" t="str">
            <v>UNITED KINGDOM</v>
          </cell>
          <cell r="E447" t="str">
            <v>N</v>
          </cell>
          <cell r="F447" t="str">
            <v>Downgrade</v>
          </cell>
          <cell r="G447">
            <v>36119</v>
          </cell>
          <cell r="H447" t="str">
            <v>A+</v>
          </cell>
          <cell r="I447" t="str">
            <v>Rating Outlook Stable</v>
          </cell>
        </row>
        <row r="448">
          <cell r="A448">
            <v>80089632</v>
          </cell>
          <cell r="B448" t="str">
            <v>Starwood Hotels &amp; Resorts Worldwide Inc.</v>
          </cell>
          <cell r="C448" t="str">
            <v>Corporates</v>
          </cell>
          <cell r="D448" t="str">
            <v>UNITED STATES</v>
          </cell>
          <cell r="E448" t="str">
            <v>Y</v>
          </cell>
          <cell r="F448" t="str">
            <v>Affirmed</v>
          </cell>
          <cell r="G448">
            <v>37964</v>
          </cell>
          <cell r="H448" t="str">
            <v>BB+</v>
          </cell>
          <cell r="I448" t="str">
            <v>Rating Outlook Stable</v>
          </cell>
        </row>
        <row r="449">
          <cell r="A449">
            <v>80089634</v>
          </cell>
          <cell r="B449" t="str">
            <v>AMERCO</v>
          </cell>
          <cell r="C449" t="str">
            <v>Banks</v>
          </cell>
          <cell r="D449" t="str">
            <v>UNITED STATES</v>
          </cell>
          <cell r="E449" t="str">
            <v>Y</v>
          </cell>
          <cell r="F449" t="str">
            <v>Withdrawn</v>
          </cell>
          <cell r="G449">
            <v>38050</v>
          </cell>
          <cell r="H449" t="str">
            <v>NR</v>
          </cell>
        </row>
        <row r="450">
          <cell r="A450">
            <v>80089636</v>
          </cell>
          <cell r="B450" t="str">
            <v>Washington Mutual, Inc.</v>
          </cell>
          <cell r="C450" t="str">
            <v>Banks</v>
          </cell>
          <cell r="D450" t="str">
            <v>UNITED STATES</v>
          </cell>
          <cell r="E450" t="str">
            <v>Y</v>
          </cell>
          <cell r="F450" t="str">
            <v>Affirmed</v>
          </cell>
          <cell r="G450">
            <v>38225</v>
          </cell>
          <cell r="H450" t="str">
            <v>A</v>
          </cell>
          <cell r="I450" t="str">
            <v>Rating Outlook Stable</v>
          </cell>
        </row>
        <row r="451">
          <cell r="A451">
            <v>80089637</v>
          </cell>
          <cell r="B451" t="str">
            <v>Washington Mutual Bank, FSB</v>
          </cell>
          <cell r="C451" t="str">
            <v>Banks</v>
          </cell>
          <cell r="D451" t="str">
            <v>UNITED STATES</v>
          </cell>
          <cell r="E451" t="str">
            <v>N</v>
          </cell>
          <cell r="F451" t="str">
            <v>Withdrawn</v>
          </cell>
          <cell r="G451">
            <v>38225</v>
          </cell>
          <cell r="H451" t="str">
            <v>NR</v>
          </cell>
        </row>
        <row r="452">
          <cell r="A452">
            <v>80089638</v>
          </cell>
          <cell r="B452" t="str">
            <v>Washington Mutual Bank</v>
          </cell>
          <cell r="C452" t="str">
            <v>Banks</v>
          </cell>
          <cell r="D452" t="str">
            <v>UNITED STATES</v>
          </cell>
          <cell r="E452" t="str">
            <v>Y</v>
          </cell>
          <cell r="F452" t="str">
            <v>Affirmed</v>
          </cell>
          <cell r="G452">
            <v>38225</v>
          </cell>
          <cell r="H452" t="str">
            <v>A</v>
          </cell>
          <cell r="I452" t="str">
            <v>Rating Outlook Stable</v>
          </cell>
        </row>
        <row r="453">
          <cell r="A453">
            <v>80089644</v>
          </cell>
          <cell r="B453" t="str">
            <v>Conseco, Inc.</v>
          </cell>
          <cell r="C453" t="str">
            <v>Life Insurers</v>
          </cell>
          <cell r="D453" t="str">
            <v>UNITED STATES</v>
          </cell>
          <cell r="E453" t="str">
            <v>Y</v>
          </cell>
          <cell r="F453" t="str">
            <v>New Rating</v>
          </cell>
          <cell r="G453">
            <v>38139</v>
          </cell>
          <cell r="H453" t="str">
            <v>BB</v>
          </cell>
          <cell r="I453" t="str">
            <v>Rating Outlook Stable</v>
          </cell>
        </row>
        <row r="454">
          <cell r="A454">
            <v>80089647</v>
          </cell>
          <cell r="B454" t="str">
            <v>Chase Bank of Texas(INACTIVE)</v>
          </cell>
          <cell r="C454" t="str">
            <v>Banks</v>
          </cell>
          <cell r="D454" t="str">
            <v>UNITED STATES</v>
          </cell>
          <cell r="E454" t="str">
            <v>N</v>
          </cell>
          <cell r="F454" t="str">
            <v>Affirmed</v>
          </cell>
          <cell r="G454">
            <v>36894</v>
          </cell>
          <cell r="H454" t="str">
            <v>AA</v>
          </cell>
          <cell r="I454" t="str">
            <v>Rating Outlook Stable</v>
          </cell>
        </row>
        <row r="455">
          <cell r="A455">
            <v>80089648</v>
          </cell>
          <cell r="B455" t="str">
            <v>Telecom Argentina S.A.</v>
          </cell>
          <cell r="C455" t="str">
            <v>Telecommunications</v>
          </cell>
          <cell r="D455" t="str">
            <v>ARGENTINA</v>
          </cell>
          <cell r="E455" t="str">
            <v>Y</v>
          </cell>
          <cell r="F455" t="str">
            <v>Affirmed</v>
          </cell>
          <cell r="G455">
            <v>38105</v>
          </cell>
          <cell r="H455" t="str">
            <v>DD</v>
          </cell>
        </row>
        <row r="456">
          <cell r="A456">
            <v>80089651</v>
          </cell>
          <cell r="B456" t="str">
            <v>Telefonica Holding de Argentina S.A.</v>
          </cell>
          <cell r="C456" t="str">
            <v>Telecommunications</v>
          </cell>
          <cell r="D456" t="str">
            <v>ARGENTINA</v>
          </cell>
          <cell r="E456" t="str">
            <v>Y</v>
          </cell>
          <cell r="F456" t="str">
            <v>Affirmed</v>
          </cell>
          <cell r="G456">
            <v>38113</v>
          </cell>
          <cell r="H456" t="str">
            <v>CCC</v>
          </cell>
          <cell r="I456" t="str">
            <v>Rating Outlook Stable</v>
          </cell>
        </row>
        <row r="457">
          <cell r="A457">
            <v>80089661</v>
          </cell>
          <cell r="B457" t="str">
            <v>CBS Radio, Inc.</v>
          </cell>
          <cell r="C457" t="str">
            <v>Media &amp; Entertainment</v>
          </cell>
          <cell r="D457" t="str">
            <v>UNITED STATES</v>
          </cell>
          <cell r="E457" t="str">
            <v>Y</v>
          </cell>
          <cell r="F457" t="str">
            <v>Upgrade</v>
          </cell>
          <cell r="G457">
            <v>36992</v>
          </cell>
          <cell r="H457" t="str">
            <v>A-</v>
          </cell>
          <cell r="I457" t="str">
            <v>Rating Watch Off</v>
          </cell>
        </row>
        <row r="458">
          <cell r="A458">
            <v>80089662</v>
          </cell>
          <cell r="B458" t="str">
            <v>CBS Broadcasting, Inc.</v>
          </cell>
          <cell r="C458" t="str">
            <v>Media &amp; Entertainment</v>
          </cell>
          <cell r="D458" t="str">
            <v>UNITED STATES</v>
          </cell>
          <cell r="E458" t="str">
            <v>Y</v>
          </cell>
          <cell r="F458" t="str">
            <v>Upgrade</v>
          </cell>
          <cell r="G458">
            <v>36992</v>
          </cell>
          <cell r="H458" t="str">
            <v>A-</v>
          </cell>
          <cell r="I458" t="str">
            <v>Rating Outlook Stable</v>
          </cell>
        </row>
        <row r="459">
          <cell r="A459">
            <v>80089663</v>
          </cell>
          <cell r="B459" t="str">
            <v>Albertson's Inc.</v>
          </cell>
          <cell r="C459" t="str">
            <v>Food Retailing</v>
          </cell>
          <cell r="D459" t="str">
            <v>UNITED STATES</v>
          </cell>
          <cell r="E459" t="str">
            <v>Y</v>
          </cell>
          <cell r="F459" t="str">
            <v>Affirmed</v>
          </cell>
          <cell r="G459">
            <v>38072</v>
          </cell>
          <cell r="H459" t="str">
            <v>BBB</v>
          </cell>
          <cell r="I459" t="str">
            <v>Rating Outlook Stable</v>
          </cell>
        </row>
        <row r="460">
          <cell r="A460">
            <v>80089665</v>
          </cell>
          <cell r="B460" t="str">
            <v>KeyBank N.A.</v>
          </cell>
          <cell r="C460" t="str">
            <v>Banks</v>
          </cell>
          <cell r="D460" t="str">
            <v>UNITED STATES</v>
          </cell>
          <cell r="E460" t="str">
            <v>Y</v>
          </cell>
          <cell r="F460" t="str">
            <v>Downgrade</v>
          </cell>
          <cell r="G460">
            <v>37245</v>
          </cell>
          <cell r="H460" t="str">
            <v>A</v>
          </cell>
          <cell r="I460" t="str">
            <v>Rating Outlook Stable</v>
          </cell>
        </row>
        <row r="461">
          <cell r="A461">
            <v>80089666</v>
          </cell>
          <cell r="B461" t="str">
            <v>Key Bank of New Hampshire</v>
          </cell>
          <cell r="C461" t="str">
            <v>Banks</v>
          </cell>
          <cell r="D461" t="str">
            <v>UNITED STATES</v>
          </cell>
          <cell r="E461" t="str">
            <v>N</v>
          </cell>
          <cell r="F461" t="str">
            <v>Withdrawn</v>
          </cell>
          <cell r="G461">
            <v>36461</v>
          </cell>
          <cell r="H461" t="str">
            <v>NR</v>
          </cell>
        </row>
        <row r="462">
          <cell r="A462">
            <v>80089669</v>
          </cell>
          <cell r="B462" t="str">
            <v>Carolina First Bank</v>
          </cell>
          <cell r="C462" t="str">
            <v>Banks</v>
          </cell>
          <cell r="D462" t="str">
            <v>UNITED STATES</v>
          </cell>
          <cell r="E462" t="str">
            <v>Y</v>
          </cell>
          <cell r="F462" t="str">
            <v>Affirmed</v>
          </cell>
          <cell r="G462">
            <v>38068</v>
          </cell>
          <cell r="H462" t="str">
            <v>BBB-</v>
          </cell>
          <cell r="I462" t="str">
            <v>Rating Outlook Stable</v>
          </cell>
        </row>
        <row r="463">
          <cell r="A463">
            <v>80089670</v>
          </cell>
          <cell r="B463" t="str">
            <v>Consolidated Edison, Inc. (Con Ed)</v>
          </cell>
          <cell r="C463" t="str">
            <v>Global Power</v>
          </cell>
          <cell r="D463" t="str">
            <v>UNITED STATES</v>
          </cell>
          <cell r="E463" t="str">
            <v>Y</v>
          </cell>
          <cell r="F463" t="str">
            <v>Affirmed</v>
          </cell>
          <cell r="G463">
            <v>37824</v>
          </cell>
          <cell r="H463" t="str">
            <v>A-</v>
          </cell>
          <cell r="I463" t="str">
            <v>Rating Outlook Stable</v>
          </cell>
        </row>
        <row r="464">
          <cell r="A464">
            <v>80089671</v>
          </cell>
          <cell r="B464" t="str">
            <v>Royal Bank of Scotland Group plc (The)</v>
          </cell>
          <cell r="C464" t="str">
            <v>Banks</v>
          </cell>
          <cell r="D464" t="str">
            <v>UNITED KINGDOM</v>
          </cell>
          <cell r="E464" t="str">
            <v>Y</v>
          </cell>
          <cell r="F464" t="str">
            <v>Affirmed</v>
          </cell>
          <cell r="G464">
            <v>38112</v>
          </cell>
          <cell r="H464" t="str">
            <v>AA</v>
          </cell>
          <cell r="I464" t="str">
            <v>Rating Outlook Stable</v>
          </cell>
        </row>
        <row r="465">
          <cell r="A465">
            <v>80089674</v>
          </cell>
          <cell r="B465" t="str">
            <v>John Deere Credit Group Plc</v>
          </cell>
          <cell r="C465" t="str">
            <v>Banks</v>
          </cell>
          <cell r="D465" t="str">
            <v>UNITED STATES</v>
          </cell>
          <cell r="E465" t="str">
            <v>Y</v>
          </cell>
          <cell r="F465" t="str">
            <v>Affirmed</v>
          </cell>
          <cell r="G465">
            <v>37827</v>
          </cell>
          <cell r="H465" t="str">
            <v>A</v>
          </cell>
          <cell r="I465" t="str">
            <v>Rating Outlook Negative</v>
          </cell>
        </row>
        <row r="466">
          <cell r="A466">
            <v>80089676</v>
          </cell>
          <cell r="B466" t="str">
            <v>Eaton Corp.</v>
          </cell>
          <cell r="C466" t="str">
            <v>Auto Suppliers</v>
          </cell>
          <cell r="D466" t="str">
            <v>UNITED STATES</v>
          </cell>
          <cell r="E466" t="str">
            <v>Y</v>
          </cell>
          <cell r="F466" t="str">
            <v>Affirmed</v>
          </cell>
          <cell r="G466">
            <v>38191</v>
          </cell>
          <cell r="H466" t="str">
            <v>A</v>
          </cell>
          <cell r="I466" t="str">
            <v>Rating Outlook Stable</v>
          </cell>
        </row>
        <row r="467">
          <cell r="A467">
            <v>80089677</v>
          </cell>
          <cell r="B467" t="str">
            <v>Webster Financial Corporation</v>
          </cell>
          <cell r="C467" t="str">
            <v>Banks</v>
          </cell>
          <cell r="D467" t="str">
            <v>UNITED STATES</v>
          </cell>
          <cell r="E467" t="str">
            <v>Y</v>
          </cell>
          <cell r="F467" t="str">
            <v>Affirmed</v>
          </cell>
          <cell r="G467">
            <v>37901</v>
          </cell>
          <cell r="H467" t="str">
            <v>BBB</v>
          </cell>
          <cell r="I467" t="str">
            <v>Rating Outlook Negative</v>
          </cell>
        </row>
        <row r="468">
          <cell r="A468">
            <v>80089678</v>
          </cell>
          <cell r="B468" t="str">
            <v>Webster Bank,  N.A.</v>
          </cell>
          <cell r="C468" t="str">
            <v>Banks</v>
          </cell>
          <cell r="D468" t="str">
            <v>UNITED STATES</v>
          </cell>
          <cell r="E468" t="str">
            <v>Y</v>
          </cell>
          <cell r="F468" t="str">
            <v>Affirmed</v>
          </cell>
          <cell r="G468">
            <v>37901</v>
          </cell>
          <cell r="H468" t="str">
            <v>BBB</v>
          </cell>
          <cell r="I468" t="str">
            <v>Rating Outlook Negative</v>
          </cell>
        </row>
        <row r="469">
          <cell r="A469">
            <v>80089680</v>
          </cell>
          <cell r="B469" t="str">
            <v>Superior Bank FSB</v>
          </cell>
          <cell r="C469" t="str">
            <v>Banks</v>
          </cell>
          <cell r="D469" t="str">
            <v>UNITED STATES</v>
          </cell>
          <cell r="E469" t="str">
            <v>N</v>
          </cell>
          <cell r="F469" t="str">
            <v>Withdrawn</v>
          </cell>
          <cell r="G469">
            <v>36934</v>
          </cell>
          <cell r="H469" t="str">
            <v>NR</v>
          </cell>
          <cell r="I469" t="str">
            <v>Rating Watch Off</v>
          </cell>
        </row>
        <row r="470">
          <cell r="A470">
            <v>80089681</v>
          </cell>
          <cell r="B470" t="str">
            <v>Colonial Bank</v>
          </cell>
          <cell r="C470" t="str">
            <v>Banks</v>
          </cell>
          <cell r="D470" t="str">
            <v>UNITED STATES</v>
          </cell>
          <cell r="E470" t="str">
            <v>Y</v>
          </cell>
          <cell r="F470" t="str">
            <v>Affirmed</v>
          </cell>
          <cell r="G470">
            <v>37326</v>
          </cell>
          <cell r="H470" t="str">
            <v>BBB</v>
          </cell>
          <cell r="I470" t="str">
            <v>Rating Outlook Stable</v>
          </cell>
        </row>
        <row r="471">
          <cell r="A471">
            <v>80089682</v>
          </cell>
          <cell r="B471" t="str">
            <v>CMS Panhandle Pipe Line Co.</v>
          </cell>
          <cell r="C471" t="str">
            <v>Corporates</v>
          </cell>
          <cell r="D471" t="str">
            <v>UNITED STATES</v>
          </cell>
          <cell r="E471" t="str">
            <v>N</v>
          </cell>
          <cell r="F471" t="str">
            <v>Revision Implication Watch</v>
          </cell>
          <cell r="G471">
            <v>37614</v>
          </cell>
          <cell r="H471" t="str">
            <v>BB</v>
          </cell>
          <cell r="I471" t="str">
            <v>Rating Watch Positive</v>
          </cell>
        </row>
        <row r="472">
          <cell r="A472">
            <v>80089683</v>
          </cell>
          <cell r="B472" t="str">
            <v>AT&amp;T Corp.</v>
          </cell>
          <cell r="C472" t="str">
            <v>Telecommunications</v>
          </cell>
          <cell r="D472" t="str">
            <v>UNITED STATES</v>
          </cell>
          <cell r="E472" t="str">
            <v>Y</v>
          </cell>
          <cell r="F472" t="str">
            <v>Downgrade</v>
          </cell>
          <cell r="G472">
            <v>38190</v>
          </cell>
          <cell r="H472" t="str">
            <v>BB+</v>
          </cell>
          <cell r="I472" t="str">
            <v>Rating Outlook Negative</v>
          </cell>
        </row>
        <row r="473">
          <cell r="A473">
            <v>80089684</v>
          </cell>
          <cell r="B473" t="str">
            <v>Imperial Bank</v>
          </cell>
          <cell r="C473" t="str">
            <v>Banks</v>
          </cell>
          <cell r="D473" t="str">
            <v>UNITED STATES</v>
          </cell>
          <cell r="E473" t="str">
            <v>N</v>
          </cell>
          <cell r="F473" t="str">
            <v>Withdrawn</v>
          </cell>
          <cell r="G473">
            <v>37813</v>
          </cell>
          <cell r="H473" t="str">
            <v>NR</v>
          </cell>
        </row>
        <row r="474">
          <cell r="A474">
            <v>80089686</v>
          </cell>
          <cell r="B474" t="str">
            <v>Imperial Bancorp</v>
          </cell>
          <cell r="C474" t="str">
            <v>Banks</v>
          </cell>
          <cell r="D474" t="str">
            <v>UNITED STATES</v>
          </cell>
          <cell r="E474" t="str">
            <v>N</v>
          </cell>
          <cell r="F474" t="str">
            <v>Upgrade</v>
          </cell>
          <cell r="G474">
            <v>36921</v>
          </cell>
          <cell r="H474" t="str">
            <v>A+</v>
          </cell>
          <cell r="I474" t="str">
            <v>Rating Watch Off</v>
          </cell>
        </row>
        <row r="475">
          <cell r="A475">
            <v>80089687</v>
          </cell>
          <cell r="B475" t="str">
            <v>Bank One, NA (Columbus)</v>
          </cell>
          <cell r="C475" t="str">
            <v>Banks</v>
          </cell>
          <cell r="D475" t="str">
            <v>UNITED STATES</v>
          </cell>
          <cell r="E475" t="str">
            <v>Y</v>
          </cell>
          <cell r="F475" t="str">
            <v>Affirmed</v>
          </cell>
          <cell r="G475">
            <v>38169</v>
          </cell>
          <cell r="H475" t="str">
            <v>A+</v>
          </cell>
          <cell r="I475" t="str">
            <v>Rating Outlook Positive</v>
          </cell>
        </row>
        <row r="476">
          <cell r="A476">
            <v>80089688</v>
          </cell>
          <cell r="B476" t="str">
            <v>Bank One Delaware N.A.</v>
          </cell>
          <cell r="C476" t="str">
            <v>Banks</v>
          </cell>
          <cell r="D476" t="str">
            <v>UNITED STATES</v>
          </cell>
          <cell r="E476" t="str">
            <v>Y</v>
          </cell>
          <cell r="F476" t="str">
            <v>Affirmed</v>
          </cell>
          <cell r="G476">
            <v>38169</v>
          </cell>
          <cell r="H476" t="str">
            <v>A+</v>
          </cell>
          <cell r="I476" t="str">
            <v>Rating Outlook Positive</v>
          </cell>
        </row>
        <row r="477">
          <cell r="A477">
            <v>80089690</v>
          </cell>
          <cell r="B477" t="str">
            <v>CEC Entertainment Inc.</v>
          </cell>
          <cell r="C477" t="str">
            <v>Food Retailing</v>
          </cell>
          <cell r="D477" t="str">
            <v>UNITED STATES</v>
          </cell>
          <cell r="E477" t="str">
            <v>N</v>
          </cell>
          <cell r="F477" t="str">
            <v>Withdrawn</v>
          </cell>
          <cell r="G477">
            <v>38196</v>
          </cell>
          <cell r="H477" t="str">
            <v>NR</v>
          </cell>
        </row>
        <row r="478">
          <cell r="A478">
            <v>80089691</v>
          </cell>
          <cell r="B478" t="str">
            <v>Citizens Property Insurance Corp.</v>
          </cell>
          <cell r="C478" t="str">
            <v>Property/Casualty Insurers</v>
          </cell>
          <cell r="D478" t="str">
            <v>UNITED STATES</v>
          </cell>
          <cell r="E478" t="str">
            <v>Y</v>
          </cell>
          <cell r="F478" t="str">
            <v>Affirmed</v>
          </cell>
          <cell r="G478">
            <v>38007</v>
          </cell>
          <cell r="H478" t="str">
            <v>A</v>
          </cell>
          <cell r="I478" t="str">
            <v>Rating Outlook Stable</v>
          </cell>
        </row>
        <row r="479">
          <cell r="A479">
            <v>80089692</v>
          </cell>
          <cell r="B479" t="str">
            <v>Electric Lightwave, Inc.</v>
          </cell>
          <cell r="C479" t="str">
            <v>Telecommunications</v>
          </cell>
          <cell r="D479" t="str">
            <v>UNITED STATES</v>
          </cell>
          <cell r="E479" t="str">
            <v>N</v>
          </cell>
          <cell r="F479" t="str">
            <v>Withdrawn</v>
          </cell>
          <cell r="G479">
            <v>38180</v>
          </cell>
          <cell r="H479" t="str">
            <v>NR</v>
          </cell>
        </row>
        <row r="480">
          <cell r="A480">
            <v>80089694</v>
          </cell>
          <cell r="B480" t="str">
            <v>Viasystems Inc.</v>
          </cell>
          <cell r="C480" t="str">
            <v>Corporates</v>
          </cell>
          <cell r="D480" t="str">
            <v>UNITED STATES</v>
          </cell>
          <cell r="E480" t="str">
            <v>N</v>
          </cell>
          <cell r="F480" t="str">
            <v>Withdrawn</v>
          </cell>
          <cell r="G480">
            <v>37708</v>
          </cell>
          <cell r="H480" t="str">
            <v>NR</v>
          </cell>
        </row>
        <row r="481">
          <cell r="A481">
            <v>80089696</v>
          </cell>
          <cell r="B481" t="str">
            <v>SunTrust Bank Northwest Florida</v>
          </cell>
          <cell r="C481" t="str">
            <v>Banks</v>
          </cell>
          <cell r="D481" t="str">
            <v>UNITED STATES</v>
          </cell>
          <cell r="E481" t="str">
            <v>N</v>
          </cell>
          <cell r="F481" t="str">
            <v>New Rating</v>
          </cell>
          <cell r="G481">
            <v>36272</v>
          </cell>
          <cell r="H481" t="str">
            <v>AA</v>
          </cell>
        </row>
        <row r="482">
          <cell r="A482">
            <v>80089697</v>
          </cell>
          <cell r="B482" t="str">
            <v>Crown Castle International Corp.</v>
          </cell>
          <cell r="C482" t="str">
            <v>Telecommunications</v>
          </cell>
          <cell r="D482" t="str">
            <v>UNITED STATES</v>
          </cell>
          <cell r="E482" t="str">
            <v>N</v>
          </cell>
          <cell r="F482" t="str">
            <v>Withdrawn</v>
          </cell>
          <cell r="G482">
            <v>37273</v>
          </cell>
          <cell r="H482" t="str">
            <v>NR</v>
          </cell>
          <cell r="I482" t="str">
            <v>Rating Outlook Stable</v>
          </cell>
        </row>
        <row r="483">
          <cell r="A483">
            <v>80089699</v>
          </cell>
          <cell r="B483" t="str">
            <v>Pacific Financial Products</v>
          </cell>
          <cell r="C483" t="str">
            <v>Corporates</v>
          </cell>
          <cell r="D483" t="str">
            <v>UNITED STATES</v>
          </cell>
          <cell r="E483" t="str">
            <v>Y</v>
          </cell>
          <cell r="F483" t="str">
            <v>New Rating</v>
          </cell>
          <cell r="G483">
            <v>36285</v>
          </cell>
          <cell r="H483" t="str">
            <v>AAA</v>
          </cell>
        </row>
        <row r="484">
          <cell r="A484">
            <v>80089701</v>
          </cell>
          <cell r="B484" t="str">
            <v>Merrill Lynch S.A.</v>
          </cell>
          <cell r="C484" t="str">
            <v>Banks</v>
          </cell>
          <cell r="D484" t="str">
            <v>LUXEMBOURG</v>
          </cell>
          <cell r="E484" t="str">
            <v>Y</v>
          </cell>
          <cell r="F484" t="str">
            <v>Affirmed</v>
          </cell>
          <cell r="G484">
            <v>37925</v>
          </cell>
          <cell r="H484" t="str">
            <v>AA-</v>
          </cell>
          <cell r="I484" t="str">
            <v>Rating Outlook Stable</v>
          </cell>
        </row>
        <row r="485">
          <cell r="A485">
            <v>80089702</v>
          </cell>
          <cell r="B485" t="str">
            <v>Investcorp Capital Ltd.</v>
          </cell>
          <cell r="C485" t="str">
            <v>Financial Services</v>
          </cell>
          <cell r="D485" t="str">
            <v>UNITED STATES</v>
          </cell>
          <cell r="E485" t="str">
            <v>Y</v>
          </cell>
          <cell r="F485" t="str">
            <v>New Rating</v>
          </cell>
          <cell r="G485">
            <v>37375</v>
          </cell>
          <cell r="H485" t="str">
            <v>BBB</v>
          </cell>
          <cell r="I485" t="str">
            <v>Rating Outlook Stable</v>
          </cell>
        </row>
        <row r="486">
          <cell r="A486">
            <v>80089706</v>
          </cell>
          <cell r="B486" t="str">
            <v>Metris Companies, Inc.</v>
          </cell>
          <cell r="C486" t="str">
            <v>Banks</v>
          </cell>
          <cell r="D486" t="str">
            <v>UNITED STATES</v>
          </cell>
          <cell r="E486" t="str">
            <v>Y</v>
          </cell>
          <cell r="F486" t="str">
            <v>Affirmed</v>
          </cell>
          <cell r="G486">
            <v>38098</v>
          </cell>
          <cell r="H486" t="str">
            <v>CCC</v>
          </cell>
          <cell r="I486" t="str">
            <v>Rating Outlook Stable</v>
          </cell>
        </row>
        <row r="487">
          <cell r="A487">
            <v>80089707</v>
          </cell>
          <cell r="B487" t="str">
            <v>Direct Merchants Credit Card Bank, N.A.</v>
          </cell>
          <cell r="C487" t="str">
            <v>Banks</v>
          </cell>
          <cell r="D487" t="str">
            <v>UNITED STATES</v>
          </cell>
          <cell r="E487" t="str">
            <v>Y</v>
          </cell>
          <cell r="F487" t="str">
            <v>Affirmed</v>
          </cell>
          <cell r="G487">
            <v>38098</v>
          </cell>
          <cell r="H487" t="str">
            <v>B</v>
          </cell>
        </row>
        <row r="488">
          <cell r="A488">
            <v>80089708</v>
          </cell>
          <cell r="B488" t="str">
            <v>National Bank of Canada</v>
          </cell>
          <cell r="C488" t="str">
            <v>Banks</v>
          </cell>
          <cell r="D488" t="str">
            <v>CANADA</v>
          </cell>
          <cell r="E488" t="str">
            <v>Y</v>
          </cell>
          <cell r="F488" t="str">
            <v>Affirmed</v>
          </cell>
          <cell r="G488">
            <v>35522</v>
          </cell>
          <cell r="H488" t="str">
            <v>A+</v>
          </cell>
          <cell r="I488" t="str">
            <v>Rating Outlook Stable</v>
          </cell>
        </row>
        <row r="489">
          <cell r="A489">
            <v>80089709</v>
          </cell>
          <cell r="B489" t="str">
            <v>Nomura Holdings Inc.</v>
          </cell>
          <cell r="C489" t="str">
            <v>Banks</v>
          </cell>
          <cell r="D489" t="str">
            <v>JAPAN</v>
          </cell>
          <cell r="E489" t="str">
            <v>Y</v>
          </cell>
          <cell r="F489" t="str">
            <v>New Rating</v>
          </cell>
          <cell r="G489">
            <v>37587</v>
          </cell>
          <cell r="H489" t="str">
            <v>BBB</v>
          </cell>
          <cell r="I489" t="str">
            <v>Rating Outlook Stable</v>
          </cell>
        </row>
        <row r="490">
          <cell r="A490">
            <v>80089710</v>
          </cell>
          <cell r="B490" t="str">
            <v>Bank of Bermuda Limited (The)</v>
          </cell>
          <cell r="C490" t="str">
            <v>Banks</v>
          </cell>
          <cell r="D490" t="str">
            <v>BERMUDA</v>
          </cell>
          <cell r="E490" t="str">
            <v>N</v>
          </cell>
          <cell r="F490" t="str">
            <v>Withdrawn</v>
          </cell>
          <cell r="G490">
            <v>38133</v>
          </cell>
          <cell r="H490" t="str">
            <v>NR</v>
          </cell>
        </row>
        <row r="491">
          <cell r="A491">
            <v>80089711</v>
          </cell>
          <cell r="B491" t="str">
            <v>Bank of N.T. Butterfield &amp; Son Limited</v>
          </cell>
          <cell r="C491" t="str">
            <v>Banks</v>
          </cell>
          <cell r="D491" t="str">
            <v>BERMUDA</v>
          </cell>
          <cell r="E491" t="str">
            <v>Y</v>
          </cell>
          <cell r="F491" t="str">
            <v>Affirmed</v>
          </cell>
          <cell r="G491">
            <v>37719</v>
          </cell>
          <cell r="H491" t="str">
            <v>A</v>
          </cell>
          <cell r="I491" t="str">
            <v>Rating Outlook Stable</v>
          </cell>
        </row>
        <row r="492">
          <cell r="A492">
            <v>80089712</v>
          </cell>
          <cell r="B492" t="str">
            <v>National Westminster Bank</v>
          </cell>
          <cell r="C492" t="str">
            <v>Banks</v>
          </cell>
          <cell r="D492" t="str">
            <v>UNITED KINGDOM</v>
          </cell>
          <cell r="E492" t="str">
            <v>Y</v>
          </cell>
          <cell r="F492" t="str">
            <v>Affirmed</v>
          </cell>
          <cell r="G492">
            <v>38112</v>
          </cell>
          <cell r="H492" t="str">
            <v>AA+</v>
          </cell>
          <cell r="I492" t="str">
            <v>Rating Outlook Stable</v>
          </cell>
        </row>
        <row r="493">
          <cell r="A493">
            <v>80089713</v>
          </cell>
          <cell r="B493" t="str">
            <v>Banco de Venezuela</v>
          </cell>
          <cell r="C493" t="str">
            <v>Banks</v>
          </cell>
          <cell r="D493" t="str">
            <v>VENEZUELA</v>
          </cell>
          <cell r="E493" t="str">
            <v>Y</v>
          </cell>
          <cell r="F493" t="str">
            <v>Upgrade</v>
          </cell>
          <cell r="G493">
            <v>38253</v>
          </cell>
          <cell r="H493" t="str">
            <v>B+</v>
          </cell>
          <cell r="I493" t="str">
            <v>Rating Outlook Stable</v>
          </cell>
        </row>
        <row r="494">
          <cell r="A494">
            <v>80089714</v>
          </cell>
          <cell r="B494" t="str">
            <v>Banco Mercantil</v>
          </cell>
          <cell r="C494" t="str">
            <v>Banks</v>
          </cell>
          <cell r="D494" t="str">
            <v>VENEZUELA</v>
          </cell>
          <cell r="E494" t="str">
            <v>Y</v>
          </cell>
          <cell r="F494" t="str">
            <v>Upgrade</v>
          </cell>
          <cell r="G494">
            <v>38253</v>
          </cell>
          <cell r="H494" t="str">
            <v>B+</v>
          </cell>
          <cell r="I494" t="str">
            <v>Rating Outlook Stable</v>
          </cell>
        </row>
        <row r="495">
          <cell r="A495">
            <v>80089715</v>
          </cell>
          <cell r="B495" t="str">
            <v>Banco Provincial</v>
          </cell>
          <cell r="C495" t="str">
            <v>Banks</v>
          </cell>
          <cell r="D495" t="str">
            <v>VENEZUELA</v>
          </cell>
          <cell r="E495" t="str">
            <v>Y</v>
          </cell>
          <cell r="F495" t="str">
            <v>Upgrade</v>
          </cell>
          <cell r="G495">
            <v>38253</v>
          </cell>
          <cell r="H495" t="str">
            <v>B+</v>
          </cell>
          <cell r="I495" t="str">
            <v>Rating Outlook Stable</v>
          </cell>
        </row>
        <row r="496">
          <cell r="A496">
            <v>80089716</v>
          </cell>
          <cell r="B496" t="str">
            <v>Unibanca Banco Universal</v>
          </cell>
          <cell r="C496" t="str">
            <v>Banks</v>
          </cell>
          <cell r="D496" t="str">
            <v>VENEZUELA</v>
          </cell>
          <cell r="E496" t="str">
            <v>N</v>
          </cell>
          <cell r="F496" t="str">
            <v>Withdrawn</v>
          </cell>
          <cell r="G496">
            <v>37494</v>
          </cell>
          <cell r="H496" t="str">
            <v>NR</v>
          </cell>
          <cell r="I496" t="str">
            <v>Rating Outlook Stable</v>
          </cell>
        </row>
        <row r="497">
          <cell r="A497">
            <v>80089717</v>
          </cell>
          <cell r="B497" t="str">
            <v>Comerica Incorporated</v>
          </cell>
          <cell r="C497" t="str">
            <v>Banks</v>
          </cell>
          <cell r="D497" t="str">
            <v>UNITED STATES</v>
          </cell>
          <cell r="E497" t="str">
            <v>Y</v>
          </cell>
          <cell r="F497" t="str">
            <v>Affirmed</v>
          </cell>
          <cell r="G497">
            <v>37964</v>
          </cell>
          <cell r="H497" t="str">
            <v>A+</v>
          </cell>
          <cell r="I497" t="str">
            <v>Rating Outlook Negative</v>
          </cell>
        </row>
        <row r="498">
          <cell r="A498">
            <v>80089718</v>
          </cell>
          <cell r="B498" t="str">
            <v>Northern Trust Corporation</v>
          </cell>
          <cell r="C498" t="str">
            <v>Banks</v>
          </cell>
          <cell r="D498" t="str">
            <v>UNITED STATES</v>
          </cell>
          <cell r="E498" t="str">
            <v>Y</v>
          </cell>
          <cell r="F498" t="str">
            <v>Affirmed</v>
          </cell>
          <cell r="G498">
            <v>37859</v>
          </cell>
          <cell r="H498" t="str">
            <v>AA-</v>
          </cell>
          <cell r="I498" t="str">
            <v>Rating Outlook Stable</v>
          </cell>
        </row>
        <row r="499">
          <cell r="A499">
            <v>80089720</v>
          </cell>
          <cell r="B499" t="str">
            <v>Banco Bradesco S.A.</v>
          </cell>
          <cell r="C499" t="str">
            <v>Banks</v>
          </cell>
          <cell r="D499" t="str">
            <v>BRAZIL</v>
          </cell>
          <cell r="E499" t="str">
            <v>Y</v>
          </cell>
          <cell r="F499" t="str">
            <v>Upgrade</v>
          </cell>
          <cell r="G499">
            <v>38259</v>
          </cell>
          <cell r="H499" t="str">
            <v>BB-</v>
          </cell>
          <cell r="I499" t="str">
            <v>Rating Outlook Stable</v>
          </cell>
        </row>
        <row r="500">
          <cell r="A500">
            <v>80089721</v>
          </cell>
          <cell r="B500" t="str">
            <v>Banco do Brasil S.A.</v>
          </cell>
          <cell r="C500" t="str">
            <v>Banks</v>
          </cell>
          <cell r="D500" t="str">
            <v>BRAZIL</v>
          </cell>
          <cell r="E500" t="str">
            <v>Y</v>
          </cell>
          <cell r="F500" t="str">
            <v>Upgrade</v>
          </cell>
          <cell r="G500">
            <v>38259</v>
          </cell>
          <cell r="H500" t="str">
            <v>BB-</v>
          </cell>
          <cell r="I500" t="str">
            <v>Rating Outlook Stable</v>
          </cell>
        </row>
        <row r="501">
          <cell r="A501">
            <v>80089722</v>
          </cell>
          <cell r="B501" t="str">
            <v>Banco do Estado de Sao Paulo S.A. (Banespa)</v>
          </cell>
          <cell r="C501" t="str">
            <v>Banks</v>
          </cell>
          <cell r="D501" t="str">
            <v>BRAZIL</v>
          </cell>
          <cell r="E501" t="str">
            <v>Y</v>
          </cell>
          <cell r="F501" t="str">
            <v>Upgrade</v>
          </cell>
          <cell r="G501">
            <v>38259</v>
          </cell>
          <cell r="H501" t="str">
            <v>BB-</v>
          </cell>
          <cell r="I501" t="str">
            <v>Rating Outlook Stable</v>
          </cell>
        </row>
        <row r="502">
          <cell r="A502">
            <v>80089723</v>
          </cell>
          <cell r="B502" t="str">
            <v>Banco Itau S.A.</v>
          </cell>
          <cell r="C502" t="str">
            <v>Banks</v>
          </cell>
          <cell r="D502" t="str">
            <v>BRAZIL</v>
          </cell>
          <cell r="E502" t="str">
            <v>Y</v>
          </cell>
          <cell r="F502" t="str">
            <v>Upgrade</v>
          </cell>
          <cell r="G502">
            <v>38259</v>
          </cell>
          <cell r="H502" t="str">
            <v>BB-</v>
          </cell>
          <cell r="I502" t="str">
            <v>Rating Outlook Stable</v>
          </cell>
        </row>
        <row r="503">
          <cell r="A503">
            <v>80089724</v>
          </cell>
          <cell r="B503" t="str">
            <v>Banco Safra S.A.</v>
          </cell>
          <cell r="C503" t="str">
            <v>Banks</v>
          </cell>
          <cell r="D503" t="str">
            <v>BRAZIL</v>
          </cell>
          <cell r="E503" t="str">
            <v>Y</v>
          </cell>
          <cell r="F503" t="str">
            <v>Upgrade</v>
          </cell>
          <cell r="G503">
            <v>38259</v>
          </cell>
          <cell r="H503" t="str">
            <v>BB-</v>
          </cell>
          <cell r="I503" t="str">
            <v>Rating Outlook Stable</v>
          </cell>
        </row>
        <row r="504">
          <cell r="A504">
            <v>80089725</v>
          </cell>
          <cell r="B504" t="str">
            <v>Unibanco-Uniao de Bancos Brasileiros S.A.</v>
          </cell>
          <cell r="C504" t="str">
            <v>Banks</v>
          </cell>
          <cell r="D504" t="str">
            <v>BRAZIL</v>
          </cell>
          <cell r="E504" t="str">
            <v>Y</v>
          </cell>
          <cell r="F504" t="str">
            <v>Upgrade</v>
          </cell>
          <cell r="G504">
            <v>38259</v>
          </cell>
          <cell r="H504" t="str">
            <v>BB-</v>
          </cell>
          <cell r="I504" t="str">
            <v>Rating Outlook Stable</v>
          </cell>
        </row>
        <row r="505">
          <cell r="A505">
            <v>80089726</v>
          </cell>
          <cell r="B505" t="str">
            <v>Slough Estates plc</v>
          </cell>
          <cell r="C505" t="str">
            <v>Property/Real Estate</v>
          </cell>
          <cell r="D505" t="str">
            <v>UNITED KINGDOM</v>
          </cell>
          <cell r="E505" t="str">
            <v>Y</v>
          </cell>
          <cell r="F505" t="str">
            <v>Affirmed</v>
          </cell>
          <cell r="G505">
            <v>37900</v>
          </cell>
          <cell r="H505" t="str">
            <v>A-</v>
          </cell>
          <cell r="I505" t="str">
            <v>Rating Outlook Stable</v>
          </cell>
        </row>
        <row r="506">
          <cell r="A506">
            <v>80089727</v>
          </cell>
          <cell r="B506" t="str">
            <v>Comerica Bank</v>
          </cell>
          <cell r="C506" t="str">
            <v>Banks</v>
          </cell>
          <cell r="D506" t="str">
            <v>UNITED STATES</v>
          </cell>
          <cell r="E506" t="str">
            <v>Y</v>
          </cell>
          <cell r="F506" t="str">
            <v>Affirmed</v>
          </cell>
          <cell r="G506">
            <v>37964</v>
          </cell>
          <cell r="H506" t="str">
            <v>A+</v>
          </cell>
          <cell r="I506" t="str">
            <v>Rating Outlook Negative</v>
          </cell>
        </row>
        <row r="507">
          <cell r="A507">
            <v>80089728</v>
          </cell>
          <cell r="B507" t="str">
            <v>HSBC Bank USA</v>
          </cell>
          <cell r="C507" t="str">
            <v>Banks</v>
          </cell>
          <cell r="D507" t="str">
            <v>UNITED STATES</v>
          </cell>
          <cell r="E507" t="str">
            <v>Y</v>
          </cell>
          <cell r="F507" t="str">
            <v>Upgrade</v>
          </cell>
          <cell r="G507">
            <v>38215</v>
          </cell>
          <cell r="H507" t="str">
            <v>AA</v>
          </cell>
          <cell r="I507" t="str">
            <v>Rating Outlook Stable</v>
          </cell>
        </row>
        <row r="508">
          <cell r="A508">
            <v>80089729</v>
          </cell>
          <cell r="B508" t="str">
            <v>Northern Trust Company (The)</v>
          </cell>
          <cell r="C508" t="str">
            <v>Banks</v>
          </cell>
          <cell r="D508" t="str">
            <v>UNITED STATES</v>
          </cell>
          <cell r="E508" t="str">
            <v>Y</v>
          </cell>
          <cell r="F508" t="str">
            <v>Downgrade</v>
          </cell>
          <cell r="G508">
            <v>37859</v>
          </cell>
          <cell r="H508" t="str">
            <v>AA-</v>
          </cell>
          <cell r="I508" t="str">
            <v>Rating Outlook Stable</v>
          </cell>
        </row>
        <row r="509">
          <cell r="A509">
            <v>80089730</v>
          </cell>
          <cell r="B509" t="str">
            <v>Bank of Butterfield (UK) plc</v>
          </cell>
          <cell r="C509" t="str">
            <v>Banks</v>
          </cell>
          <cell r="D509" t="str">
            <v>UNITED KINGDOM</v>
          </cell>
          <cell r="E509" t="str">
            <v>Y</v>
          </cell>
          <cell r="F509" t="str">
            <v>Affirmed</v>
          </cell>
          <cell r="G509">
            <v>38222</v>
          </cell>
          <cell r="H509" t="str">
            <v>A-</v>
          </cell>
          <cell r="I509" t="str">
            <v>Rating Outlook Stable</v>
          </cell>
        </row>
        <row r="510">
          <cell r="A510">
            <v>80089732</v>
          </cell>
          <cell r="B510" t="str">
            <v>Banca Serfin</v>
          </cell>
          <cell r="C510" t="str">
            <v>Banks</v>
          </cell>
          <cell r="D510" t="str">
            <v>MEXICO</v>
          </cell>
          <cell r="E510" t="str">
            <v>Y</v>
          </cell>
          <cell r="F510" t="str">
            <v>Affirmed</v>
          </cell>
          <cell r="G510">
            <v>38166</v>
          </cell>
          <cell r="H510" t="str">
            <v>BBB-</v>
          </cell>
          <cell r="I510" t="str">
            <v>Rating Outlook Stable</v>
          </cell>
        </row>
        <row r="511">
          <cell r="A511">
            <v>80089733</v>
          </cell>
          <cell r="B511" t="str">
            <v>Banco Santander Mexicano</v>
          </cell>
          <cell r="C511" t="str">
            <v>Banks</v>
          </cell>
          <cell r="D511" t="str">
            <v>MEXICO</v>
          </cell>
          <cell r="E511" t="str">
            <v>Y</v>
          </cell>
          <cell r="F511" t="str">
            <v>Affirmed</v>
          </cell>
          <cell r="G511">
            <v>38166</v>
          </cell>
          <cell r="H511" t="str">
            <v>BBB-</v>
          </cell>
          <cell r="I511" t="str">
            <v>Rating Outlook Stable</v>
          </cell>
        </row>
        <row r="512">
          <cell r="A512">
            <v>80089734</v>
          </cell>
          <cell r="B512" t="str">
            <v>BBVA Bancomer</v>
          </cell>
          <cell r="C512" t="str">
            <v>Banks</v>
          </cell>
          <cell r="D512" t="str">
            <v>MEXICO</v>
          </cell>
          <cell r="E512" t="str">
            <v>Y</v>
          </cell>
          <cell r="F512" t="str">
            <v>Affirmed</v>
          </cell>
          <cell r="G512">
            <v>38166</v>
          </cell>
          <cell r="H512" t="str">
            <v>BBB-</v>
          </cell>
          <cell r="I512" t="str">
            <v>Rating Outlook Stable</v>
          </cell>
        </row>
        <row r="513">
          <cell r="A513">
            <v>80089735</v>
          </cell>
          <cell r="B513" t="str">
            <v>Banco Nacional de Mexico (Banamex)</v>
          </cell>
          <cell r="C513" t="str">
            <v>Banks</v>
          </cell>
          <cell r="D513" t="str">
            <v>MEXICO</v>
          </cell>
          <cell r="E513" t="str">
            <v>Y</v>
          </cell>
          <cell r="F513" t="str">
            <v>Affirmed</v>
          </cell>
          <cell r="G513">
            <v>38166</v>
          </cell>
          <cell r="H513" t="str">
            <v>BBB-</v>
          </cell>
          <cell r="I513" t="str">
            <v>Rating Outlook Stable</v>
          </cell>
        </row>
        <row r="514">
          <cell r="A514">
            <v>80089736</v>
          </cell>
          <cell r="B514" t="str">
            <v>Akbank</v>
          </cell>
          <cell r="C514" t="str">
            <v>Banks</v>
          </cell>
          <cell r="D514" t="str">
            <v>TURKEY</v>
          </cell>
          <cell r="E514" t="str">
            <v>Y</v>
          </cell>
          <cell r="F514" t="str">
            <v>Affirmed</v>
          </cell>
          <cell r="G514">
            <v>38226</v>
          </cell>
          <cell r="H514" t="str">
            <v>B+</v>
          </cell>
          <cell r="I514" t="str">
            <v>Rating Outlook Positive</v>
          </cell>
        </row>
        <row r="515">
          <cell r="A515">
            <v>80089737</v>
          </cell>
          <cell r="B515" t="str">
            <v>Anglian Water PLC</v>
          </cell>
          <cell r="C515" t="str">
            <v>Corporates</v>
          </cell>
          <cell r="D515" t="str">
            <v>UNITED KINGDOM</v>
          </cell>
          <cell r="E515" t="str">
            <v>N</v>
          </cell>
          <cell r="F515" t="str">
            <v>Withdrawn</v>
          </cell>
          <cell r="G515">
            <v>37470</v>
          </cell>
          <cell r="H515" t="str">
            <v>NR</v>
          </cell>
          <cell r="I515" t="str">
            <v>Rating Watch Off</v>
          </cell>
        </row>
        <row r="516">
          <cell r="A516">
            <v>80089738</v>
          </cell>
          <cell r="B516" t="str">
            <v>Turkiye Is Bankasi</v>
          </cell>
          <cell r="C516" t="str">
            <v>Banks</v>
          </cell>
          <cell r="D516" t="str">
            <v>TURKEY</v>
          </cell>
          <cell r="E516" t="str">
            <v>Y</v>
          </cell>
          <cell r="F516" t="str">
            <v>Affirmed</v>
          </cell>
          <cell r="G516">
            <v>38226</v>
          </cell>
          <cell r="H516" t="str">
            <v>B+</v>
          </cell>
          <cell r="I516" t="str">
            <v>Rating Outlook Positive</v>
          </cell>
        </row>
        <row r="517">
          <cell r="A517">
            <v>80089740</v>
          </cell>
          <cell r="B517" t="str">
            <v>Venezolano de Credito, S.A. Banco Universal</v>
          </cell>
          <cell r="C517" t="str">
            <v>Banks</v>
          </cell>
          <cell r="D517" t="str">
            <v>VENEZUELA</v>
          </cell>
          <cell r="E517" t="str">
            <v>Y</v>
          </cell>
          <cell r="F517" t="str">
            <v>Upgrade</v>
          </cell>
          <cell r="G517">
            <v>38253</v>
          </cell>
          <cell r="H517" t="str">
            <v>B+</v>
          </cell>
          <cell r="I517" t="str">
            <v>Rating Outlook Stable</v>
          </cell>
        </row>
        <row r="518">
          <cell r="A518">
            <v>80089741</v>
          </cell>
          <cell r="B518" t="str">
            <v>Banco de Galicia y Buenos Aires</v>
          </cell>
          <cell r="C518" t="str">
            <v>Banks</v>
          </cell>
          <cell r="D518" t="str">
            <v>ARGENTINA</v>
          </cell>
          <cell r="E518" t="str">
            <v>Y</v>
          </cell>
          <cell r="F518" t="str">
            <v>Withdrawn</v>
          </cell>
          <cell r="G518">
            <v>37817</v>
          </cell>
          <cell r="H518" t="str">
            <v>NR</v>
          </cell>
        </row>
        <row r="519">
          <cell r="A519">
            <v>80089742</v>
          </cell>
          <cell r="B519" t="str">
            <v>HFC Bank [Guaranteed Deposit Programme]</v>
          </cell>
          <cell r="C519" t="str">
            <v>Banks</v>
          </cell>
          <cell r="D519" t="str">
            <v>UNITED KINGDOM</v>
          </cell>
          <cell r="E519" t="str">
            <v>Y</v>
          </cell>
          <cell r="F519" t="str">
            <v>Upgrade</v>
          </cell>
          <cell r="G519">
            <v>38215</v>
          </cell>
          <cell r="H519" t="str">
            <v>A+</v>
          </cell>
          <cell r="I519" t="str">
            <v>Rating Outlook Positive</v>
          </cell>
        </row>
        <row r="520">
          <cell r="A520">
            <v>80089744</v>
          </cell>
          <cell r="B520" t="str">
            <v>Yapi ve Kredi Bankasi</v>
          </cell>
          <cell r="C520" t="str">
            <v>Banks</v>
          </cell>
          <cell r="D520" t="str">
            <v>TURKEY</v>
          </cell>
          <cell r="E520" t="str">
            <v>Y</v>
          </cell>
          <cell r="F520" t="str">
            <v>Affirmed</v>
          </cell>
          <cell r="G520">
            <v>38226</v>
          </cell>
          <cell r="H520" t="str">
            <v>B+</v>
          </cell>
          <cell r="I520" t="str">
            <v>Rating Outlook Positive</v>
          </cell>
        </row>
        <row r="521">
          <cell r="A521">
            <v>80089745</v>
          </cell>
          <cell r="B521" t="str">
            <v>Schroder Salomon Smith Barney</v>
          </cell>
          <cell r="C521" t="str">
            <v>Banks</v>
          </cell>
          <cell r="D521" t="str">
            <v>UNITED KINGDOM</v>
          </cell>
          <cell r="E521" t="str">
            <v>N</v>
          </cell>
          <cell r="F521" t="str">
            <v>Revision Rating</v>
          </cell>
          <cell r="G521">
            <v>36678</v>
          </cell>
          <cell r="H521" t="str">
            <v>AA</v>
          </cell>
          <cell r="I521" t="str">
            <v>Not on Rating Watch</v>
          </cell>
        </row>
        <row r="522">
          <cell r="A522">
            <v>80089746</v>
          </cell>
          <cell r="B522" t="str">
            <v>Banco Santander Chile (publish No)</v>
          </cell>
          <cell r="C522" t="str">
            <v>Banks</v>
          </cell>
          <cell r="D522" t="str">
            <v>CHILE</v>
          </cell>
          <cell r="E522" t="str">
            <v>N</v>
          </cell>
          <cell r="F522" t="str">
            <v>Withdrawn</v>
          </cell>
          <cell r="G522">
            <v>37470</v>
          </cell>
          <cell r="H522" t="str">
            <v>NR</v>
          </cell>
          <cell r="I522" t="str">
            <v>Rating Outlook Stable</v>
          </cell>
        </row>
        <row r="523">
          <cell r="A523">
            <v>80089747</v>
          </cell>
          <cell r="B523" t="str">
            <v>Banco Rio de la Plata</v>
          </cell>
          <cell r="C523" t="str">
            <v>Banks</v>
          </cell>
          <cell r="D523" t="str">
            <v>ARGENTINA</v>
          </cell>
          <cell r="E523" t="str">
            <v>Y</v>
          </cell>
          <cell r="F523" t="str">
            <v>Withdrawn</v>
          </cell>
          <cell r="G523">
            <v>37817</v>
          </cell>
          <cell r="H523" t="str">
            <v>NR</v>
          </cell>
        </row>
        <row r="524">
          <cell r="A524">
            <v>80089748</v>
          </cell>
          <cell r="B524" t="str">
            <v>Banco Bilbao Vizcaya - Mexico</v>
          </cell>
          <cell r="C524" t="str">
            <v>Banks</v>
          </cell>
          <cell r="D524" t="str">
            <v>MEXICO</v>
          </cell>
          <cell r="E524" t="str">
            <v>N</v>
          </cell>
          <cell r="F524" t="str">
            <v>Withdrawn</v>
          </cell>
          <cell r="G524">
            <v>36903</v>
          </cell>
          <cell r="H524" t="str">
            <v>NR</v>
          </cell>
          <cell r="I524" t="str">
            <v>Rating Outlook Positive</v>
          </cell>
        </row>
        <row r="525">
          <cell r="A525">
            <v>80089749</v>
          </cell>
          <cell r="B525" t="str">
            <v>Nacional Financiera</v>
          </cell>
          <cell r="C525" t="str">
            <v>Banks</v>
          </cell>
          <cell r="D525" t="str">
            <v>MEXICO</v>
          </cell>
          <cell r="E525" t="str">
            <v>Y</v>
          </cell>
          <cell r="F525" t="str">
            <v>Affirmed</v>
          </cell>
          <cell r="G525">
            <v>38257</v>
          </cell>
          <cell r="H525" t="str">
            <v>BBB-</v>
          </cell>
          <cell r="I525" t="str">
            <v>Rating Outlook Stable</v>
          </cell>
        </row>
        <row r="526">
          <cell r="A526">
            <v>80089750</v>
          </cell>
          <cell r="B526" t="str">
            <v>Banco Nacional de Comercio Exterior</v>
          </cell>
          <cell r="C526" t="str">
            <v>Banks</v>
          </cell>
          <cell r="D526" t="str">
            <v>MEXICO</v>
          </cell>
          <cell r="E526" t="str">
            <v>Y</v>
          </cell>
          <cell r="F526" t="str">
            <v>Upgrade</v>
          </cell>
          <cell r="G526">
            <v>37271</v>
          </cell>
          <cell r="H526" t="str">
            <v>BBB-</v>
          </cell>
          <cell r="I526" t="str">
            <v>Rating Outlook Stable</v>
          </cell>
        </row>
        <row r="527">
          <cell r="A527">
            <v>80089751</v>
          </cell>
          <cell r="B527" t="str">
            <v>Banco BCN S.A.</v>
          </cell>
          <cell r="C527" t="str">
            <v>Banks</v>
          </cell>
          <cell r="D527" t="str">
            <v>BRAZIL</v>
          </cell>
          <cell r="E527" t="str">
            <v>N</v>
          </cell>
          <cell r="F527" t="str">
            <v>Withdrawn</v>
          </cell>
          <cell r="G527">
            <v>38037</v>
          </cell>
          <cell r="H527" t="str">
            <v>NR</v>
          </cell>
        </row>
        <row r="528">
          <cell r="A528">
            <v>80089752</v>
          </cell>
          <cell r="B528" t="str">
            <v>Banco Santander Chile</v>
          </cell>
          <cell r="C528" t="str">
            <v>Banks</v>
          </cell>
          <cell r="D528" t="str">
            <v>CHILE</v>
          </cell>
          <cell r="E528" t="str">
            <v>Y</v>
          </cell>
          <cell r="F528" t="str">
            <v>Affirmed</v>
          </cell>
          <cell r="G528">
            <v>38023</v>
          </cell>
          <cell r="H528" t="str">
            <v>A-</v>
          </cell>
          <cell r="I528" t="str">
            <v>Rating Outlook Positive</v>
          </cell>
        </row>
        <row r="529">
          <cell r="A529">
            <v>80089753</v>
          </cell>
          <cell r="B529" t="str">
            <v>Banco de A Edwards</v>
          </cell>
          <cell r="C529" t="str">
            <v>Banks</v>
          </cell>
          <cell r="D529" t="str">
            <v>CHILE</v>
          </cell>
          <cell r="E529" t="str">
            <v>N</v>
          </cell>
          <cell r="F529" t="str">
            <v>Withdrawn</v>
          </cell>
          <cell r="G529">
            <v>37330</v>
          </cell>
          <cell r="H529" t="str">
            <v>NR</v>
          </cell>
          <cell r="I529" t="str">
            <v>Rating Outlook Stable</v>
          </cell>
        </row>
        <row r="530">
          <cell r="A530">
            <v>80089754</v>
          </cell>
          <cell r="B530" t="str">
            <v>Daiwa Securities Group Inc.</v>
          </cell>
          <cell r="C530" t="str">
            <v>Banks</v>
          </cell>
          <cell r="D530" t="str">
            <v>JAPAN</v>
          </cell>
          <cell r="E530" t="str">
            <v>Y</v>
          </cell>
          <cell r="F530" t="str">
            <v>Affirmed</v>
          </cell>
          <cell r="G530">
            <v>38120</v>
          </cell>
          <cell r="H530" t="str">
            <v>BBB</v>
          </cell>
          <cell r="I530" t="str">
            <v>Rating Outlook Stable</v>
          </cell>
        </row>
        <row r="531">
          <cell r="A531">
            <v>80089756</v>
          </cell>
          <cell r="B531" t="str">
            <v>Banco Sul America</v>
          </cell>
          <cell r="C531" t="str">
            <v>Banks</v>
          </cell>
          <cell r="D531" t="str">
            <v>BRAZIL</v>
          </cell>
          <cell r="E531" t="str">
            <v>N</v>
          </cell>
          <cell r="F531" t="str">
            <v>Withdrawn</v>
          </cell>
          <cell r="G531">
            <v>37560</v>
          </cell>
          <cell r="H531" t="str">
            <v>NR</v>
          </cell>
          <cell r="I531" t="str">
            <v>Not on Rating Watch</v>
          </cell>
        </row>
        <row r="532">
          <cell r="A532">
            <v>80089757</v>
          </cell>
          <cell r="B532" t="str">
            <v>Kookmin Bank</v>
          </cell>
          <cell r="C532" t="str">
            <v>Banks</v>
          </cell>
          <cell r="D532" t="str">
            <v>KOREA, REPUBLIC OF</v>
          </cell>
          <cell r="E532" t="str">
            <v>Y</v>
          </cell>
          <cell r="F532" t="str">
            <v>Upgrade</v>
          </cell>
          <cell r="G532">
            <v>37510</v>
          </cell>
          <cell r="H532" t="str">
            <v>A-</v>
          </cell>
          <cell r="I532" t="str">
            <v>Rating Outlook Stable</v>
          </cell>
        </row>
        <row r="533">
          <cell r="A533">
            <v>80089758</v>
          </cell>
          <cell r="B533" t="str">
            <v>Banco del Caribe</v>
          </cell>
          <cell r="C533" t="str">
            <v>Banks</v>
          </cell>
          <cell r="D533" t="str">
            <v>VENEZUELA</v>
          </cell>
          <cell r="E533" t="str">
            <v>Y</v>
          </cell>
          <cell r="F533" t="str">
            <v>Upgrade</v>
          </cell>
          <cell r="G533">
            <v>38253</v>
          </cell>
          <cell r="H533" t="str">
            <v>B+</v>
          </cell>
          <cell r="I533" t="str">
            <v>Rating Outlook Stable</v>
          </cell>
        </row>
        <row r="534">
          <cell r="A534">
            <v>80089759</v>
          </cell>
          <cell r="B534" t="str">
            <v>Caja de Ahorros de Galicia (Caixa Galicia)</v>
          </cell>
          <cell r="C534" t="str">
            <v>Banks</v>
          </cell>
          <cell r="D534" t="str">
            <v>SPAIN</v>
          </cell>
          <cell r="E534" t="str">
            <v>Y</v>
          </cell>
          <cell r="F534" t="str">
            <v>Affirmed</v>
          </cell>
          <cell r="G534">
            <v>37979</v>
          </cell>
          <cell r="H534" t="str">
            <v>A+</v>
          </cell>
          <cell r="I534" t="str">
            <v>Rating Outlook Stable</v>
          </cell>
        </row>
        <row r="535">
          <cell r="A535">
            <v>80089761</v>
          </cell>
          <cell r="B535" t="str">
            <v>Banco De Credito Del Peru</v>
          </cell>
          <cell r="C535" t="str">
            <v>Banks</v>
          </cell>
          <cell r="D535" t="str">
            <v>PERU</v>
          </cell>
          <cell r="E535" t="str">
            <v>Y</v>
          </cell>
          <cell r="F535" t="str">
            <v>Withdrawn</v>
          </cell>
          <cell r="G535">
            <v>37246</v>
          </cell>
          <cell r="H535" t="str">
            <v>NR</v>
          </cell>
          <cell r="I535" t="str">
            <v>Rating Watch Off</v>
          </cell>
        </row>
        <row r="536">
          <cell r="A536">
            <v>80089762</v>
          </cell>
          <cell r="B536" t="str">
            <v>Banco Wiese Sudameris</v>
          </cell>
          <cell r="C536" t="str">
            <v>Banks</v>
          </cell>
          <cell r="D536" t="str">
            <v>PERU</v>
          </cell>
          <cell r="E536" t="str">
            <v>Y</v>
          </cell>
          <cell r="F536" t="str">
            <v>Withdrawn</v>
          </cell>
          <cell r="G536">
            <v>37946</v>
          </cell>
          <cell r="H536" t="str">
            <v>NR</v>
          </cell>
        </row>
        <row r="537">
          <cell r="A537">
            <v>80089765</v>
          </cell>
          <cell r="B537" t="str">
            <v>BBVA Colombia, S.A.</v>
          </cell>
          <cell r="C537" t="str">
            <v>Banks</v>
          </cell>
          <cell r="D537" t="str">
            <v>COLOMBIA</v>
          </cell>
          <cell r="E537" t="str">
            <v>Y</v>
          </cell>
          <cell r="F537" t="str">
            <v>Revision Outlook</v>
          </cell>
          <cell r="G537">
            <v>38113</v>
          </cell>
          <cell r="H537" t="str">
            <v>BB</v>
          </cell>
          <cell r="I537" t="str">
            <v>Rating Outlook Stable</v>
          </cell>
        </row>
        <row r="538">
          <cell r="A538">
            <v>80089769</v>
          </cell>
          <cell r="B538" t="str">
            <v>East Midlands Electricity Distribution</v>
          </cell>
          <cell r="C538" t="str">
            <v>Corporates</v>
          </cell>
          <cell r="D538" t="str">
            <v>UNITED KINGDOM</v>
          </cell>
          <cell r="E538" t="str">
            <v>N</v>
          </cell>
          <cell r="F538" t="str">
            <v>Withdrawn</v>
          </cell>
          <cell r="G538">
            <v>38161</v>
          </cell>
          <cell r="H538" t="str">
            <v>NR</v>
          </cell>
        </row>
        <row r="539">
          <cell r="A539">
            <v>80089770</v>
          </cell>
          <cell r="B539" t="str">
            <v>Northern Electric PLC</v>
          </cell>
          <cell r="C539" t="str">
            <v>Corporates</v>
          </cell>
          <cell r="D539" t="str">
            <v>UNITED KINGDOM</v>
          </cell>
          <cell r="E539" t="str">
            <v>Y</v>
          </cell>
          <cell r="F539" t="str">
            <v>Downgrade</v>
          </cell>
          <cell r="G539">
            <v>38082</v>
          </cell>
          <cell r="H539" t="str">
            <v>BBB</v>
          </cell>
          <cell r="I539" t="str">
            <v>Rating Outlook Negative</v>
          </cell>
        </row>
        <row r="540">
          <cell r="A540">
            <v>80089771</v>
          </cell>
          <cell r="B540" t="str">
            <v>Yorkshire Electricity Group PLC</v>
          </cell>
          <cell r="C540" t="str">
            <v>Corporates</v>
          </cell>
          <cell r="D540" t="str">
            <v>UNITED KINGDOM</v>
          </cell>
          <cell r="E540" t="str">
            <v>Y</v>
          </cell>
          <cell r="F540" t="str">
            <v>Affirmed</v>
          </cell>
          <cell r="G540">
            <v>38082</v>
          </cell>
          <cell r="H540" t="str">
            <v>BBB</v>
          </cell>
          <cell r="I540" t="str">
            <v>Rating Outlook Negative</v>
          </cell>
        </row>
        <row r="541">
          <cell r="A541">
            <v>80089772</v>
          </cell>
          <cell r="B541" t="str">
            <v>Oriental Bank &amp; Trust</v>
          </cell>
          <cell r="C541" t="str">
            <v>Banks</v>
          </cell>
          <cell r="D541" t="str">
            <v>MALAYSIA</v>
          </cell>
          <cell r="E541" t="str">
            <v>N</v>
          </cell>
          <cell r="F541" t="str">
            <v>Downgrade</v>
          </cell>
          <cell r="G541">
            <v>36882</v>
          </cell>
          <cell r="H541" t="str">
            <v>BB+</v>
          </cell>
          <cell r="I541" t="str">
            <v>Rating Outlook Stable</v>
          </cell>
        </row>
        <row r="542">
          <cell r="A542">
            <v>80089773</v>
          </cell>
          <cell r="B542" t="str">
            <v>BP plc</v>
          </cell>
          <cell r="C542" t="str">
            <v>Energy (Oil &amp; Gas)</v>
          </cell>
          <cell r="D542" t="str">
            <v>UNITED KINGDOM</v>
          </cell>
          <cell r="E542" t="str">
            <v>Y</v>
          </cell>
          <cell r="F542" t="str">
            <v>Affirmed</v>
          </cell>
          <cell r="G542">
            <v>37090</v>
          </cell>
          <cell r="H542" t="str">
            <v>AA+</v>
          </cell>
          <cell r="I542" t="str">
            <v>Rating Outlook Stable</v>
          </cell>
        </row>
        <row r="543">
          <cell r="A543">
            <v>80089774</v>
          </cell>
          <cell r="B543" t="str">
            <v>Royal Dutch Petroleum/Shell Transport &amp; Trading</v>
          </cell>
          <cell r="C543" t="str">
            <v>Energy (Oil &amp; Gas)</v>
          </cell>
          <cell r="D543" t="str">
            <v>UNITED KINGDOM</v>
          </cell>
          <cell r="E543" t="str">
            <v>Y</v>
          </cell>
          <cell r="F543" t="str">
            <v>Downgrade</v>
          </cell>
          <cell r="G543">
            <v>38098</v>
          </cell>
          <cell r="H543" t="str">
            <v>AA+</v>
          </cell>
          <cell r="I543" t="str">
            <v>Rating Outlook Stable</v>
          </cell>
        </row>
        <row r="544">
          <cell r="A544">
            <v>80089777</v>
          </cell>
          <cell r="B544" t="str">
            <v>Compagnie de Reassurance Dlle de France</v>
          </cell>
          <cell r="C544" t="str">
            <v>Reinsurers</v>
          </cell>
          <cell r="D544" t="str">
            <v>FRANCE</v>
          </cell>
          <cell r="E544" t="str">
            <v>N</v>
          </cell>
          <cell r="F544" t="str">
            <v>Withdrawn</v>
          </cell>
          <cell r="G544">
            <v>36587</v>
          </cell>
          <cell r="H544" t="str">
            <v>NR</v>
          </cell>
        </row>
        <row r="545">
          <cell r="A545">
            <v>80089778</v>
          </cell>
          <cell r="B545" t="str">
            <v>Banco Exterior</v>
          </cell>
          <cell r="C545" t="str">
            <v>Banks</v>
          </cell>
          <cell r="D545" t="str">
            <v>VENEZUELA</v>
          </cell>
          <cell r="E545" t="str">
            <v>Y</v>
          </cell>
          <cell r="F545" t="str">
            <v>Upgrade</v>
          </cell>
          <cell r="G545">
            <v>38253</v>
          </cell>
          <cell r="H545" t="str">
            <v>B+</v>
          </cell>
          <cell r="I545" t="str">
            <v>Rating Outlook Stable</v>
          </cell>
        </row>
        <row r="546">
          <cell r="A546">
            <v>80089779</v>
          </cell>
          <cell r="B546" t="str">
            <v>Siderar S.A.</v>
          </cell>
          <cell r="C546" t="str">
            <v>Metals &amp; Mining</v>
          </cell>
          <cell r="D546" t="str">
            <v>ARGENTINA</v>
          </cell>
          <cell r="E546" t="str">
            <v>Y</v>
          </cell>
          <cell r="F546" t="str">
            <v>Withdrawn</v>
          </cell>
          <cell r="G546">
            <v>37762</v>
          </cell>
          <cell r="H546" t="str">
            <v>NR</v>
          </cell>
        </row>
        <row r="547">
          <cell r="A547">
            <v>80089780</v>
          </cell>
          <cell r="B547" t="str">
            <v>Turkiye Garanti Bankasi A.S.</v>
          </cell>
          <cell r="C547" t="str">
            <v>Banks</v>
          </cell>
          <cell r="D547" t="str">
            <v>TURKEY</v>
          </cell>
          <cell r="E547" t="str">
            <v>Y</v>
          </cell>
          <cell r="F547" t="str">
            <v>Affirmed</v>
          </cell>
          <cell r="G547">
            <v>38226</v>
          </cell>
          <cell r="H547" t="str">
            <v>B+</v>
          </cell>
          <cell r="I547" t="str">
            <v>Rating Outlook Positive</v>
          </cell>
        </row>
        <row r="548">
          <cell r="A548">
            <v>80089781</v>
          </cell>
          <cell r="B548" t="str">
            <v>Chase Trust Bank (Japan)</v>
          </cell>
          <cell r="C548" t="str">
            <v>Banks</v>
          </cell>
          <cell r="D548" t="str">
            <v>UNITED STATES</v>
          </cell>
          <cell r="E548" t="str">
            <v>N</v>
          </cell>
          <cell r="F548" t="str">
            <v>Withdrawn</v>
          </cell>
          <cell r="G548">
            <v>37393</v>
          </cell>
          <cell r="H548" t="str">
            <v>NR</v>
          </cell>
          <cell r="I548" t="str">
            <v>Rating Outlook Negative</v>
          </cell>
        </row>
        <row r="549">
          <cell r="A549">
            <v>80089782</v>
          </cell>
          <cell r="B549" t="str">
            <v>Banco Santander Colombia</v>
          </cell>
          <cell r="C549" t="str">
            <v>Banks</v>
          </cell>
          <cell r="D549" t="str">
            <v>COLOMBIA</v>
          </cell>
          <cell r="E549" t="str">
            <v>N</v>
          </cell>
          <cell r="F549" t="str">
            <v>Withdrawn</v>
          </cell>
          <cell r="G549">
            <v>37993</v>
          </cell>
          <cell r="H549" t="str">
            <v>NR</v>
          </cell>
        </row>
        <row r="550">
          <cell r="A550">
            <v>80089783</v>
          </cell>
          <cell r="B550" t="str">
            <v>Greater Bay Bancorp</v>
          </cell>
          <cell r="C550" t="str">
            <v>Banks</v>
          </cell>
          <cell r="D550" t="str">
            <v>UNITED STATES</v>
          </cell>
          <cell r="E550" t="str">
            <v>Y</v>
          </cell>
          <cell r="F550" t="str">
            <v>Affirmed</v>
          </cell>
          <cell r="G550">
            <v>37637</v>
          </cell>
          <cell r="H550" t="str">
            <v>BBB-</v>
          </cell>
          <cell r="I550" t="str">
            <v>Rating Outlook Stable</v>
          </cell>
        </row>
        <row r="551">
          <cell r="A551">
            <v>80089784</v>
          </cell>
          <cell r="B551" t="str">
            <v>Taylor Capital Group, Inc.</v>
          </cell>
          <cell r="C551" t="str">
            <v>Banks</v>
          </cell>
          <cell r="D551" t="str">
            <v>UNITED STATES</v>
          </cell>
          <cell r="E551" t="str">
            <v>Y</v>
          </cell>
          <cell r="F551" t="str">
            <v>Downgrade</v>
          </cell>
          <cell r="G551">
            <v>37545</v>
          </cell>
          <cell r="H551" t="str">
            <v>BB+</v>
          </cell>
          <cell r="I551" t="str">
            <v>Rating Outlook Stable</v>
          </cell>
        </row>
        <row r="552">
          <cell r="A552">
            <v>80089785</v>
          </cell>
          <cell r="B552" t="str">
            <v>Provident Financial Group, Inc</v>
          </cell>
          <cell r="C552" t="str">
            <v>Banks</v>
          </cell>
          <cell r="D552" t="str">
            <v>UNITED STATES</v>
          </cell>
          <cell r="E552" t="str">
            <v>Y</v>
          </cell>
          <cell r="F552" t="str">
            <v>Withdrawn</v>
          </cell>
          <cell r="G552">
            <v>38169</v>
          </cell>
          <cell r="H552" t="str">
            <v>NR</v>
          </cell>
        </row>
        <row r="553">
          <cell r="A553">
            <v>80089786</v>
          </cell>
          <cell r="B553" t="str">
            <v>Banco de Chile</v>
          </cell>
          <cell r="C553" t="str">
            <v>Banks</v>
          </cell>
          <cell r="D553" t="str">
            <v>CHILE</v>
          </cell>
          <cell r="E553" t="str">
            <v>Y</v>
          </cell>
          <cell r="F553" t="str">
            <v>Affirmed</v>
          </cell>
          <cell r="G553">
            <v>37547</v>
          </cell>
          <cell r="H553" t="str">
            <v>A-</v>
          </cell>
          <cell r="I553" t="str">
            <v>Rating Outlook Stable</v>
          </cell>
        </row>
        <row r="554">
          <cell r="A554">
            <v>80089787</v>
          </cell>
          <cell r="B554" t="str">
            <v>Banco De Credito E Inversiones</v>
          </cell>
          <cell r="C554" t="str">
            <v>Banks</v>
          </cell>
          <cell r="D554" t="str">
            <v>CHILE</v>
          </cell>
          <cell r="E554" t="str">
            <v>Y</v>
          </cell>
          <cell r="F554" t="str">
            <v>Withdrawn</v>
          </cell>
          <cell r="G554">
            <v>37230</v>
          </cell>
          <cell r="H554" t="str">
            <v>NR</v>
          </cell>
          <cell r="I554" t="str">
            <v>Not on Rating Watch</v>
          </cell>
        </row>
        <row r="555">
          <cell r="A555">
            <v>80089788</v>
          </cell>
          <cell r="B555" t="str">
            <v>Banco Hipotecario, S.A.</v>
          </cell>
          <cell r="C555" t="str">
            <v>Banks</v>
          </cell>
          <cell r="D555" t="str">
            <v>ARGENTINA</v>
          </cell>
          <cell r="E555" t="str">
            <v>N</v>
          </cell>
          <cell r="F555" t="str">
            <v>Withdrawn</v>
          </cell>
          <cell r="G555">
            <v>37474</v>
          </cell>
          <cell r="H555" t="str">
            <v>NR</v>
          </cell>
          <cell r="I555" t="str">
            <v>Rating Watch Off</v>
          </cell>
        </row>
        <row r="556">
          <cell r="A556">
            <v>80089791</v>
          </cell>
          <cell r="B556" t="str">
            <v>Hamilton Bank N.A.</v>
          </cell>
          <cell r="C556" t="str">
            <v>Banks</v>
          </cell>
          <cell r="D556" t="str">
            <v>UNITED STATES</v>
          </cell>
          <cell r="E556" t="str">
            <v>N</v>
          </cell>
          <cell r="F556" t="str">
            <v>Downgrade</v>
          </cell>
          <cell r="G556">
            <v>37270</v>
          </cell>
          <cell r="H556" t="str">
            <v>D</v>
          </cell>
          <cell r="I556" t="str">
            <v>Rating Watch Off</v>
          </cell>
        </row>
        <row r="557">
          <cell r="A557">
            <v>80089792</v>
          </cell>
          <cell r="B557" t="str">
            <v>Lehman Brothers Inc. (sub-debt)</v>
          </cell>
          <cell r="C557" t="str">
            <v>Broker/Dealers</v>
          </cell>
          <cell r="D557" t="str">
            <v>UNITED STATES</v>
          </cell>
          <cell r="E557" t="str">
            <v>N</v>
          </cell>
          <cell r="F557" t="str">
            <v>New Rating</v>
          </cell>
          <cell r="G557">
            <v>35936</v>
          </cell>
          <cell r="H557" t="str">
            <v>A-</v>
          </cell>
        </row>
        <row r="558">
          <cell r="A558">
            <v>80089793</v>
          </cell>
          <cell r="B558" t="str">
            <v>Colonial BancGroup, Inc.</v>
          </cell>
          <cell r="C558" t="str">
            <v>Banks</v>
          </cell>
          <cell r="D558" t="str">
            <v>UNITED STATES</v>
          </cell>
          <cell r="E558" t="str">
            <v>Y</v>
          </cell>
          <cell r="F558" t="str">
            <v>Affirmed</v>
          </cell>
          <cell r="G558">
            <v>37326</v>
          </cell>
          <cell r="H558" t="str">
            <v>BBB</v>
          </cell>
          <cell r="I558" t="str">
            <v>Rating Outlook Stable</v>
          </cell>
        </row>
        <row r="559">
          <cell r="A559">
            <v>80089794</v>
          </cell>
          <cell r="B559" t="str">
            <v>Bear Stearns Securities Corp.</v>
          </cell>
          <cell r="C559" t="str">
            <v>Banks</v>
          </cell>
          <cell r="D559" t="str">
            <v>UNITED STATES</v>
          </cell>
          <cell r="E559" t="str">
            <v>Y</v>
          </cell>
          <cell r="F559" t="str">
            <v>Affirmed</v>
          </cell>
          <cell r="G559">
            <v>37708</v>
          </cell>
          <cell r="H559" t="str">
            <v>A+</v>
          </cell>
          <cell r="I559" t="str">
            <v>Rating Outlook Stable</v>
          </cell>
        </row>
        <row r="560">
          <cell r="A560">
            <v>80089798</v>
          </cell>
          <cell r="B560" t="str">
            <v>WFC Holdings, Inc.</v>
          </cell>
          <cell r="C560" t="str">
            <v>Banks</v>
          </cell>
          <cell r="D560" t="str">
            <v>UNITED STATES</v>
          </cell>
          <cell r="E560" t="str">
            <v>Y</v>
          </cell>
          <cell r="F560" t="str">
            <v>Affirmed</v>
          </cell>
          <cell r="G560">
            <v>37658</v>
          </cell>
          <cell r="H560" t="str">
            <v>AA</v>
          </cell>
          <cell r="I560" t="str">
            <v>Rating Outlook Stable</v>
          </cell>
        </row>
        <row r="561">
          <cell r="A561">
            <v>80089800</v>
          </cell>
          <cell r="B561" t="str">
            <v>Banco Santos</v>
          </cell>
          <cell r="C561" t="str">
            <v>Banks</v>
          </cell>
          <cell r="D561" t="str">
            <v>BRAZIL</v>
          </cell>
          <cell r="E561" t="str">
            <v>N</v>
          </cell>
          <cell r="F561" t="str">
            <v>Withdrawn</v>
          </cell>
          <cell r="G561">
            <v>38023</v>
          </cell>
          <cell r="H561" t="str">
            <v>NR</v>
          </cell>
        </row>
        <row r="562">
          <cell r="A562">
            <v>80089802</v>
          </cell>
          <cell r="B562" t="str">
            <v>Bank One Arizona, NA</v>
          </cell>
          <cell r="C562" t="str">
            <v>Banks</v>
          </cell>
          <cell r="D562" t="str">
            <v>UNITED STATES</v>
          </cell>
          <cell r="E562" t="str">
            <v>N</v>
          </cell>
          <cell r="F562" t="str">
            <v>Affirmed</v>
          </cell>
          <cell r="G562">
            <v>36990</v>
          </cell>
          <cell r="H562" t="str">
            <v>A+</v>
          </cell>
          <cell r="I562" t="str">
            <v>Rating Outlook Stable</v>
          </cell>
        </row>
        <row r="563">
          <cell r="A563">
            <v>80089803</v>
          </cell>
          <cell r="B563" t="str">
            <v>Bank One Colorado, NA</v>
          </cell>
          <cell r="C563" t="str">
            <v>Banks</v>
          </cell>
          <cell r="D563" t="str">
            <v>UNITED STATES</v>
          </cell>
          <cell r="E563" t="str">
            <v>N</v>
          </cell>
          <cell r="F563" t="str">
            <v>Withdrawn</v>
          </cell>
          <cell r="G563">
            <v>37813</v>
          </cell>
          <cell r="H563" t="str">
            <v>NR</v>
          </cell>
        </row>
        <row r="564">
          <cell r="A564">
            <v>80089804</v>
          </cell>
          <cell r="B564" t="str">
            <v>Bank One Illinois, NA</v>
          </cell>
          <cell r="C564" t="str">
            <v>Banks</v>
          </cell>
          <cell r="D564" t="str">
            <v>UNITED STATES</v>
          </cell>
          <cell r="E564" t="str">
            <v>N</v>
          </cell>
          <cell r="F564" t="str">
            <v>Withdrawn</v>
          </cell>
          <cell r="G564">
            <v>37813</v>
          </cell>
          <cell r="H564" t="str">
            <v>NR</v>
          </cell>
        </row>
        <row r="565">
          <cell r="A565">
            <v>80089805</v>
          </cell>
          <cell r="B565" t="str">
            <v>Bank One Kentucky, NA</v>
          </cell>
          <cell r="C565" t="str">
            <v>Banks</v>
          </cell>
          <cell r="D565" t="str">
            <v>UNITED STATES</v>
          </cell>
          <cell r="E565" t="str">
            <v>N</v>
          </cell>
          <cell r="F565" t="str">
            <v>Withdrawn</v>
          </cell>
          <cell r="G565">
            <v>37813</v>
          </cell>
          <cell r="H565" t="str">
            <v>NR</v>
          </cell>
        </row>
        <row r="566">
          <cell r="A566">
            <v>80089806</v>
          </cell>
          <cell r="B566" t="str">
            <v>Bank One Louisiana, NA</v>
          </cell>
          <cell r="C566" t="str">
            <v>Banks</v>
          </cell>
          <cell r="D566" t="str">
            <v>UNITED STATES</v>
          </cell>
          <cell r="E566" t="str">
            <v>N</v>
          </cell>
          <cell r="F566" t="str">
            <v>Affirmed</v>
          </cell>
          <cell r="G566">
            <v>36990</v>
          </cell>
          <cell r="H566" t="str">
            <v>A+</v>
          </cell>
          <cell r="I566" t="str">
            <v>Rating Outlook Stable</v>
          </cell>
        </row>
        <row r="567">
          <cell r="A567">
            <v>80089807</v>
          </cell>
          <cell r="B567" t="str">
            <v>Bank One Oklahoma, NA</v>
          </cell>
          <cell r="C567" t="str">
            <v>Banks</v>
          </cell>
          <cell r="D567" t="str">
            <v>UNITED STATES</v>
          </cell>
          <cell r="E567" t="str">
            <v>N</v>
          </cell>
          <cell r="F567" t="str">
            <v>Withdrawn</v>
          </cell>
          <cell r="G567">
            <v>37813</v>
          </cell>
          <cell r="H567" t="str">
            <v>NR</v>
          </cell>
        </row>
        <row r="568">
          <cell r="A568">
            <v>80089808</v>
          </cell>
          <cell r="B568" t="str">
            <v>Bank One Texas, NA</v>
          </cell>
          <cell r="C568" t="str">
            <v>Banks</v>
          </cell>
          <cell r="D568" t="str">
            <v>UNITED STATES</v>
          </cell>
          <cell r="E568" t="str">
            <v>Y</v>
          </cell>
          <cell r="F568" t="str">
            <v>Affirmed</v>
          </cell>
          <cell r="G568">
            <v>36990</v>
          </cell>
          <cell r="H568" t="str">
            <v>A+</v>
          </cell>
          <cell r="I568" t="str">
            <v>Rating Outlook Stable</v>
          </cell>
        </row>
        <row r="569">
          <cell r="A569">
            <v>80089809</v>
          </cell>
          <cell r="B569" t="str">
            <v>Bank One Utah, NA</v>
          </cell>
          <cell r="C569" t="str">
            <v>Banks</v>
          </cell>
          <cell r="D569" t="str">
            <v>UNITED STATES</v>
          </cell>
          <cell r="E569" t="str">
            <v>N</v>
          </cell>
          <cell r="F569" t="str">
            <v>Affirmed</v>
          </cell>
          <cell r="G569">
            <v>36990</v>
          </cell>
          <cell r="H569" t="str">
            <v>A+</v>
          </cell>
          <cell r="I569" t="str">
            <v>Rating Outlook Stable</v>
          </cell>
        </row>
        <row r="570">
          <cell r="A570">
            <v>80089810</v>
          </cell>
          <cell r="B570" t="str">
            <v>Bank One West Virginia, NA</v>
          </cell>
          <cell r="C570" t="str">
            <v>Banks</v>
          </cell>
          <cell r="D570" t="str">
            <v>UNITED STATES</v>
          </cell>
          <cell r="E570" t="str">
            <v>Y</v>
          </cell>
          <cell r="F570" t="str">
            <v>Affirmed</v>
          </cell>
          <cell r="G570">
            <v>38169</v>
          </cell>
          <cell r="H570" t="str">
            <v>A+</v>
          </cell>
          <cell r="I570" t="str">
            <v>Rating Outlook Positive</v>
          </cell>
        </row>
        <row r="571">
          <cell r="A571">
            <v>80089811</v>
          </cell>
          <cell r="B571" t="str">
            <v>Bank One Wisconsin</v>
          </cell>
          <cell r="C571" t="str">
            <v>Banks</v>
          </cell>
          <cell r="D571" t="str">
            <v>UNITED STATES</v>
          </cell>
          <cell r="E571" t="str">
            <v>N</v>
          </cell>
          <cell r="F571" t="str">
            <v>Withdrawn</v>
          </cell>
          <cell r="G571">
            <v>37813</v>
          </cell>
          <cell r="H571" t="str">
            <v>NR</v>
          </cell>
        </row>
        <row r="572">
          <cell r="A572">
            <v>80089812</v>
          </cell>
          <cell r="B572" t="str">
            <v>Comerica Bank - California</v>
          </cell>
          <cell r="C572" t="str">
            <v>Banks</v>
          </cell>
          <cell r="D572" t="str">
            <v>UNITED STATES</v>
          </cell>
          <cell r="E572" t="str">
            <v>N</v>
          </cell>
          <cell r="F572" t="str">
            <v>Revision Outlook</v>
          </cell>
          <cell r="G572">
            <v>37531</v>
          </cell>
          <cell r="H572" t="str">
            <v>A+</v>
          </cell>
          <cell r="I572" t="str">
            <v>Rating Outlook Negative</v>
          </cell>
        </row>
        <row r="573">
          <cell r="A573">
            <v>80089813</v>
          </cell>
          <cell r="B573" t="str">
            <v>Peninsula Bank of Commerce</v>
          </cell>
          <cell r="C573" t="str">
            <v>Banks</v>
          </cell>
          <cell r="D573" t="str">
            <v>UNITED STATES</v>
          </cell>
          <cell r="E573" t="str">
            <v>Y</v>
          </cell>
          <cell r="F573" t="str">
            <v>Affirmed</v>
          </cell>
          <cell r="G573">
            <v>37637</v>
          </cell>
          <cell r="H573" t="str">
            <v>BBB-</v>
          </cell>
          <cell r="I573" t="str">
            <v>Rating Outlook Stable</v>
          </cell>
        </row>
        <row r="574">
          <cell r="A574">
            <v>80089814</v>
          </cell>
          <cell r="B574" t="str">
            <v>ACE Ltd.</v>
          </cell>
          <cell r="C574" t="str">
            <v>Property/Casualty Insurers</v>
          </cell>
          <cell r="D574" t="str">
            <v>BERMUDA</v>
          </cell>
          <cell r="E574" t="str">
            <v>Y</v>
          </cell>
          <cell r="F574" t="str">
            <v>Affirmed</v>
          </cell>
          <cell r="G574">
            <v>38140</v>
          </cell>
          <cell r="H574" t="str">
            <v>A-</v>
          </cell>
          <cell r="I574" t="str">
            <v>Rating Outlook Stable</v>
          </cell>
        </row>
        <row r="575">
          <cell r="A575">
            <v>80089815</v>
          </cell>
          <cell r="B575" t="str">
            <v>ACE INA Holdings Inc.</v>
          </cell>
          <cell r="C575" t="str">
            <v>Property/Casualty Insurers</v>
          </cell>
          <cell r="D575" t="str">
            <v>BERMUDA</v>
          </cell>
          <cell r="E575" t="str">
            <v>Y</v>
          </cell>
          <cell r="F575" t="str">
            <v>Affirmed</v>
          </cell>
          <cell r="G575">
            <v>38140</v>
          </cell>
          <cell r="H575" t="str">
            <v>A-</v>
          </cell>
          <cell r="I575" t="str">
            <v>Rating Outlook Stable</v>
          </cell>
        </row>
        <row r="576">
          <cell r="A576">
            <v>80089817</v>
          </cell>
          <cell r="B576" t="str">
            <v>Manufacturers Life Insurance Co. (The)</v>
          </cell>
          <cell r="C576" t="str">
            <v>Life Insurers</v>
          </cell>
          <cell r="D576" t="str">
            <v>UNITED STATES</v>
          </cell>
          <cell r="E576" t="str">
            <v>Y</v>
          </cell>
          <cell r="F576" t="str">
            <v>Affirmed</v>
          </cell>
          <cell r="G576">
            <v>38105</v>
          </cell>
          <cell r="H576" t="str">
            <v>AA</v>
          </cell>
          <cell r="I576" t="str">
            <v>Rating Outlook Stable</v>
          </cell>
        </row>
        <row r="577">
          <cell r="A577">
            <v>80089819</v>
          </cell>
          <cell r="B577" t="str">
            <v>Kimberly-Clark de Mexico, S.A. de C.V. (KCM)</v>
          </cell>
          <cell r="C577" t="str">
            <v>Corporates</v>
          </cell>
          <cell r="D577" t="str">
            <v>MEXICO</v>
          </cell>
          <cell r="E577" t="str">
            <v>Y</v>
          </cell>
          <cell r="F577" t="str">
            <v>Affirmed</v>
          </cell>
          <cell r="G577">
            <v>37921</v>
          </cell>
          <cell r="H577" t="str">
            <v>BBB+</v>
          </cell>
          <cell r="I577" t="str">
            <v>Rating Outlook Stable</v>
          </cell>
        </row>
        <row r="578">
          <cell r="A578">
            <v>80089821</v>
          </cell>
          <cell r="B578" t="str">
            <v>SLM Corp.</v>
          </cell>
          <cell r="C578" t="str">
            <v>Banks</v>
          </cell>
          <cell r="D578" t="str">
            <v>UNITED STATES</v>
          </cell>
          <cell r="E578" t="str">
            <v>Y</v>
          </cell>
          <cell r="F578" t="str">
            <v>Affirmed</v>
          </cell>
          <cell r="G578">
            <v>38028</v>
          </cell>
          <cell r="H578" t="str">
            <v>A+</v>
          </cell>
          <cell r="I578" t="str">
            <v>Rating Outlook Stable</v>
          </cell>
        </row>
        <row r="579">
          <cell r="A579">
            <v>80089822</v>
          </cell>
          <cell r="B579" t="str">
            <v>Duquesne Light Holdings, Inc. (formerly known as DQE, Inc.)</v>
          </cell>
          <cell r="C579" t="str">
            <v>Global Power</v>
          </cell>
          <cell r="D579" t="str">
            <v>UNITED STATES</v>
          </cell>
          <cell r="E579" t="str">
            <v>Y</v>
          </cell>
          <cell r="F579" t="str">
            <v>Affirmed</v>
          </cell>
          <cell r="G579">
            <v>38085</v>
          </cell>
          <cell r="H579" t="str">
            <v>BBB-</v>
          </cell>
          <cell r="I579" t="str">
            <v>Rating Outlook Stable</v>
          </cell>
        </row>
        <row r="580">
          <cell r="A580">
            <v>80089823</v>
          </cell>
          <cell r="B580" t="str">
            <v>DQE Capital Corp.</v>
          </cell>
          <cell r="C580" t="str">
            <v>Corporates</v>
          </cell>
          <cell r="D580" t="str">
            <v>UNITED STATES</v>
          </cell>
          <cell r="E580" t="str">
            <v>Y</v>
          </cell>
          <cell r="F580" t="str">
            <v>Affirmed</v>
          </cell>
          <cell r="G580">
            <v>38085</v>
          </cell>
          <cell r="H580" t="str">
            <v>BBB-</v>
          </cell>
          <cell r="I580" t="str">
            <v>Rating Outlook Stable</v>
          </cell>
        </row>
        <row r="581">
          <cell r="A581">
            <v>80089825</v>
          </cell>
          <cell r="B581" t="str">
            <v>Banco Alfa de Investimento S.A.</v>
          </cell>
          <cell r="C581" t="str">
            <v>Banks</v>
          </cell>
          <cell r="D581" t="str">
            <v>BRAZIL</v>
          </cell>
          <cell r="E581" t="str">
            <v>Y</v>
          </cell>
          <cell r="F581" t="str">
            <v>Withdrawn</v>
          </cell>
          <cell r="G581">
            <v>37879</v>
          </cell>
          <cell r="H581" t="str">
            <v>NR</v>
          </cell>
        </row>
        <row r="582">
          <cell r="A582">
            <v>80089827</v>
          </cell>
          <cell r="B582" t="str">
            <v>Morgan Stanley Dean Witter Australia Finance Ltd.</v>
          </cell>
          <cell r="C582" t="str">
            <v>Broker/Dealers</v>
          </cell>
          <cell r="D582" t="str">
            <v>AUSTRALIA</v>
          </cell>
          <cell r="E582" t="str">
            <v>Y</v>
          </cell>
          <cell r="F582" t="str">
            <v>Downgrade</v>
          </cell>
          <cell r="G582">
            <v>37393</v>
          </cell>
          <cell r="H582" t="str">
            <v>AA-</v>
          </cell>
          <cell r="I582" t="str">
            <v>Rating Outlook Stable</v>
          </cell>
        </row>
        <row r="583">
          <cell r="A583">
            <v>80089828</v>
          </cell>
          <cell r="B583" t="str">
            <v>Bay View Bank, N.A.</v>
          </cell>
          <cell r="C583" t="str">
            <v>Banks</v>
          </cell>
          <cell r="D583" t="str">
            <v>UNITED STATES</v>
          </cell>
          <cell r="E583" t="str">
            <v>Y</v>
          </cell>
          <cell r="F583" t="str">
            <v>Withdrawn</v>
          </cell>
          <cell r="G583">
            <v>37901</v>
          </cell>
          <cell r="H583" t="str">
            <v>NR</v>
          </cell>
        </row>
        <row r="584">
          <cell r="A584">
            <v>80089829</v>
          </cell>
          <cell r="B584" t="str">
            <v>Investors Bank &amp; Trust Co.</v>
          </cell>
          <cell r="C584" t="str">
            <v>Banks</v>
          </cell>
          <cell r="D584" t="str">
            <v>UNITED STATES</v>
          </cell>
          <cell r="E584" t="str">
            <v>Y</v>
          </cell>
          <cell r="F584" t="str">
            <v>Affirmed</v>
          </cell>
          <cell r="G584">
            <v>37908</v>
          </cell>
          <cell r="H584" t="str">
            <v>A</v>
          </cell>
          <cell r="I584" t="str">
            <v>Rating Outlook Stable</v>
          </cell>
        </row>
        <row r="585">
          <cell r="A585">
            <v>80089832</v>
          </cell>
          <cell r="B585" t="str">
            <v>Williams Communications Group</v>
          </cell>
          <cell r="C585" t="str">
            <v>Telecommunications</v>
          </cell>
          <cell r="D585" t="str">
            <v>UNITED STATES</v>
          </cell>
          <cell r="E585" t="str">
            <v>N</v>
          </cell>
          <cell r="F585" t="str">
            <v>Withdrawn</v>
          </cell>
          <cell r="G585">
            <v>37557</v>
          </cell>
          <cell r="H585" t="str">
            <v>NR</v>
          </cell>
          <cell r="I585" t="str">
            <v>Rating Watch Off</v>
          </cell>
        </row>
        <row r="586">
          <cell r="A586">
            <v>80089833</v>
          </cell>
          <cell r="B586" t="str">
            <v>Wheels, Inc.</v>
          </cell>
          <cell r="C586" t="str">
            <v>Banks</v>
          </cell>
          <cell r="D586" t="str">
            <v>UNITED STATES</v>
          </cell>
          <cell r="E586" t="str">
            <v>Y</v>
          </cell>
          <cell r="F586" t="str">
            <v>Affirmed</v>
          </cell>
          <cell r="G586">
            <v>37966</v>
          </cell>
          <cell r="H586" t="str">
            <v>A</v>
          </cell>
          <cell r="I586" t="str">
            <v>Rating Outlook Stable</v>
          </cell>
        </row>
        <row r="587">
          <cell r="A587">
            <v>80089837</v>
          </cell>
          <cell r="B587" t="str">
            <v>American &amp; Foreign Insurance Co.</v>
          </cell>
          <cell r="C587" t="str">
            <v>Property/Casualty Insurers</v>
          </cell>
          <cell r="D587" t="str">
            <v>UNITED STATES</v>
          </cell>
          <cell r="E587" t="str">
            <v>Y</v>
          </cell>
          <cell r="F587" t="str">
            <v>Withdrawn</v>
          </cell>
          <cell r="G587">
            <v>36430</v>
          </cell>
          <cell r="H587" t="str">
            <v>NR</v>
          </cell>
          <cell r="I587" t="str">
            <v>Rating Watch Off</v>
          </cell>
        </row>
        <row r="588">
          <cell r="A588">
            <v>80089847</v>
          </cell>
          <cell r="B588" t="str">
            <v>Global Crossing Holdings Ltd.</v>
          </cell>
          <cell r="C588" t="str">
            <v>Corporates</v>
          </cell>
          <cell r="D588" t="str">
            <v>UNITED STATES</v>
          </cell>
          <cell r="E588" t="str">
            <v>N</v>
          </cell>
          <cell r="F588" t="str">
            <v>Withdrawn</v>
          </cell>
          <cell r="G588">
            <v>36942</v>
          </cell>
          <cell r="H588" t="str">
            <v>NR</v>
          </cell>
        </row>
        <row r="589">
          <cell r="A589">
            <v>80089848</v>
          </cell>
          <cell r="B589" t="str">
            <v>Ocwen Financial Corp.</v>
          </cell>
          <cell r="C589" t="str">
            <v>Banks</v>
          </cell>
          <cell r="D589" t="str">
            <v>UNITED STATES</v>
          </cell>
          <cell r="E589" t="str">
            <v>Y</v>
          </cell>
          <cell r="F589" t="str">
            <v>Affirmed</v>
          </cell>
          <cell r="G589">
            <v>37694</v>
          </cell>
          <cell r="H589" t="str">
            <v>B</v>
          </cell>
          <cell r="I589" t="str">
            <v>Rating Outlook Stable</v>
          </cell>
        </row>
        <row r="590">
          <cell r="A590">
            <v>80089849</v>
          </cell>
          <cell r="B590" t="str">
            <v>Senior Housing Properties Trust</v>
          </cell>
          <cell r="C590" t="str">
            <v>Real Estate Investment Trusts</v>
          </cell>
          <cell r="D590" t="str">
            <v>UNITED STATES</v>
          </cell>
          <cell r="E590" t="str">
            <v>Y</v>
          </cell>
          <cell r="F590" t="str">
            <v>Affirmed</v>
          </cell>
          <cell r="G590">
            <v>37125</v>
          </cell>
          <cell r="H590" t="str">
            <v>BB+</v>
          </cell>
          <cell r="I590" t="str">
            <v>Rating Outlook Stable</v>
          </cell>
        </row>
        <row r="591">
          <cell r="A591">
            <v>80089851</v>
          </cell>
          <cell r="B591" t="str">
            <v>CenterPoint Energy Houston Electric Finance Co. II LP</v>
          </cell>
          <cell r="C591" t="str">
            <v>Corporates</v>
          </cell>
          <cell r="D591" t="str">
            <v>UNITED STATES</v>
          </cell>
          <cell r="E591" t="str">
            <v>N</v>
          </cell>
          <cell r="F591" t="str">
            <v>Affirmed</v>
          </cell>
          <cell r="G591">
            <v>37683</v>
          </cell>
          <cell r="H591" t="str">
            <v>BBB</v>
          </cell>
          <cell r="I591" t="str">
            <v>Rating Outlook Negative</v>
          </cell>
        </row>
        <row r="592">
          <cell r="A592">
            <v>80089852</v>
          </cell>
          <cell r="B592" t="str">
            <v>AXA Group</v>
          </cell>
          <cell r="C592" t="str">
            <v>Insurance</v>
          </cell>
          <cell r="D592" t="str">
            <v>FRANCE</v>
          </cell>
          <cell r="E592" t="str">
            <v>N</v>
          </cell>
          <cell r="F592" t="str">
            <v>Affirmed</v>
          </cell>
          <cell r="G592">
            <v>36493</v>
          </cell>
          <cell r="H592" t="str">
            <v>AA-</v>
          </cell>
        </row>
        <row r="593">
          <cell r="A593">
            <v>80089859</v>
          </cell>
          <cell r="B593" t="str">
            <v>BBVA Banco Frances</v>
          </cell>
          <cell r="C593" t="str">
            <v>Banks</v>
          </cell>
          <cell r="D593" t="str">
            <v>ARGENTINA</v>
          </cell>
          <cell r="E593" t="str">
            <v>Y</v>
          </cell>
          <cell r="F593" t="str">
            <v>Withdrawn</v>
          </cell>
          <cell r="G593">
            <v>37817</v>
          </cell>
          <cell r="H593" t="str">
            <v>NR</v>
          </cell>
        </row>
        <row r="594">
          <cell r="A594">
            <v>80089879</v>
          </cell>
          <cell r="B594" t="str">
            <v>Kelda Group plc</v>
          </cell>
          <cell r="C594" t="str">
            <v>Global Power</v>
          </cell>
          <cell r="D594" t="str">
            <v>UNITED KINGDOM</v>
          </cell>
          <cell r="E594" t="str">
            <v>Y</v>
          </cell>
          <cell r="F594" t="str">
            <v>Affirmed</v>
          </cell>
          <cell r="G594">
            <v>37966</v>
          </cell>
          <cell r="H594" t="str">
            <v>A</v>
          </cell>
          <cell r="I594" t="str">
            <v>Rating Outlook Stable</v>
          </cell>
        </row>
        <row r="595">
          <cell r="A595">
            <v>80089882</v>
          </cell>
          <cell r="B595" t="str">
            <v>Lehman Brothers Inc.</v>
          </cell>
          <cell r="C595" t="str">
            <v>Bank Loans</v>
          </cell>
          <cell r="D595" t="str">
            <v>UNITED STATES</v>
          </cell>
          <cell r="E595" t="str">
            <v>Y</v>
          </cell>
          <cell r="F595" t="str">
            <v>Affirmed</v>
          </cell>
          <cell r="G595">
            <v>37824</v>
          </cell>
          <cell r="H595" t="str">
            <v>A+</v>
          </cell>
        </row>
        <row r="596">
          <cell r="A596">
            <v>80089883</v>
          </cell>
          <cell r="B596" t="str">
            <v>Sovereign Bancorp, Inc.</v>
          </cell>
          <cell r="C596" t="str">
            <v>Banks</v>
          </cell>
          <cell r="D596" t="str">
            <v>UNITED STATES</v>
          </cell>
          <cell r="E596" t="str">
            <v>Y</v>
          </cell>
          <cell r="F596" t="str">
            <v>Affirmed</v>
          </cell>
          <cell r="G596">
            <v>38055</v>
          </cell>
          <cell r="H596" t="str">
            <v>BBB-</v>
          </cell>
          <cell r="I596" t="str">
            <v>Rating Outlook Stable</v>
          </cell>
        </row>
        <row r="597">
          <cell r="A597">
            <v>80089884</v>
          </cell>
          <cell r="B597" t="str">
            <v>Blockbuster Inc.</v>
          </cell>
          <cell r="C597" t="str">
            <v>Corporate Finance</v>
          </cell>
          <cell r="D597" t="str">
            <v>UNITED STATES</v>
          </cell>
          <cell r="E597" t="str">
            <v>Y</v>
          </cell>
          <cell r="F597" t="str">
            <v>Affirmed</v>
          </cell>
          <cell r="G597">
            <v>38208</v>
          </cell>
          <cell r="H597" t="str">
            <v>BB</v>
          </cell>
          <cell r="I597" t="str">
            <v>Rating Outlook Stable</v>
          </cell>
        </row>
        <row r="598">
          <cell r="A598">
            <v>80089887</v>
          </cell>
          <cell r="B598" t="str">
            <v>Turner Broadcasting Systems</v>
          </cell>
          <cell r="C598" t="str">
            <v>Media &amp; Entertainment</v>
          </cell>
          <cell r="D598" t="str">
            <v>UNITED STATES</v>
          </cell>
          <cell r="E598" t="str">
            <v>Y</v>
          </cell>
          <cell r="F598" t="str">
            <v>Upgrade</v>
          </cell>
          <cell r="G598">
            <v>36908</v>
          </cell>
          <cell r="H598" t="str">
            <v>BBB+</v>
          </cell>
        </row>
        <row r="599">
          <cell r="A599">
            <v>80089888</v>
          </cell>
          <cell r="B599" t="str">
            <v>TWI Cable, Inc.</v>
          </cell>
          <cell r="C599" t="str">
            <v>Media &amp; Entertainment</v>
          </cell>
          <cell r="D599" t="str">
            <v>UNITED STATES</v>
          </cell>
          <cell r="E599" t="str">
            <v>Y</v>
          </cell>
          <cell r="F599" t="str">
            <v>New Rating</v>
          </cell>
          <cell r="G599">
            <v>36539</v>
          </cell>
          <cell r="H599" t="str">
            <v>BBB</v>
          </cell>
          <cell r="I599" t="str">
            <v>Rating Watch Off</v>
          </cell>
        </row>
        <row r="600">
          <cell r="A600">
            <v>80089889</v>
          </cell>
          <cell r="B600" t="str">
            <v>Dynegy, Inc.</v>
          </cell>
          <cell r="C600" t="str">
            <v>Global Power</v>
          </cell>
          <cell r="D600" t="str">
            <v>UNITED STATES</v>
          </cell>
          <cell r="E600" t="str">
            <v>Y</v>
          </cell>
          <cell r="F600" t="str">
            <v>Revision Outlook</v>
          </cell>
          <cell r="G600">
            <v>37834</v>
          </cell>
          <cell r="H600" t="str">
            <v>CCC+</v>
          </cell>
          <cell r="I600" t="str">
            <v>Rating Outlook Positive</v>
          </cell>
        </row>
        <row r="601">
          <cell r="A601">
            <v>80089892</v>
          </cell>
          <cell r="B601" t="str">
            <v>Entergy New Orleans Inc.</v>
          </cell>
          <cell r="C601" t="str">
            <v>Global Power</v>
          </cell>
          <cell r="D601" t="str">
            <v>UNITED STATES</v>
          </cell>
          <cell r="E601" t="str">
            <v>Y</v>
          </cell>
          <cell r="F601" t="str">
            <v>Rating Watch On</v>
          </cell>
          <cell r="G601">
            <v>37511</v>
          </cell>
          <cell r="H601" t="str">
            <v>BBB</v>
          </cell>
          <cell r="I601" t="str">
            <v>Rating Watch Negative</v>
          </cell>
        </row>
        <row r="602">
          <cell r="A602">
            <v>80089893</v>
          </cell>
          <cell r="B602" t="str">
            <v>Entergy Arkansas Inc.</v>
          </cell>
          <cell r="C602" t="str">
            <v>Global Power</v>
          </cell>
          <cell r="D602" t="str">
            <v>UNITED STATES</v>
          </cell>
          <cell r="E602" t="str">
            <v>Y</v>
          </cell>
          <cell r="F602" t="str">
            <v>Affirmed</v>
          </cell>
          <cell r="G602">
            <v>36984</v>
          </cell>
          <cell r="H602" t="str">
            <v>BBB</v>
          </cell>
          <cell r="I602" t="str">
            <v>Rating Outlook Stable</v>
          </cell>
        </row>
        <row r="603">
          <cell r="A603">
            <v>80089895</v>
          </cell>
          <cell r="B603" t="str">
            <v>System Energy Resources Inc.</v>
          </cell>
          <cell r="C603" t="str">
            <v>Global Power</v>
          </cell>
          <cell r="D603" t="str">
            <v>UNITED STATES</v>
          </cell>
          <cell r="E603" t="str">
            <v>Y</v>
          </cell>
          <cell r="F603" t="str">
            <v>Affirmed</v>
          </cell>
          <cell r="G603">
            <v>36984</v>
          </cell>
          <cell r="H603" t="str">
            <v>BBB-</v>
          </cell>
          <cell r="I603" t="str">
            <v>Rating Outlook Stable</v>
          </cell>
        </row>
        <row r="604">
          <cell r="A604">
            <v>80089896</v>
          </cell>
          <cell r="B604" t="str">
            <v>Alberto-Culver Co.</v>
          </cell>
          <cell r="C604" t="str">
            <v>Consumer</v>
          </cell>
          <cell r="D604" t="str">
            <v>UNITED STATES</v>
          </cell>
          <cell r="E604" t="str">
            <v>Y</v>
          </cell>
          <cell r="F604" t="str">
            <v>Affirmed</v>
          </cell>
          <cell r="G604">
            <v>37595</v>
          </cell>
          <cell r="H604" t="str">
            <v>BBB+</v>
          </cell>
          <cell r="I604" t="str">
            <v>Rating Outlook Positive</v>
          </cell>
        </row>
        <row r="605">
          <cell r="A605">
            <v>80089898</v>
          </cell>
          <cell r="B605" t="str">
            <v>Femsa Cerveza S.A.</v>
          </cell>
          <cell r="C605" t="str">
            <v>Corporates</v>
          </cell>
          <cell r="D605" t="str">
            <v>MEXICO</v>
          </cell>
          <cell r="E605" t="str">
            <v>N</v>
          </cell>
          <cell r="F605" t="str">
            <v>Withdrawn</v>
          </cell>
          <cell r="G605">
            <v>37957</v>
          </cell>
          <cell r="H605" t="str">
            <v>NR</v>
          </cell>
        </row>
        <row r="606">
          <cell r="A606">
            <v>80089900</v>
          </cell>
          <cell r="B606" t="str">
            <v>SAFECO Corp.</v>
          </cell>
          <cell r="C606" t="str">
            <v>Life Insurers</v>
          </cell>
          <cell r="D606" t="str">
            <v>UNITED STATES</v>
          </cell>
          <cell r="E606" t="str">
            <v>Y</v>
          </cell>
          <cell r="F606" t="str">
            <v>Affirmed</v>
          </cell>
          <cell r="G606">
            <v>38061</v>
          </cell>
          <cell r="H606" t="str">
            <v>A-</v>
          </cell>
          <cell r="I606" t="str">
            <v>Rating Outlook Stable</v>
          </cell>
        </row>
        <row r="607">
          <cell r="A607">
            <v>80089902</v>
          </cell>
          <cell r="B607" t="str">
            <v>Investors Financial Services Corp.</v>
          </cell>
          <cell r="C607" t="str">
            <v>Banks</v>
          </cell>
          <cell r="D607" t="str">
            <v>UNITED STATES</v>
          </cell>
          <cell r="E607" t="str">
            <v>Y</v>
          </cell>
          <cell r="F607" t="str">
            <v>New Rating</v>
          </cell>
          <cell r="G607">
            <v>37908</v>
          </cell>
          <cell r="H607" t="str">
            <v>A</v>
          </cell>
          <cell r="I607" t="str">
            <v>Rating Outlook Stable</v>
          </cell>
        </row>
        <row r="608">
          <cell r="A608">
            <v>80089903</v>
          </cell>
          <cell r="B608" t="str">
            <v>Georgia Pacific Corporation</v>
          </cell>
          <cell r="C608" t="str">
            <v>Paper &amp; Forest Products</v>
          </cell>
          <cell r="D608" t="str">
            <v>UNITED STATES</v>
          </cell>
          <cell r="E608" t="str">
            <v>Y</v>
          </cell>
          <cell r="F608" t="str">
            <v>Upgrade</v>
          </cell>
          <cell r="G608">
            <v>38105</v>
          </cell>
          <cell r="H608" t="str">
            <v>BB+</v>
          </cell>
          <cell r="I608" t="str">
            <v>Rating Outlook Stable</v>
          </cell>
        </row>
        <row r="609">
          <cell r="A609">
            <v>80089904</v>
          </cell>
          <cell r="B609" t="str">
            <v>Petroleos Mexicanos SA (Pemex)</v>
          </cell>
          <cell r="C609" t="str">
            <v>Corporates</v>
          </cell>
          <cell r="D609" t="str">
            <v>MEXICO</v>
          </cell>
          <cell r="E609" t="str">
            <v>Y</v>
          </cell>
          <cell r="F609" t="str">
            <v>Upgrade</v>
          </cell>
          <cell r="G609">
            <v>37271</v>
          </cell>
          <cell r="H609" t="str">
            <v>BBB-</v>
          </cell>
          <cell r="I609" t="str">
            <v>Rating Outlook Stable</v>
          </cell>
        </row>
        <row r="610">
          <cell r="A610">
            <v>80089905</v>
          </cell>
          <cell r="B610" t="str">
            <v>iStar Financial Inc.</v>
          </cell>
          <cell r="C610" t="str">
            <v>Financial Institutions</v>
          </cell>
          <cell r="D610" t="str">
            <v>UNITED STATES</v>
          </cell>
          <cell r="E610" t="str">
            <v>Y</v>
          </cell>
          <cell r="F610" t="str">
            <v>Affirmed</v>
          </cell>
          <cell r="G610">
            <v>38050</v>
          </cell>
          <cell r="H610" t="str">
            <v>BBB-</v>
          </cell>
          <cell r="I610" t="str">
            <v>Rating Outlook Stable</v>
          </cell>
        </row>
        <row r="611">
          <cell r="A611">
            <v>80089907</v>
          </cell>
          <cell r="B611" t="str">
            <v>T.C. Ziraat Bankasi</v>
          </cell>
          <cell r="C611" t="str">
            <v>Banks</v>
          </cell>
          <cell r="D611" t="str">
            <v>TURKEY</v>
          </cell>
          <cell r="E611" t="str">
            <v>Y</v>
          </cell>
          <cell r="F611" t="str">
            <v>Affirmed</v>
          </cell>
          <cell r="G611">
            <v>38226</v>
          </cell>
          <cell r="H611" t="str">
            <v>B+</v>
          </cell>
          <cell r="I611" t="str">
            <v>Rating Outlook Positive</v>
          </cell>
        </row>
        <row r="612">
          <cell r="A612">
            <v>80089908</v>
          </cell>
          <cell r="B612" t="str">
            <v>Weyerhaeuser Co.</v>
          </cell>
          <cell r="C612" t="str">
            <v>Paper &amp; Forest Products</v>
          </cell>
          <cell r="D612" t="str">
            <v>UNITED STATES</v>
          </cell>
          <cell r="E612" t="str">
            <v>Y</v>
          </cell>
          <cell r="F612" t="str">
            <v>Upgrade</v>
          </cell>
          <cell r="G612">
            <v>38105</v>
          </cell>
          <cell r="H612" t="str">
            <v>BBB</v>
          </cell>
          <cell r="I612" t="str">
            <v>Rating Outlook Stable</v>
          </cell>
        </row>
        <row r="613">
          <cell r="A613">
            <v>80089911</v>
          </cell>
          <cell r="B613" t="str">
            <v>Associated Banc-Corp.</v>
          </cell>
          <cell r="C613" t="str">
            <v>Banks</v>
          </cell>
          <cell r="D613" t="str">
            <v>UNITED STATES</v>
          </cell>
          <cell r="E613" t="str">
            <v>Y</v>
          </cell>
          <cell r="F613" t="str">
            <v>Affirmed</v>
          </cell>
          <cell r="G613">
            <v>38105</v>
          </cell>
          <cell r="H613" t="str">
            <v>A-</v>
          </cell>
          <cell r="I613" t="str">
            <v>Rating Outlook Stable</v>
          </cell>
        </row>
        <row r="614">
          <cell r="A614">
            <v>80089912</v>
          </cell>
          <cell r="B614" t="str">
            <v>Associated Bank, National Association</v>
          </cell>
          <cell r="C614" t="str">
            <v>Banks</v>
          </cell>
          <cell r="D614" t="str">
            <v>UNITED STATES</v>
          </cell>
          <cell r="E614" t="str">
            <v>Y</v>
          </cell>
          <cell r="F614" t="str">
            <v>Affirmed</v>
          </cell>
          <cell r="G614">
            <v>38105</v>
          </cell>
          <cell r="H614" t="str">
            <v>A-</v>
          </cell>
          <cell r="I614" t="str">
            <v>Rating Outlook Stable</v>
          </cell>
        </row>
        <row r="615">
          <cell r="A615">
            <v>80089913</v>
          </cell>
          <cell r="B615" t="str">
            <v>Associated Bank Illinois, National Association</v>
          </cell>
          <cell r="C615" t="str">
            <v>Banks</v>
          </cell>
          <cell r="D615" t="str">
            <v>UNITED STATES</v>
          </cell>
          <cell r="E615" t="str">
            <v>Y</v>
          </cell>
          <cell r="F615" t="str">
            <v>Affirmed</v>
          </cell>
          <cell r="G615">
            <v>38105</v>
          </cell>
          <cell r="H615" t="str">
            <v>A-</v>
          </cell>
          <cell r="I615" t="str">
            <v>Rating Outlook Stable</v>
          </cell>
        </row>
        <row r="616">
          <cell r="A616">
            <v>80089914</v>
          </cell>
          <cell r="B616" t="str">
            <v>Associated Bank Minnesota, National Association</v>
          </cell>
          <cell r="C616" t="str">
            <v>Banks</v>
          </cell>
          <cell r="D616" t="str">
            <v>UNITED STATES</v>
          </cell>
          <cell r="E616" t="str">
            <v>Y</v>
          </cell>
          <cell r="F616" t="str">
            <v>Affirmed</v>
          </cell>
          <cell r="G616">
            <v>38105</v>
          </cell>
          <cell r="H616" t="str">
            <v>A-</v>
          </cell>
          <cell r="I616" t="str">
            <v>Rating Outlook Stable</v>
          </cell>
        </row>
        <row r="617">
          <cell r="A617">
            <v>80089915</v>
          </cell>
          <cell r="B617" t="str">
            <v>Citibank (West) Bancorp Inc. (Formerly Golden State Bancorp)</v>
          </cell>
          <cell r="C617" t="str">
            <v>Banks</v>
          </cell>
          <cell r="D617" t="str">
            <v>UNITED STATES</v>
          </cell>
          <cell r="E617" t="str">
            <v>Y</v>
          </cell>
          <cell r="F617" t="str">
            <v>Affirmed</v>
          </cell>
          <cell r="G617">
            <v>37817</v>
          </cell>
          <cell r="H617" t="str">
            <v>AA+</v>
          </cell>
          <cell r="I617" t="str">
            <v>Rating Outlook Stable</v>
          </cell>
        </row>
        <row r="618">
          <cell r="A618">
            <v>80089918</v>
          </cell>
          <cell r="B618" t="str">
            <v>Beckman Coulter, Inc.</v>
          </cell>
          <cell r="C618" t="str">
            <v>Corporate Finance</v>
          </cell>
          <cell r="D618" t="str">
            <v>UNITED STATES</v>
          </cell>
          <cell r="E618" t="str">
            <v>Y</v>
          </cell>
          <cell r="F618" t="str">
            <v>Affirmed</v>
          </cell>
          <cell r="G618">
            <v>38093</v>
          </cell>
          <cell r="H618" t="str">
            <v>BBB</v>
          </cell>
          <cell r="I618" t="str">
            <v>Rating Outlook Positive</v>
          </cell>
        </row>
        <row r="619">
          <cell r="A619">
            <v>80089920</v>
          </cell>
          <cell r="B619" t="str">
            <v>Turkiye Vakiflar Bankasi</v>
          </cell>
          <cell r="C619" t="str">
            <v>Banks</v>
          </cell>
          <cell r="D619" t="str">
            <v>TURKEY</v>
          </cell>
          <cell r="E619" t="str">
            <v>Y</v>
          </cell>
          <cell r="F619" t="str">
            <v>Upgrade</v>
          </cell>
          <cell r="G619">
            <v>38026</v>
          </cell>
          <cell r="H619" t="str">
            <v>B+</v>
          </cell>
          <cell r="I619" t="str">
            <v>Rating Outlook Stable</v>
          </cell>
        </row>
        <row r="620">
          <cell r="A620">
            <v>80089922</v>
          </cell>
          <cell r="B620" t="str">
            <v>Centex Corp.</v>
          </cell>
          <cell r="C620" t="str">
            <v>Homebuilding</v>
          </cell>
          <cell r="D620" t="str">
            <v>UNITED STATES</v>
          </cell>
          <cell r="E620" t="str">
            <v>Y</v>
          </cell>
          <cell r="F620" t="str">
            <v>Affirmed</v>
          </cell>
          <cell r="G620">
            <v>37896</v>
          </cell>
          <cell r="H620" t="str">
            <v>BBB+</v>
          </cell>
          <cell r="I620" t="str">
            <v>Rating Outlook Stable</v>
          </cell>
        </row>
        <row r="621">
          <cell r="A621">
            <v>80089923</v>
          </cell>
          <cell r="B621" t="str">
            <v>Winstar Communications</v>
          </cell>
          <cell r="C621" t="str">
            <v>Telecommunications</v>
          </cell>
          <cell r="D621" t="str">
            <v>UNITED STATES</v>
          </cell>
          <cell r="E621" t="str">
            <v>N</v>
          </cell>
          <cell r="F621" t="str">
            <v>Downgrade</v>
          </cell>
          <cell r="G621">
            <v>36998</v>
          </cell>
          <cell r="H621" t="str">
            <v>D</v>
          </cell>
          <cell r="I621" t="str">
            <v>Rating Outlook Stable</v>
          </cell>
        </row>
        <row r="622">
          <cell r="A622">
            <v>80089926</v>
          </cell>
          <cell r="B622" t="str">
            <v>AES Clesa y Cia., S. en C. de C.V. ( AES Clesa )</v>
          </cell>
          <cell r="C622" t="str">
            <v>Global Power</v>
          </cell>
          <cell r="D622" t="str">
            <v>EL SALVADOR</v>
          </cell>
          <cell r="E622" t="str">
            <v>Y</v>
          </cell>
          <cell r="F622" t="str">
            <v>Affirmed</v>
          </cell>
          <cell r="G622">
            <v>37942</v>
          </cell>
          <cell r="H622" t="str">
            <v>BB+</v>
          </cell>
          <cell r="I622" t="str">
            <v>Rating Outlook Negative</v>
          </cell>
        </row>
        <row r="623">
          <cell r="A623">
            <v>80089930</v>
          </cell>
          <cell r="B623" t="str">
            <v>Dean Foods Co.</v>
          </cell>
          <cell r="C623" t="str">
            <v>Food, Beverage &amp; Tobacco</v>
          </cell>
          <cell r="D623" t="str">
            <v>UNITED STATES</v>
          </cell>
          <cell r="E623" t="str">
            <v>Y</v>
          </cell>
          <cell r="F623" t="str">
            <v>Upgrade</v>
          </cell>
          <cell r="G623">
            <v>38215</v>
          </cell>
          <cell r="H623" t="str">
            <v>BB</v>
          </cell>
          <cell r="I623" t="str">
            <v>Rating Outlook Positive</v>
          </cell>
        </row>
        <row r="624">
          <cell r="A624">
            <v>80089931</v>
          </cell>
          <cell r="B624" t="str">
            <v>Allied Waste Industries, Inc.</v>
          </cell>
          <cell r="C624" t="str">
            <v>Pollution Control</v>
          </cell>
          <cell r="D624" t="str">
            <v>UNITED STATES</v>
          </cell>
          <cell r="E624" t="str">
            <v>Y</v>
          </cell>
          <cell r="F624" t="str">
            <v>Revision Outlook</v>
          </cell>
          <cell r="G624">
            <v>38244</v>
          </cell>
          <cell r="H624" t="str">
            <v>BB-</v>
          </cell>
          <cell r="I624" t="str">
            <v>Rating Outlook Negative</v>
          </cell>
        </row>
        <row r="625">
          <cell r="A625">
            <v>80089932</v>
          </cell>
          <cell r="B625" t="str">
            <v>Potlatch Corp.</v>
          </cell>
          <cell r="C625" t="str">
            <v>Paper &amp; Forest Products</v>
          </cell>
          <cell r="D625" t="str">
            <v>UNITED STATES</v>
          </cell>
          <cell r="E625" t="str">
            <v>Y</v>
          </cell>
          <cell r="F625" t="str">
            <v>Rating Watch On</v>
          </cell>
          <cell r="G625">
            <v>38226</v>
          </cell>
          <cell r="H625" t="str">
            <v>BB+</v>
          </cell>
          <cell r="I625" t="str">
            <v>Rating Watch Evolving</v>
          </cell>
        </row>
        <row r="626">
          <cell r="A626">
            <v>80089933</v>
          </cell>
          <cell r="B626" t="str">
            <v>Alcan Inc.</v>
          </cell>
          <cell r="C626" t="str">
            <v>Metals &amp; Mining</v>
          </cell>
          <cell r="D626" t="str">
            <v>UNITED STATES</v>
          </cell>
          <cell r="E626" t="str">
            <v>Y</v>
          </cell>
          <cell r="F626" t="str">
            <v>Rating Watch On</v>
          </cell>
          <cell r="G626">
            <v>38127</v>
          </cell>
          <cell r="H626" t="str">
            <v>A-</v>
          </cell>
          <cell r="I626" t="str">
            <v>Rating Watch Negative</v>
          </cell>
        </row>
        <row r="627">
          <cell r="A627">
            <v>80089935</v>
          </cell>
          <cell r="B627" t="str">
            <v>Instituto de Fomento Industrial</v>
          </cell>
          <cell r="C627" t="str">
            <v>Financial Institutions</v>
          </cell>
          <cell r="D627" t="str">
            <v>COLOMBIA</v>
          </cell>
          <cell r="E627" t="str">
            <v>N</v>
          </cell>
          <cell r="F627" t="str">
            <v>Withdrawn</v>
          </cell>
          <cell r="G627">
            <v>37819</v>
          </cell>
          <cell r="H627" t="str">
            <v>NR</v>
          </cell>
        </row>
        <row r="628">
          <cell r="A628">
            <v>80089936</v>
          </cell>
          <cell r="B628" t="str">
            <v>GarantiBank International N.V.</v>
          </cell>
          <cell r="C628" t="str">
            <v>Banks</v>
          </cell>
          <cell r="D628" t="str">
            <v>NETHERLANDS</v>
          </cell>
          <cell r="E628" t="str">
            <v>Y</v>
          </cell>
          <cell r="F628" t="str">
            <v>Affirmed</v>
          </cell>
          <cell r="G628">
            <v>38152</v>
          </cell>
          <cell r="H628" t="str">
            <v>BB+</v>
          </cell>
          <cell r="I628" t="str">
            <v>Rating Outlook Stable</v>
          </cell>
        </row>
        <row r="629">
          <cell r="A629">
            <v>80089937</v>
          </cell>
          <cell r="B629" t="str">
            <v>Banco General</v>
          </cell>
          <cell r="C629" t="str">
            <v>Banks</v>
          </cell>
          <cell r="D629" t="str">
            <v>PANAMA</v>
          </cell>
          <cell r="E629" t="str">
            <v>Y</v>
          </cell>
          <cell r="F629" t="str">
            <v>Affirmed</v>
          </cell>
          <cell r="G629">
            <v>36836</v>
          </cell>
          <cell r="H629" t="str">
            <v>BBB</v>
          </cell>
          <cell r="I629" t="str">
            <v>Rating Outlook Stable</v>
          </cell>
        </row>
        <row r="630">
          <cell r="A630">
            <v>80089938</v>
          </cell>
          <cell r="B630" t="str">
            <v>Bank Kapital</v>
          </cell>
          <cell r="C630" t="str">
            <v>Banks</v>
          </cell>
          <cell r="D630" t="str">
            <v>TURKEY</v>
          </cell>
          <cell r="E630" t="str">
            <v>N</v>
          </cell>
          <cell r="F630" t="str">
            <v>Withdrawn</v>
          </cell>
          <cell r="G630">
            <v>36987</v>
          </cell>
          <cell r="H630" t="str">
            <v>NR</v>
          </cell>
          <cell r="I630" t="str">
            <v>Not on Rating Watch</v>
          </cell>
        </row>
        <row r="631">
          <cell r="A631">
            <v>80089939</v>
          </cell>
          <cell r="B631" t="str">
            <v>Banco Occidental de Descuento</v>
          </cell>
          <cell r="C631" t="str">
            <v>Banks</v>
          </cell>
          <cell r="D631" t="str">
            <v>VENEZUELA</v>
          </cell>
          <cell r="E631" t="str">
            <v>Y</v>
          </cell>
          <cell r="F631" t="str">
            <v>Upgrade</v>
          </cell>
          <cell r="G631">
            <v>38253</v>
          </cell>
          <cell r="H631" t="str">
            <v>B-</v>
          </cell>
          <cell r="I631" t="str">
            <v>Rating Outlook Stable</v>
          </cell>
        </row>
        <row r="632">
          <cell r="A632">
            <v>80089942</v>
          </cell>
          <cell r="B632" t="str">
            <v>Primer Banco del Istmo</v>
          </cell>
          <cell r="C632" t="str">
            <v>Banks</v>
          </cell>
          <cell r="D632" t="str">
            <v>PANAMA</v>
          </cell>
          <cell r="E632" t="str">
            <v>Y</v>
          </cell>
          <cell r="F632" t="str">
            <v>Affirmed</v>
          </cell>
          <cell r="G632">
            <v>37876</v>
          </cell>
          <cell r="H632" t="str">
            <v>BB+</v>
          </cell>
          <cell r="I632" t="str">
            <v>Rating Outlook Stable</v>
          </cell>
        </row>
        <row r="633">
          <cell r="A633">
            <v>80089948</v>
          </cell>
          <cell r="B633" t="str">
            <v>Banco Cuscatlan de El Salvador, S.A.</v>
          </cell>
          <cell r="C633" t="str">
            <v>Financial Institutions</v>
          </cell>
          <cell r="D633" t="str">
            <v>EL SALVADOR</v>
          </cell>
          <cell r="E633" t="str">
            <v>Y</v>
          </cell>
          <cell r="F633" t="str">
            <v>Affirmed</v>
          </cell>
          <cell r="G633">
            <v>38167</v>
          </cell>
          <cell r="H633" t="str">
            <v>BB</v>
          </cell>
          <cell r="I633" t="str">
            <v>Rating Outlook Negative</v>
          </cell>
        </row>
        <row r="634">
          <cell r="A634">
            <v>80089949</v>
          </cell>
          <cell r="B634" t="str">
            <v>Banco Agricola S.A.</v>
          </cell>
          <cell r="C634" t="str">
            <v>Banks</v>
          </cell>
          <cell r="D634" t="str">
            <v>EL SALVADOR</v>
          </cell>
          <cell r="E634" t="str">
            <v>Y</v>
          </cell>
          <cell r="F634" t="str">
            <v>Affirmed</v>
          </cell>
          <cell r="G634">
            <v>38167</v>
          </cell>
          <cell r="H634" t="str">
            <v>BB</v>
          </cell>
          <cell r="I634" t="str">
            <v>Rating Outlook Stable</v>
          </cell>
        </row>
        <row r="635">
          <cell r="A635">
            <v>80089950</v>
          </cell>
          <cell r="B635" t="str">
            <v>Alternatifbank</v>
          </cell>
          <cell r="C635" t="str">
            <v>Banks</v>
          </cell>
          <cell r="D635" t="str">
            <v>TURKEY</v>
          </cell>
          <cell r="E635" t="str">
            <v>N</v>
          </cell>
          <cell r="F635" t="str">
            <v>Withdrawn</v>
          </cell>
          <cell r="G635">
            <v>37694</v>
          </cell>
          <cell r="H635" t="str">
            <v>NR</v>
          </cell>
          <cell r="I635" t="str">
            <v>Not on Rating Watch</v>
          </cell>
        </row>
        <row r="636">
          <cell r="A636">
            <v>80089951</v>
          </cell>
          <cell r="B636" t="str">
            <v>HSBC Bank A.S.</v>
          </cell>
          <cell r="C636" t="str">
            <v>Banks</v>
          </cell>
          <cell r="D636" t="str">
            <v>TURKEY</v>
          </cell>
          <cell r="E636" t="str">
            <v>Y</v>
          </cell>
          <cell r="F636" t="str">
            <v>Affirmed</v>
          </cell>
          <cell r="G636">
            <v>38226</v>
          </cell>
          <cell r="H636" t="str">
            <v>B+</v>
          </cell>
          <cell r="I636" t="str">
            <v>Rating Outlook Positive</v>
          </cell>
        </row>
        <row r="637">
          <cell r="A637">
            <v>80089952</v>
          </cell>
          <cell r="B637" t="str">
            <v>Finansbank</v>
          </cell>
          <cell r="C637" t="str">
            <v>Banks</v>
          </cell>
          <cell r="D637" t="str">
            <v>TURKEY</v>
          </cell>
          <cell r="E637" t="str">
            <v>Y</v>
          </cell>
          <cell r="F637" t="str">
            <v>Upgrade</v>
          </cell>
          <cell r="G637">
            <v>38124</v>
          </cell>
          <cell r="H637" t="str">
            <v>B+</v>
          </cell>
          <cell r="I637" t="str">
            <v>Rating Outlook Stable</v>
          </cell>
        </row>
        <row r="638">
          <cell r="A638">
            <v>80089953</v>
          </cell>
          <cell r="B638" t="str">
            <v>Kocbank A.S.</v>
          </cell>
          <cell r="C638" t="str">
            <v>Banks</v>
          </cell>
          <cell r="D638" t="str">
            <v>TURKEY</v>
          </cell>
          <cell r="E638" t="str">
            <v>Y</v>
          </cell>
          <cell r="F638" t="str">
            <v>Affirmed</v>
          </cell>
          <cell r="G638">
            <v>38226</v>
          </cell>
          <cell r="H638" t="str">
            <v>B+</v>
          </cell>
          <cell r="I638" t="str">
            <v>Rating Outlook Positive</v>
          </cell>
        </row>
        <row r="639">
          <cell r="A639">
            <v>80089954</v>
          </cell>
          <cell r="B639" t="str">
            <v>Oyak Bank A.S.</v>
          </cell>
          <cell r="C639" t="str">
            <v>Banks</v>
          </cell>
          <cell r="D639" t="str">
            <v>TURKEY</v>
          </cell>
          <cell r="E639" t="str">
            <v>Y</v>
          </cell>
          <cell r="F639" t="str">
            <v>Upgrade</v>
          </cell>
          <cell r="G639">
            <v>37895</v>
          </cell>
          <cell r="H639" t="str">
            <v>B</v>
          </cell>
          <cell r="I639" t="str">
            <v>Rating Outlook Stable</v>
          </cell>
        </row>
        <row r="640">
          <cell r="A640">
            <v>80089955</v>
          </cell>
          <cell r="B640" t="str">
            <v>Sinai Yatirim Bankasi</v>
          </cell>
          <cell r="C640" t="str">
            <v>Banks</v>
          </cell>
          <cell r="D640" t="str">
            <v>TURKEY</v>
          </cell>
          <cell r="E640" t="str">
            <v>N</v>
          </cell>
          <cell r="F640" t="str">
            <v>Withdrawn</v>
          </cell>
          <cell r="G640">
            <v>37361</v>
          </cell>
          <cell r="H640" t="str">
            <v>NR</v>
          </cell>
          <cell r="I640" t="str">
            <v>Not on Rating Watch</v>
          </cell>
        </row>
        <row r="641">
          <cell r="A641">
            <v>80089956</v>
          </cell>
          <cell r="B641" t="str">
            <v>Turk Ekonomi Bankasi</v>
          </cell>
          <cell r="C641" t="str">
            <v>Banks</v>
          </cell>
          <cell r="D641" t="str">
            <v>TURKEY</v>
          </cell>
          <cell r="E641" t="str">
            <v>Y</v>
          </cell>
          <cell r="F641" t="str">
            <v>Affirmed</v>
          </cell>
          <cell r="G641">
            <v>38226</v>
          </cell>
          <cell r="H641" t="str">
            <v>B+</v>
          </cell>
          <cell r="I641" t="str">
            <v>Rating Outlook Positive</v>
          </cell>
        </row>
        <row r="642">
          <cell r="A642">
            <v>80089958</v>
          </cell>
          <cell r="B642" t="str">
            <v>U.S. WEST Communications</v>
          </cell>
          <cell r="C642" t="str">
            <v>Telecommunications</v>
          </cell>
          <cell r="D642" t="str">
            <v>UNITED STATES</v>
          </cell>
          <cell r="E642" t="str">
            <v>N</v>
          </cell>
          <cell r="F642" t="str">
            <v>Downgrade</v>
          </cell>
          <cell r="G642">
            <v>36706</v>
          </cell>
          <cell r="H642" t="str">
            <v>A</v>
          </cell>
        </row>
        <row r="643">
          <cell r="A643">
            <v>80089959</v>
          </cell>
          <cell r="B643" t="str">
            <v>Samarco Mineracao S.A.</v>
          </cell>
          <cell r="C643" t="str">
            <v>Corporates</v>
          </cell>
          <cell r="D643" t="str">
            <v>BRAZIL</v>
          </cell>
          <cell r="E643" t="str">
            <v>Y</v>
          </cell>
          <cell r="F643" t="str">
            <v>Upgrade</v>
          </cell>
          <cell r="G643">
            <v>38258</v>
          </cell>
          <cell r="H643" t="str">
            <v>BB-</v>
          </cell>
          <cell r="I643" t="str">
            <v>Rating Outlook Stable</v>
          </cell>
        </row>
        <row r="644">
          <cell r="A644">
            <v>80089960</v>
          </cell>
          <cell r="B644" t="str">
            <v>Conoco Inc.</v>
          </cell>
          <cell r="C644" t="str">
            <v>Energy (Oil &amp; Gas)</v>
          </cell>
          <cell r="D644" t="str">
            <v>UNITED STATES</v>
          </cell>
          <cell r="E644" t="str">
            <v>N</v>
          </cell>
          <cell r="F644" t="str">
            <v>Upgrade</v>
          </cell>
          <cell r="G644">
            <v>37502</v>
          </cell>
          <cell r="H644" t="str">
            <v>A-</v>
          </cell>
          <cell r="I644" t="str">
            <v>Rating Watch Off</v>
          </cell>
        </row>
        <row r="645">
          <cell r="A645">
            <v>80089961</v>
          </cell>
          <cell r="B645" t="str">
            <v>BellSouth Telecommunications, Inc.</v>
          </cell>
          <cell r="C645" t="str">
            <v>Telecommunications</v>
          </cell>
          <cell r="D645" t="str">
            <v>UNITED STATES</v>
          </cell>
          <cell r="E645" t="str">
            <v>Y</v>
          </cell>
          <cell r="F645" t="str">
            <v>Rating Watch On</v>
          </cell>
          <cell r="G645">
            <v>38034</v>
          </cell>
          <cell r="H645" t="str">
            <v>A+</v>
          </cell>
          <cell r="I645" t="str">
            <v>Rating Watch Negative</v>
          </cell>
        </row>
        <row r="646">
          <cell r="A646">
            <v>80089963</v>
          </cell>
          <cell r="B646" t="str">
            <v>Bank One, Indiana, NA</v>
          </cell>
          <cell r="C646" t="str">
            <v>Banks</v>
          </cell>
          <cell r="D646" t="str">
            <v>UNITED STATES</v>
          </cell>
          <cell r="E646" t="str">
            <v>N</v>
          </cell>
          <cell r="F646" t="str">
            <v>Withdrawn</v>
          </cell>
          <cell r="G646">
            <v>37813</v>
          </cell>
          <cell r="H646" t="str">
            <v>NR</v>
          </cell>
        </row>
        <row r="647">
          <cell r="A647">
            <v>80089964</v>
          </cell>
          <cell r="B647" t="str">
            <v>Hudson United Bancorp</v>
          </cell>
          <cell r="C647" t="str">
            <v>Banks</v>
          </cell>
          <cell r="D647" t="str">
            <v>UNITED STATES</v>
          </cell>
          <cell r="E647" t="str">
            <v>Y</v>
          </cell>
          <cell r="F647" t="str">
            <v>Downgrade</v>
          </cell>
          <cell r="G647">
            <v>38141</v>
          </cell>
          <cell r="H647" t="str">
            <v>BBB</v>
          </cell>
          <cell r="I647" t="str">
            <v>Rating Outlook Stable</v>
          </cell>
        </row>
        <row r="648">
          <cell r="A648">
            <v>80089977</v>
          </cell>
          <cell r="B648" t="str">
            <v>Fluor Corporation</v>
          </cell>
          <cell r="C648" t="str">
            <v>Diversified Services</v>
          </cell>
          <cell r="D648" t="str">
            <v>UNITED STATES</v>
          </cell>
          <cell r="E648" t="str">
            <v>Y</v>
          </cell>
          <cell r="F648" t="str">
            <v>Downgrade</v>
          </cell>
          <cell r="G648">
            <v>38133</v>
          </cell>
          <cell r="H648" t="str">
            <v>A-</v>
          </cell>
          <cell r="I648" t="str">
            <v>Rating Outlook Stable</v>
          </cell>
        </row>
        <row r="649">
          <cell r="A649">
            <v>80089979</v>
          </cell>
          <cell r="B649" t="str">
            <v>Coastal Bancorp, Inc.</v>
          </cell>
          <cell r="C649" t="str">
            <v>Banks</v>
          </cell>
          <cell r="D649" t="str">
            <v>UNITED STATES</v>
          </cell>
          <cell r="E649" t="str">
            <v>N</v>
          </cell>
          <cell r="F649" t="str">
            <v>Withdrawn</v>
          </cell>
          <cell r="G649">
            <v>38120</v>
          </cell>
          <cell r="H649" t="str">
            <v>NR</v>
          </cell>
        </row>
        <row r="650">
          <cell r="A650">
            <v>80089985</v>
          </cell>
          <cell r="B650" t="str">
            <v>Wells Fargo Bank Texas NA</v>
          </cell>
          <cell r="C650" t="str">
            <v>Banks</v>
          </cell>
          <cell r="D650" t="str">
            <v>UNITED STATES</v>
          </cell>
          <cell r="E650" t="str">
            <v>N</v>
          </cell>
          <cell r="F650" t="str">
            <v>Withdrawn</v>
          </cell>
          <cell r="G650">
            <v>37946</v>
          </cell>
          <cell r="H650" t="str">
            <v>NR</v>
          </cell>
        </row>
        <row r="651">
          <cell r="A651">
            <v>80089991</v>
          </cell>
          <cell r="B651" t="str">
            <v>First Interstate Bancorp</v>
          </cell>
          <cell r="C651" t="str">
            <v>Banks</v>
          </cell>
          <cell r="D651" t="str">
            <v>UNITED STATES</v>
          </cell>
          <cell r="E651" t="str">
            <v>Y</v>
          </cell>
          <cell r="F651" t="str">
            <v>Withdrawn</v>
          </cell>
          <cell r="G651">
            <v>37817</v>
          </cell>
          <cell r="H651" t="str">
            <v>NR</v>
          </cell>
        </row>
        <row r="652">
          <cell r="A652">
            <v>80089992</v>
          </cell>
          <cell r="B652" t="str">
            <v>BankAmerica Corporation</v>
          </cell>
          <cell r="C652" t="str">
            <v>Banks</v>
          </cell>
          <cell r="D652" t="str">
            <v>UNITED STATES</v>
          </cell>
          <cell r="E652" t="str">
            <v>Y</v>
          </cell>
          <cell r="F652" t="str">
            <v>Withdrawn</v>
          </cell>
          <cell r="G652">
            <v>37817</v>
          </cell>
          <cell r="H652" t="str">
            <v>NR</v>
          </cell>
        </row>
        <row r="653">
          <cell r="A653">
            <v>80090004</v>
          </cell>
          <cell r="B653" t="str">
            <v>Midlantic Corp.</v>
          </cell>
          <cell r="C653" t="str">
            <v>Banks</v>
          </cell>
          <cell r="D653" t="str">
            <v>UNITED STATES</v>
          </cell>
          <cell r="E653" t="str">
            <v>N</v>
          </cell>
          <cell r="F653" t="str">
            <v>Revision Rating</v>
          </cell>
          <cell r="G653">
            <v>36678</v>
          </cell>
          <cell r="H653" t="str">
            <v>A+</v>
          </cell>
          <cell r="I653" t="str">
            <v>Rating Outlook Stable</v>
          </cell>
        </row>
        <row r="654">
          <cell r="A654">
            <v>80090009</v>
          </cell>
          <cell r="B654" t="str">
            <v>NationsBank of Texas, N.A.</v>
          </cell>
          <cell r="C654" t="str">
            <v>Banks</v>
          </cell>
          <cell r="D654" t="str">
            <v>UNITED STATES</v>
          </cell>
          <cell r="E654" t="str">
            <v>N</v>
          </cell>
          <cell r="F654" t="str">
            <v>Withdrawn</v>
          </cell>
          <cell r="G654">
            <v>37813</v>
          </cell>
          <cell r="H654" t="str">
            <v>NR</v>
          </cell>
        </row>
        <row r="655">
          <cell r="A655">
            <v>80090010</v>
          </cell>
          <cell r="B655" t="str">
            <v>National City Bank Minneapolis (Merged Into M&amp;I Marshall &amp; Ilsley Bank)</v>
          </cell>
          <cell r="C655" t="str">
            <v>Banks</v>
          </cell>
          <cell r="D655" t="str">
            <v>UNITED STATES</v>
          </cell>
          <cell r="E655" t="str">
            <v>N</v>
          </cell>
          <cell r="F655" t="str">
            <v>Withdrawn</v>
          </cell>
          <cell r="G655">
            <v>37284</v>
          </cell>
          <cell r="H655" t="str">
            <v>NR</v>
          </cell>
          <cell r="I655" t="str">
            <v>Rating Watch Off</v>
          </cell>
        </row>
        <row r="656">
          <cell r="A656">
            <v>80090012</v>
          </cell>
          <cell r="B656" t="str">
            <v>Security Pacific Corp.</v>
          </cell>
          <cell r="C656" t="str">
            <v>Banks</v>
          </cell>
          <cell r="D656" t="str">
            <v>UNITED STATES</v>
          </cell>
          <cell r="E656" t="str">
            <v>N</v>
          </cell>
          <cell r="F656" t="str">
            <v>Withdrawn</v>
          </cell>
          <cell r="G656">
            <v>37118</v>
          </cell>
          <cell r="H656" t="str">
            <v>NR</v>
          </cell>
        </row>
        <row r="657">
          <cell r="A657">
            <v>80090014</v>
          </cell>
          <cell r="B657" t="str">
            <v>National City Bank of Pennsylvania</v>
          </cell>
          <cell r="C657" t="str">
            <v>Banks</v>
          </cell>
          <cell r="D657" t="str">
            <v>UNITED STATES</v>
          </cell>
          <cell r="E657" t="str">
            <v>Y</v>
          </cell>
          <cell r="F657" t="str">
            <v>Affirmed</v>
          </cell>
          <cell r="G657">
            <v>38034</v>
          </cell>
          <cell r="H657" t="str">
            <v>AA-</v>
          </cell>
          <cell r="I657" t="str">
            <v>Rating Outlook Stable</v>
          </cell>
        </row>
        <row r="658">
          <cell r="A658">
            <v>80090016</v>
          </cell>
          <cell r="B658" t="str">
            <v>National City Bank of Michigan/Illinois</v>
          </cell>
          <cell r="C658" t="str">
            <v>Banks</v>
          </cell>
          <cell r="D658" t="str">
            <v>UNITED STATES</v>
          </cell>
          <cell r="E658" t="str">
            <v>Y</v>
          </cell>
          <cell r="F658" t="str">
            <v>Affirmed</v>
          </cell>
          <cell r="G658">
            <v>38034</v>
          </cell>
          <cell r="H658" t="str">
            <v>AA-</v>
          </cell>
          <cell r="I658" t="str">
            <v>Rating Outlook Stable</v>
          </cell>
        </row>
        <row r="659">
          <cell r="A659">
            <v>80090017</v>
          </cell>
          <cell r="B659" t="str">
            <v>National City Bank of Kentucky</v>
          </cell>
          <cell r="C659" t="str">
            <v>Banks</v>
          </cell>
          <cell r="D659" t="str">
            <v>UNITED STATES</v>
          </cell>
          <cell r="E659" t="str">
            <v>Y</v>
          </cell>
          <cell r="F659" t="str">
            <v>Affirmed</v>
          </cell>
          <cell r="G659">
            <v>38034</v>
          </cell>
          <cell r="H659" t="str">
            <v>AA-</v>
          </cell>
          <cell r="I659" t="str">
            <v>Rating Outlook Stable</v>
          </cell>
        </row>
        <row r="660">
          <cell r="A660">
            <v>80090018</v>
          </cell>
          <cell r="B660" t="str">
            <v>National City Bank of Indiana</v>
          </cell>
          <cell r="C660" t="str">
            <v>Banks</v>
          </cell>
          <cell r="D660" t="str">
            <v>UNITED STATES</v>
          </cell>
          <cell r="E660" t="str">
            <v>Y</v>
          </cell>
          <cell r="F660" t="str">
            <v>Downgrade</v>
          </cell>
          <cell r="G660">
            <v>36678</v>
          </cell>
          <cell r="H660" t="str">
            <v>AA-</v>
          </cell>
          <cell r="I660" t="str">
            <v>Rating Outlook Stable</v>
          </cell>
        </row>
        <row r="661">
          <cell r="A661">
            <v>80090021</v>
          </cell>
          <cell r="B661" t="str">
            <v>Mellon Trust of New England, N.A.</v>
          </cell>
          <cell r="C661" t="str">
            <v>Banks</v>
          </cell>
          <cell r="D661" t="str">
            <v>UNITED STATES</v>
          </cell>
          <cell r="E661" t="str">
            <v>Y</v>
          </cell>
          <cell r="F661" t="str">
            <v>Affirmed</v>
          </cell>
          <cell r="G661">
            <v>37930</v>
          </cell>
          <cell r="H661" t="str">
            <v>AA-</v>
          </cell>
          <cell r="I661" t="str">
            <v>Rating Outlook Stable</v>
          </cell>
        </row>
        <row r="662">
          <cell r="A662">
            <v>80090028</v>
          </cell>
          <cell r="B662" t="str">
            <v>National City Bank (Columbus)</v>
          </cell>
          <cell r="C662" t="str">
            <v>Banks</v>
          </cell>
          <cell r="D662" t="str">
            <v>UNITED STATES</v>
          </cell>
          <cell r="E662" t="str">
            <v>N</v>
          </cell>
          <cell r="F662" t="str">
            <v>Withdrawn</v>
          </cell>
          <cell r="G662">
            <v>37813</v>
          </cell>
          <cell r="H662" t="str">
            <v>NR</v>
          </cell>
        </row>
        <row r="663">
          <cell r="A663">
            <v>80090034</v>
          </cell>
          <cell r="B663" t="str">
            <v>Compass Bancshares</v>
          </cell>
          <cell r="C663" t="str">
            <v>Banks</v>
          </cell>
          <cell r="D663" t="str">
            <v>UNITED STATES</v>
          </cell>
          <cell r="E663" t="str">
            <v>Y</v>
          </cell>
          <cell r="F663" t="str">
            <v>Affirmed</v>
          </cell>
          <cell r="G663">
            <v>37372</v>
          </cell>
          <cell r="H663" t="str">
            <v>A-</v>
          </cell>
          <cell r="I663" t="str">
            <v>Rating Outlook Stable</v>
          </cell>
        </row>
        <row r="664">
          <cell r="A664">
            <v>80090035</v>
          </cell>
          <cell r="B664" t="str">
            <v>Compass Bank</v>
          </cell>
          <cell r="C664" t="str">
            <v>Banks</v>
          </cell>
          <cell r="D664" t="str">
            <v>UNITED STATES</v>
          </cell>
          <cell r="E664" t="str">
            <v>Y</v>
          </cell>
          <cell r="F664" t="str">
            <v>Affirmed</v>
          </cell>
          <cell r="G664">
            <v>37372</v>
          </cell>
          <cell r="H664" t="str">
            <v>A-</v>
          </cell>
          <cell r="I664" t="str">
            <v>Rating Outlook Stable</v>
          </cell>
        </row>
        <row r="665">
          <cell r="A665">
            <v>80090037</v>
          </cell>
          <cell r="B665" t="str">
            <v>Civitas Bank</v>
          </cell>
          <cell r="C665" t="str">
            <v>Banks</v>
          </cell>
          <cell r="D665" t="str">
            <v>UNITED STATES</v>
          </cell>
          <cell r="E665" t="str">
            <v>N</v>
          </cell>
          <cell r="F665" t="str">
            <v>Revision Rating</v>
          </cell>
          <cell r="G665">
            <v>36678</v>
          </cell>
          <cell r="H665" t="str">
            <v>AA-</v>
          </cell>
          <cell r="I665" t="str">
            <v>Rating Outlook Stable</v>
          </cell>
        </row>
        <row r="666">
          <cell r="A666">
            <v>80090038</v>
          </cell>
          <cell r="B666" t="str">
            <v>Key Corporate Treasury Management</v>
          </cell>
          <cell r="C666" t="str">
            <v>Banks</v>
          </cell>
          <cell r="D666" t="str">
            <v>UNITED STATES</v>
          </cell>
          <cell r="E666" t="str">
            <v>Y</v>
          </cell>
          <cell r="F666" t="str">
            <v>Downgrade</v>
          </cell>
          <cell r="G666">
            <v>37245</v>
          </cell>
          <cell r="H666" t="str">
            <v>A</v>
          </cell>
          <cell r="I666" t="str">
            <v>Rating Outlook Stable</v>
          </cell>
        </row>
        <row r="667">
          <cell r="A667">
            <v>80090048</v>
          </cell>
          <cell r="B667" t="str">
            <v>Fifth Third Bank Central Ohio (Inactive...merged)</v>
          </cell>
          <cell r="C667" t="str">
            <v>Banks</v>
          </cell>
          <cell r="D667" t="str">
            <v>UNITED STATES</v>
          </cell>
          <cell r="E667" t="str">
            <v>N</v>
          </cell>
          <cell r="F667" t="str">
            <v>Affirmed</v>
          </cell>
          <cell r="G667">
            <v>36851</v>
          </cell>
          <cell r="H667" t="str">
            <v>AA-</v>
          </cell>
          <cell r="I667" t="str">
            <v>Rating Outlook Stable</v>
          </cell>
        </row>
        <row r="668">
          <cell r="A668">
            <v>80090050</v>
          </cell>
          <cell r="B668" t="str">
            <v>Key Bank USA NA</v>
          </cell>
          <cell r="C668" t="str">
            <v>Banks</v>
          </cell>
          <cell r="D668" t="str">
            <v>UNITED STATES</v>
          </cell>
          <cell r="E668" t="str">
            <v>Y</v>
          </cell>
          <cell r="F668" t="str">
            <v>Downgrade</v>
          </cell>
          <cell r="G668">
            <v>37245</v>
          </cell>
          <cell r="H668" t="str">
            <v>A</v>
          </cell>
          <cell r="I668" t="str">
            <v>Rating Outlook Stable</v>
          </cell>
        </row>
        <row r="669">
          <cell r="A669">
            <v>80090051</v>
          </cell>
          <cell r="B669" t="str">
            <v>KeyCorp Capital Inc.</v>
          </cell>
          <cell r="C669" t="str">
            <v>Banks</v>
          </cell>
          <cell r="D669" t="str">
            <v>UNITED STATES</v>
          </cell>
          <cell r="E669" t="str">
            <v>Y</v>
          </cell>
          <cell r="F669" t="str">
            <v>Downgrade</v>
          </cell>
          <cell r="G669">
            <v>37245</v>
          </cell>
          <cell r="H669" t="str">
            <v>A</v>
          </cell>
          <cell r="I669" t="str">
            <v>Rating Outlook Stable</v>
          </cell>
        </row>
        <row r="670">
          <cell r="A670">
            <v>80090052</v>
          </cell>
          <cell r="B670" t="str">
            <v>Money Store (The)</v>
          </cell>
          <cell r="C670" t="str">
            <v>Financial Institutions</v>
          </cell>
          <cell r="D670" t="str">
            <v>UNITED STATES</v>
          </cell>
          <cell r="E670" t="str">
            <v>Y</v>
          </cell>
          <cell r="F670" t="str">
            <v>Withdrawn</v>
          </cell>
          <cell r="G670">
            <v>37817</v>
          </cell>
          <cell r="H670" t="str">
            <v>NR</v>
          </cell>
        </row>
        <row r="671">
          <cell r="A671">
            <v>80090053</v>
          </cell>
          <cell r="B671" t="str">
            <v>PerkinElmer, Inc.</v>
          </cell>
          <cell r="C671" t="str">
            <v>Technology</v>
          </cell>
          <cell r="D671" t="str">
            <v>UNITED STATES</v>
          </cell>
          <cell r="E671" t="str">
            <v>Y</v>
          </cell>
          <cell r="F671" t="str">
            <v>Affirmed</v>
          </cell>
          <cell r="G671">
            <v>37964</v>
          </cell>
          <cell r="H671" t="str">
            <v>BB+</v>
          </cell>
          <cell r="I671" t="str">
            <v>Rating Outlook Stable</v>
          </cell>
        </row>
        <row r="672">
          <cell r="A672">
            <v>80090054</v>
          </cell>
          <cell r="B672" t="str">
            <v>Bestfoods</v>
          </cell>
          <cell r="C672" t="str">
            <v>Food</v>
          </cell>
          <cell r="D672" t="str">
            <v>UNITED STATES</v>
          </cell>
          <cell r="E672" t="str">
            <v>N</v>
          </cell>
          <cell r="F672" t="str">
            <v>Rating Watch On</v>
          </cell>
          <cell r="G672">
            <v>36689</v>
          </cell>
          <cell r="H672" t="str">
            <v>A+</v>
          </cell>
          <cell r="I672" t="str">
            <v>Rating Watch Evolving</v>
          </cell>
        </row>
        <row r="673">
          <cell r="A673">
            <v>80090057</v>
          </cell>
          <cell r="B673" t="str">
            <v>Principal Financial Services, Inc.</v>
          </cell>
          <cell r="C673" t="str">
            <v>Banks</v>
          </cell>
          <cell r="D673" t="str">
            <v>UNITED STATES</v>
          </cell>
          <cell r="E673" t="str">
            <v>Y</v>
          </cell>
          <cell r="F673" t="str">
            <v>Affirmed</v>
          </cell>
          <cell r="G673">
            <v>38208</v>
          </cell>
          <cell r="H673" t="str">
            <v>A</v>
          </cell>
          <cell r="I673" t="str">
            <v>Rating Outlook Stable</v>
          </cell>
        </row>
        <row r="674">
          <cell r="A674">
            <v>80090059</v>
          </cell>
          <cell r="B674" t="str">
            <v>Reliance Group Holdings, Inc.</v>
          </cell>
          <cell r="C674" t="str">
            <v>Property/Casualty Insurers</v>
          </cell>
          <cell r="D674" t="str">
            <v>UNITED STATES</v>
          </cell>
          <cell r="E674" t="str">
            <v>Y</v>
          </cell>
          <cell r="F674" t="str">
            <v>Downgrade</v>
          </cell>
          <cell r="G674">
            <v>36846</v>
          </cell>
          <cell r="H674" t="str">
            <v>D</v>
          </cell>
          <cell r="I674" t="str">
            <v>Rating Watch Off</v>
          </cell>
        </row>
        <row r="675">
          <cell r="A675">
            <v>80090060</v>
          </cell>
          <cell r="B675" t="str">
            <v>Hartford Financial Services Group, Inc.</v>
          </cell>
          <cell r="C675" t="str">
            <v>Composite/Multi-Line Insurers</v>
          </cell>
          <cell r="D675" t="str">
            <v>UNITED STATES</v>
          </cell>
          <cell r="E675" t="str">
            <v>Y</v>
          </cell>
          <cell r="F675" t="str">
            <v>Affirmed</v>
          </cell>
          <cell r="G675">
            <v>38050</v>
          </cell>
          <cell r="H675" t="str">
            <v>A</v>
          </cell>
          <cell r="I675" t="str">
            <v>Rating Outlook Stable</v>
          </cell>
        </row>
        <row r="676">
          <cell r="A676">
            <v>80090064</v>
          </cell>
          <cell r="B676" t="str">
            <v>Hartford Life, Inc.</v>
          </cell>
          <cell r="C676" t="str">
            <v>Life Insurers</v>
          </cell>
          <cell r="D676" t="str">
            <v>UNITED STATES</v>
          </cell>
          <cell r="E676" t="str">
            <v>Y</v>
          </cell>
          <cell r="F676" t="str">
            <v>Affirmed</v>
          </cell>
          <cell r="G676">
            <v>38050</v>
          </cell>
          <cell r="H676" t="str">
            <v>A</v>
          </cell>
          <cell r="I676" t="str">
            <v>Rating Outlook Stable</v>
          </cell>
        </row>
        <row r="677">
          <cell r="A677">
            <v>80090070</v>
          </cell>
          <cell r="B677" t="str">
            <v>EDF Energy Networks (EPN) plc</v>
          </cell>
          <cell r="C677" t="str">
            <v>Corporates</v>
          </cell>
          <cell r="D677" t="str">
            <v>UNITED KINGDOM</v>
          </cell>
          <cell r="E677" t="str">
            <v>Y</v>
          </cell>
          <cell r="F677" t="str">
            <v>Affirmed</v>
          </cell>
          <cell r="G677">
            <v>37978</v>
          </cell>
          <cell r="H677" t="str">
            <v>A</v>
          </cell>
          <cell r="I677" t="str">
            <v>Rating Outlook Negative</v>
          </cell>
        </row>
        <row r="678">
          <cell r="A678">
            <v>80090071</v>
          </cell>
          <cell r="B678" t="str">
            <v>Verizon New England Telephone &amp; Telegraph Co.</v>
          </cell>
          <cell r="C678" t="str">
            <v>Telecommunications</v>
          </cell>
          <cell r="D678" t="str">
            <v>UNITED STATES</v>
          </cell>
          <cell r="E678" t="str">
            <v>Y</v>
          </cell>
          <cell r="F678" t="str">
            <v>Downgrade</v>
          </cell>
          <cell r="G678">
            <v>38198</v>
          </cell>
          <cell r="H678" t="str">
            <v>A+</v>
          </cell>
          <cell r="I678" t="str">
            <v>Rating Outlook Stable</v>
          </cell>
        </row>
        <row r="679">
          <cell r="A679">
            <v>80090072</v>
          </cell>
          <cell r="B679" t="str">
            <v>Parker Hannifin Corp.</v>
          </cell>
          <cell r="C679" t="str">
            <v>Corporates</v>
          </cell>
          <cell r="D679" t="str">
            <v>UNITED STATES</v>
          </cell>
          <cell r="E679" t="str">
            <v>Y</v>
          </cell>
          <cell r="F679" t="str">
            <v>Affirmed</v>
          </cell>
          <cell r="G679">
            <v>38013</v>
          </cell>
          <cell r="H679" t="str">
            <v>A</v>
          </cell>
          <cell r="I679" t="str">
            <v>Rating Outlook Stable</v>
          </cell>
        </row>
        <row r="680">
          <cell r="A680">
            <v>80090073</v>
          </cell>
          <cell r="B680" t="str">
            <v>Comcast MO Group, Inc. (f/k/a MediaOne Group, Inc.)</v>
          </cell>
          <cell r="C680" t="str">
            <v>Media &amp; Entertainment</v>
          </cell>
          <cell r="D680" t="str">
            <v>UNITED STATES</v>
          </cell>
          <cell r="E680" t="str">
            <v>Y</v>
          </cell>
          <cell r="F680" t="str">
            <v>Affirmed</v>
          </cell>
          <cell r="G680">
            <v>38125</v>
          </cell>
          <cell r="H680" t="str">
            <v>BBB</v>
          </cell>
          <cell r="I680" t="str">
            <v>Rating Outlook Positive</v>
          </cell>
        </row>
        <row r="681">
          <cell r="A681">
            <v>80090074</v>
          </cell>
          <cell r="B681" t="str">
            <v>MediaOne Group Funding, Inc.</v>
          </cell>
          <cell r="C681" t="str">
            <v>Media &amp; Entertainment</v>
          </cell>
          <cell r="D681" t="str">
            <v>UNITED STATES</v>
          </cell>
          <cell r="E681" t="str">
            <v>Y</v>
          </cell>
          <cell r="F681" t="str">
            <v>Downgrade</v>
          </cell>
          <cell r="G681">
            <v>37579</v>
          </cell>
          <cell r="H681" t="str">
            <v>BBB</v>
          </cell>
          <cell r="I681" t="str">
            <v>Rating Outlook Stable</v>
          </cell>
        </row>
        <row r="682">
          <cell r="A682">
            <v>80090075</v>
          </cell>
          <cell r="B682" t="str">
            <v>Comcast MO of Delaware, LLC (f/k/a MediaOne of Delaware, Inc.)</v>
          </cell>
          <cell r="C682" t="str">
            <v>Media &amp; Entertainment</v>
          </cell>
          <cell r="D682" t="str">
            <v>UNITED STATES</v>
          </cell>
          <cell r="E682" t="str">
            <v>Y</v>
          </cell>
          <cell r="F682" t="str">
            <v>Affirmed</v>
          </cell>
          <cell r="G682">
            <v>38125</v>
          </cell>
          <cell r="H682" t="str">
            <v>BBB</v>
          </cell>
          <cell r="I682" t="str">
            <v>Rating Outlook Positive</v>
          </cell>
        </row>
        <row r="683">
          <cell r="A683">
            <v>80090077</v>
          </cell>
          <cell r="B683" t="str">
            <v>ERP Operating Limited Partnership</v>
          </cell>
          <cell r="C683" t="str">
            <v>Banks</v>
          </cell>
          <cell r="D683" t="str">
            <v>UNITED STATES</v>
          </cell>
          <cell r="E683" t="str">
            <v>Y</v>
          </cell>
          <cell r="F683" t="str">
            <v>Affirmed</v>
          </cell>
          <cell r="G683">
            <v>37697</v>
          </cell>
          <cell r="H683" t="str">
            <v>A-</v>
          </cell>
          <cell r="I683" t="str">
            <v>Rating Outlook Stable</v>
          </cell>
        </row>
        <row r="684">
          <cell r="A684">
            <v>80090079</v>
          </cell>
          <cell r="B684" t="str">
            <v>GreenPoint Bank</v>
          </cell>
          <cell r="C684" t="str">
            <v>Banks</v>
          </cell>
          <cell r="D684" t="str">
            <v>UNITED STATES</v>
          </cell>
          <cell r="E684" t="str">
            <v>Y</v>
          </cell>
          <cell r="F684" t="str">
            <v>Rating Watch On</v>
          </cell>
          <cell r="G684">
            <v>38034</v>
          </cell>
          <cell r="H684" t="str">
            <v>BBB</v>
          </cell>
          <cell r="I684" t="str">
            <v>Rating Watch Positive</v>
          </cell>
        </row>
        <row r="685">
          <cell r="A685">
            <v>80090081</v>
          </cell>
          <cell r="B685" t="str">
            <v>Potomac Capital Investment Corp.</v>
          </cell>
          <cell r="C685" t="str">
            <v>Banks</v>
          </cell>
          <cell r="D685" t="str">
            <v>UNITED STATES</v>
          </cell>
          <cell r="E685" t="str">
            <v>Y</v>
          </cell>
          <cell r="F685" t="str">
            <v>Downgrade</v>
          </cell>
          <cell r="G685">
            <v>38125</v>
          </cell>
          <cell r="H685" t="str">
            <v>BBB</v>
          </cell>
          <cell r="I685" t="str">
            <v>Rating Outlook Negative</v>
          </cell>
        </row>
        <row r="686">
          <cell r="A686">
            <v>80090082</v>
          </cell>
          <cell r="B686" t="str">
            <v>DriveTime Automotive Group, Inc.</v>
          </cell>
          <cell r="C686" t="str">
            <v>Banks</v>
          </cell>
          <cell r="D686" t="str">
            <v>UNITED STATES</v>
          </cell>
          <cell r="E686" t="str">
            <v>N</v>
          </cell>
          <cell r="F686" t="str">
            <v>New Rating</v>
          </cell>
          <cell r="G686">
            <v>38020</v>
          </cell>
          <cell r="H686" t="str">
            <v>B</v>
          </cell>
          <cell r="I686" t="str">
            <v>Rating Outlook Stable</v>
          </cell>
        </row>
        <row r="687">
          <cell r="A687">
            <v>80090083</v>
          </cell>
          <cell r="B687" t="str">
            <v>Providian Financial Corp.</v>
          </cell>
          <cell r="C687" t="str">
            <v>Financial Institutions</v>
          </cell>
          <cell r="D687" t="str">
            <v>UNITED STATES</v>
          </cell>
          <cell r="E687" t="str">
            <v>Y</v>
          </cell>
          <cell r="F687" t="str">
            <v>Upgrade</v>
          </cell>
          <cell r="G687">
            <v>37890</v>
          </cell>
          <cell r="H687" t="str">
            <v>B+</v>
          </cell>
          <cell r="I687" t="str">
            <v>Rating Outlook Positive</v>
          </cell>
        </row>
        <row r="688">
          <cell r="A688">
            <v>80090084</v>
          </cell>
          <cell r="B688" t="str">
            <v>Providian National Bank</v>
          </cell>
          <cell r="C688" t="str">
            <v>Banks</v>
          </cell>
          <cell r="D688" t="str">
            <v>UNITED STATES</v>
          </cell>
          <cell r="E688" t="str">
            <v>Y</v>
          </cell>
          <cell r="F688" t="str">
            <v>Upgrade</v>
          </cell>
          <cell r="G688">
            <v>37890</v>
          </cell>
          <cell r="H688" t="str">
            <v>BB-</v>
          </cell>
          <cell r="I688" t="str">
            <v>Rating Outlook Positive</v>
          </cell>
        </row>
        <row r="689">
          <cell r="A689">
            <v>80090085</v>
          </cell>
          <cell r="B689" t="str">
            <v>Best Buy Co. Inc.</v>
          </cell>
          <cell r="C689" t="str">
            <v>General Retailing</v>
          </cell>
          <cell r="D689" t="str">
            <v>UNITED STATES</v>
          </cell>
          <cell r="E689" t="str">
            <v>Y</v>
          </cell>
          <cell r="F689" t="str">
            <v>Affirmed</v>
          </cell>
          <cell r="G689">
            <v>37879</v>
          </cell>
          <cell r="H689" t="str">
            <v>BBB</v>
          </cell>
          <cell r="I689" t="str">
            <v>Rating Outlook Stable</v>
          </cell>
        </row>
        <row r="690">
          <cell r="A690">
            <v>80090086</v>
          </cell>
          <cell r="B690" t="str">
            <v>American General Finance Inc.</v>
          </cell>
          <cell r="C690" t="str">
            <v>Banks</v>
          </cell>
          <cell r="D690" t="str">
            <v>UNITED STATES</v>
          </cell>
          <cell r="E690" t="str">
            <v>Y</v>
          </cell>
          <cell r="F690" t="str">
            <v>Affirmed</v>
          </cell>
          <cell r="G690">
            <v>37455</v>
          </cell>
          <cell r="H690" t="str">
            <v>A+</v>
          </cell>
          <cell r="I690" t="str">
            <v>Rating Outlook Stable</v>
          </cell>
        </row>
        <row r="691">
          <cell r="A691">
            <v>80090087</v>
          </cell>
          <cell r="B691" t="str">
            <v>Universal Health Services</v>
          </cell>
          <cell r="C691" t="str">
            <v>Health Care</v>
          </cell>
          <cell r="D691" t="str">
            <v>UNITED STATES</v>
          </cell>
          <cell r="E691" t="str">
            <v>Y</v>
          </cell>
          <cell r="F691" t="str">
            <v>Upgrade</v>
          </cell>
          <cell r="G691">
            <v>37158</v>
          </cell>
          <cell r="H691" t="str">
            <v>BBB+</v>
          </cell>
          <cell r="I691" t="str">
            <v>Rating Outlook Stable</v>
          </cell>
        </row>
        <row r="692">
          <cell r="A692">
            <v>80090088</v>
          </cell>
          <cell r="B692" t="str">
            <v>Hasbro, Inc.</v>
          </cell>
          <cell r="C692" t="str">
            <v>Consumer</v>
          </cell>
          <cell r="D692" t="str">
            <v>UNITED STATES</v>
          </cell>
          <cell r="E692" t="str">
            <v>Y</v>
          </cell>
          <cell r="F692" t="str">
            <v>Upgrade</v>
          </cell>
          <cell r="G692">
            <v>38041</v>
          </cell>
          <cell r="H692" t="str">
            <v>BBB-</v>
          </cell>
          <cell r="I692" t="str">
            <v>Rating Outlook Stable</v>
          </cell>
        </row>
        <row r="693">
          <cell r="A693">
            <v>80090089</v>
          </cell>
          <cell r="B693" t="str">
            <v>Nash Finch</v>
          </cell>
          <cell r="C693" t="str">
            <v>Bank Loans</v>
          </cell>
          <cell r="D693" t="str">
            <v>UNITED STATES</v>
          </cell>
          <cell r="E693" t="str">
            <v>Y</v>
          </cell>
          <cell r="F693" t="str">
            <v>Affirmed</v>
          </cell>
          <cell r="G693">
            <v>38231</v>
          </cell>
          <cell r="H693" t="str">
            <v>B-</v>
          </cell>
          <cell r="I693" t="str">
            <v>Rating Outlook Stable</v>
          </cell>
        </row>
        <row r="694">
          <cell r="A694">
            <v>80090090</v>
          </cell>
          <cell r="B694" t="str">
            <v>AXA Financial, Inc.</v>
          </cell>
          <cell r="C694" t="str">
            <v>Life Insurers</v>
          </cell>
          <cell r="D694" t="str">
            <v>UNITED STATES</v>
          </cell>
          <cell r="E694" t="str">
            <v>Y</v>
          </cell>
          <cell r="F694" t="str">
            <v>Affirmed</v>
          </cell>
          <cell r="G694">
            <v>37977</v>
          </cell>
          <cell r="H694" t="str">
            <v>A+</v>
          </cell>
          <cell r="I694" t="str">
            <v>Rating Outlook Stable</v>
          </cell>
        </row>
        <row r="695">
          <cell r="A695">
            <v>80090091</v>
          </cell>
          <cell r="B695" t="str">
            <v>AXA</v>
          </cell>
          <cell r="C695" t="str">
            <v>Composite/Multi-Line Insurers</v>
          </cell>
          <cell r="D695" t="str">
            <v>FRANCE</v>
          </cell>
          <cell r="E695" t="str">
            <v>Y</v>
          </cell>
          <cell r="F695" t="str">
            <v>Affirmed</v>
          </cell>
          <cell r="G695">
            <v>37977</v>
          </cell>
          <cell r="H695" t="str">
            <v>A+</v>
          </cell>
          <cell r="I695" t="str">
            <v>Rating Outlook Stable</v>
          </cell>
        </row>
        <row r="696">
          <cell r="A696">
            <v>80090094</v>
          </cell>
          <cell r="B696" t="str">
            <v>Anixter International Inc. (see also Anixter Inc.)</v>
          </cell>
          <cell r="C696" t="str">
            <v>Technology</v>
          </cell>
          <cell r="D696" t="str">
            <v>UNITED STATES</v>
          </cell>
          <cell r="E696" t="str">
            <v>Y</v>
          </cell>
          <cell r="F696" t="str">
            <v>Affirmed</v>
          </cell>
          <cell r="G696">
            <v>38029</v>
          </cell>
          <cell r="H696" t="str">
            <v>BB+</v>
          </cell>
          <cell r="I696" t="str">
            <v>Rating Outlook Stable</v>
          </cell>
        </row>
        <row r="697">
          <cell r="A697">
            <v>80090095</v>
          </cell>
          <cell r="B697" t="str">
            <v>Aguas Argentinas S.A.</v>
          </cell>
          <cell r="C697" t="str">
            <v>Global Power</v>
          </cell>
          <cell r="D697" t="str">
            <v>ARGENTINA</v>
          </cell>
          <cell r="E697" t="str">
            <v>Y</v>
          </cell>
          <cell r="F697" t="str">
            <v>Downgrade</v>
          </cell>
          <cell r="G697">
            <v>37314</v>
          </cell>
          <cell r="H697" t="str">
            <v>DD</v>
          </cell>
          <cell r="I697" t="str">
            <v>Rating Watch Off</v>
          </cell>
        </row>
        <row r="698">
          <cell r="A698">
            <v>80090096</v>
          </cell>
          <cell r="B698" t="str">
            <v>Capex S.A.</v>
          </cell>
          <cell r="C698" t="str">
            <v>Corporates</v>
          </cell>
          <cell r="D698" t="str">
            <v>ARGENTINA</v>
          </cell>
          <cell r="E698" t="str">
            <v>Y</v>
          </cell>
          <cell r="F698" t="str">
            <v>Downgrade</v>
          </cell>
          <cell r="G698">
            <v>37357</v>
          </cell>
          <cell r="H698" t="str">
            <v>DD</v>
          </cell>
          <cell r="I698" t="str">
            <v>Rating Watch Off</v>
          </cell>
        </row>
        <row r="699">
          <cell r="A699">
            <v>80090097</v>
          </cell>
          <cell r="B699" t="str">
            <v>Transportadora de Gas del Sur S.A. (TGS)</v>
          </cell>
          <cell r="C699" t="str">
            <v>Global Power</v>
          </cell>
          <cell r="D699" t="str">
            <v>ARGENTINA</v>
          </cell>
          <cell r="E699" t="str">
            <v>Y</v>
          </cell>
          <cell r="F699" t="str">
            <v>Downgrade</v>
          </cell>
          <cell r="G699">
            <v>37741</v>
          </cell>
          <cell r="H699" t="str">
            <v>DD</v>
          </cell>
        </row>
        <row r="700">
          <cell r="A700">
            <v>80090098</v>
          </cell>
          <cell r="B700" t="str">
            <v>Valero Energy Corporation</v>
          </cell>
          <cell r="C700" t="str">
            <v>Energy (Oil &amp; Gas)</v>
          </cell>
          <cell r="D700" t="str">
            <v>UNITED STATES</v>
          </cell>
          <cell r="E700" t="str">
            <v>Y</v>
          </cell>
          <cell r="F700" t="str">
            <v>Affirmed</v>
          </cell>
          <cell r="G700">
            <v>38022</v>
          </cell>
          <cell r="H700" t="str">
            <v>BBB-</v>
          </cell>
          <cell r="I700" t="str">
            <v>Rating Outlook Stable</v>
          </cell>
        </row>
        <row r="701">
          <cell r="A701">
            <v>80090099</v>
          </cell>
          <cell r="B701" t="str">
            <v>Anadarko Petroleum Corp.</v>
          </cell>
          <cell r="C701" t="str">
            <v>Energy (Oil &amp; Gas)</v>
          </cell>
          <cell r="D701" t="str">
            <v>UNITED STATES</v>
          </cell>
          <cell r="E701" t="str">
            <v>Y</v>
          </cell>
          <cell r="F701" t="str">
            <v>Affirmed</v>
          </cell>
          <cell r="G701">
            <v>38148</v>
          </cell>
          <cell r="H701" t="str">
            <v>BBB+</v>
          </cell>
          <cell r="I701" t="str">
            <v>Rating Outlook Stable</v>
          </cell>
        </row>
        <row r="702">
          <cell r="A702">
            <v>80090100</v>
          </cell>
          <cell r="B702" t="str">
            <v>Apache Corporation</v>
          </cell>
          <cell r="C702" t="str">
            <v>Energy (Oil &amp; Gas)</v>
          </cell>
          <cell r="D702" t="str">
            <v>UNITED STATES</v>
          </cell>
          <cell r="E702" t="str">
            <v>Y</v>
          </cell>
          <cell r="F702" t="str">
            <v>Upgrade</v>
          </cell>
          <cell r="G702">
            <v>38148</v>
          </cell>
          <cell r="H702" t="str">
            <v>A</v>
          </cell>
          <cell r="I702" t="str">
            <v>Rating Outlook Stable</v>
          </cell>
        </row>
        <row r="703">
          <cell r="A703">
            <v>80090101</v>
          </cell>
          <cell r="B703" t="str">
            <v>Compaq Computer Corp.</v>
          </cell>
          <cell r="C703" t="str">
            <v>Technology</v>
          </cell>
          <cell r="D703" t="str">
            <v>UNITED STATES</v>
          </cell>
          <cell r="E703" t="str">
            <v>Y</v>
          </cell>
          <cell r="F703" t="str">
            <v>Affirmed</v>
          </cell>
          <cell r="G703">
            <v>37799</v>
          </cell>
          <cell r="H703" t="str">
            <v>A</v>
          </cell>
          <cell r="I703" t="str">
            <v>Rating Outlook Stable</v>
          </cell>
        </row>
        <row r="704">
          <cell r="A704">
            <v>80090102</v>
          </cell>
          <cell r="B704" t="str">
            <v>Ralston Purina Company</v>
          </cell>
          <cell r="C704" t="str">
            <v>Food</v>
          </cell>
          <cell r="D704" t="str">
            <v>UNITED STATES</v>
          </cell>
          <cell r="E704" t="str">
            <v>N</v>
          </cell>
          <cell r="F704" t="str">
            <v>Rating Watch On</v>
          </cell>
          <cell r="G704">
            <v>36908</v>
          </cell>
          <cell r="H704" t="str">
            <v>A-</v>
          </cell>
          <cell r="I704" t="str">
            <v>Rating Watch Positive</v>
          </cell>
        </row>
        <row r="705">
          <cell r="A705">
            <v>80090103</v>
          </cell>
          <cell r="B705" t="str">
            <v>Toys 'R' Us, Inc.</v>
          </cell>
          <cell r="C705" t="str">
            <v>Bank Loans</v>
          </cell>
          <cell r="D705" t="str">
            <v>UNITED STATES</v>
          </cell>
          <cell r="E705" t="str">
            <v>Y</v>
          </cell>
          <cell r="F705" t="str">
            <v>Rating Watch On</v>
          </cell>
          <cell r="G705">
            <v>38211</v>
          </cell>
          <cell r="H705" t="str">
            <v>BB</v>
          </cell>
          <cell r="I705" t="str">
            <v>Rating Watch Negative</v>
          </cell>
        </row>
        <row r="706">
          <cell r="A706">
            <v>80090104</v>
          </cell>
          <cell r="B706" t="str">
            <v>UOP LLC</v>
          </cell>
          <cell r="C706" t="str">
            <v>Technology</v>
          </cell>
          <cell r="D706" t="str">
            <v>UNITED STATES</v>
          </cell>
          <cell r="E706" t="str">
            <v>Y</v>
          </cell>
          <cell r="F706" t="str">
            <v>New Rating</v>
          </cell>
          <cell r="G706">
            <v>38161</v>
          </cell>
          <cell r="H706" t="str">
            <v>BBB+</v>
          </cell>
          <cell r="I706" t="str">
            <v>Rating Outlook Positive</v>
          </cell>
        </row>
        <row r="707">
          <cell r="A707">
            <v>80090105</v>
          </cell>
          <cell r="B707" t="str">
            <v>Whirlpool Corp.</v>
          </cell>
          <cell r="C707" t="str">
            <v>Consumer</v>
          </cell>
          <cell r="D707" t="str">
            <v>UNITED STATES</v>
          </cell>
          <cell r="E707" t="str">
            <v>Y</v>
          </cell>
          <cell r="F707" t="str">
            <v>Affirmed</v>
          </cell>
          <cell r="G707">
            <v>38148</v>
          </cell>
          <cell r="H707" t="str">
            <v>A-</v>
          </cell>
          <cell r="I707" t="str">
            <v>Rating Outlook Negative</v>
          </cell>
        </row>
        <row r="708">
          <cell r="A708">
            <v>80090106</v>
          </cell>
          <cell r="B708" t="str">
            <v>Conagra Foods, Inc.</v>
          </cell>
          <cell r="C708" t="str">
            <v>Corporates</v>
          </cell>
          <cell r="D708" t="str">
            <v>UNITED STATES</v>
          </cell>
          <cell r="E708" t="str">
            <v>Y</v>
          </cell>
          <cell r="F708" t="str">
            <v>Affirmed</v>
          </cell>
          <cell r="G708">
            <v>37959</v>
          </cell>
          <cell r="H708" t="str">
            <v>BBB+</v>
          </cell>
          <cell r="I708" t="str">
            <v>Rating Outlook Stable</v>
          </cell>
        </row>
        <row r="709">
          <cell r="A709">
            <v>80090107</v>
          </cell>
          <cell r="B709" t="str">
            <v>UNOVA, Inc.</v>
          </cell>
          <cell r="C709" t="str">
            <v>Corporates</v>
          </cell>
          <cell r="D709" t="str">
            <v>UNITED STATES</v>
          </cell>
          <cell r="E709" t="str">
            <v>Y</v>
          </cell>
          <cell r="F709" t="str">
            <v>Affirmed</v>
          </cell>
          <cell r="G709">
            <v>38223</v>
          </cell>
          <cell r="H709" t="str">
            <v>B-</v>
          </cell>
          <cell r="I709" t="str">
            <v>Rating Outlook Positive</v>
          </cell>
        </row>
        <row r="710">
          <cell r="A710">
            <v>80090108</v>
          </cell>
          <cell r="B710" t="str">
            <v>UnumProvident Corp.</v>
          </cell>
          <cell r="C710" t="str">
            <v>Life Insurers</v>
          </cell>
          <cell r="D710" t="str">
            <v>UNITED STATES</v>
          </cell>
          <cell r="E710" t="str">
            <v>Y</v>
          </cell>
          <cell r="F710" t="str">
            <v>Rating Watch On</v>
          </cell>
          <cell r="G710">
            <v>38022</v>
          </cell>
          <cell r="H710" t="str">
            <v>BBB-</v>
          </cell>
          <cell r="I710" t="str">
            <v>Rating Watch Negative</v>
          </cell>
        </row>
        <row r="711">
          <cell r="A711">
            <v>80090118</v>
          </cell>
          <cell r="B711" t="str">
            <v>Edenor S.A.</v>
          </cell>
          <cell r="C711" t="str">
            <v>Global Power</v>
          </cell>
          <cell r="D711" t="str">
            <v>ARGENTINA</v>
          </cell>
          <cell r="E711" t="str">
            <v>Y</v>
          </cell>
          <cell r="F711" t="str">
            <v>Downgrade</v>
          </cell>
          <cell r="G711">
            <v>37963</v>
          </cell>
          <cell r="H711" t="str">
            <v>D</v>
          </cell>
          <cell r="I711" t="str">
            <v>Rating Watch Off</v>
          </cell>
        </row>
        <row r="712">
          <cell r="A712">
            <v>80090135</v>
          </cell>
          <cell r="B712" t="str">
            <v>Realty Income Corp.</v>
          </cell>
          <cell r="C712" t="str">
            <v>Banks</v>
          </cell>
          <cell r="D712" t="str">
            <v>UNITED STATES</v>
          </cell>
          <cell r="E712" t="str">
            <v>Y</v>
          </cell>
          <cell r="F712" t="str">
            <v>Affirmed</v>
          </cell>
          <cell r="G712">
            <v>38133</v>
          </cell>
          <cell r="H712" t="str">
            <v>BBB</v>
          </cell>
          <cell r="I712" t="str">
            <v>Rating Outlook Stable</v>
          </cell>
        </row>
        <row r="713">
          <cell r="A713">
            <v>80090142</v>
          </cell>
          <cell r="B713" t="str">
            <v>TGN CRIBs Financial Trust I</v>
          </cell>
          <cell r="C713" t="str">
            <v>Corporates</v>
          </cell>
          <cell r="D713" t="str">
            <v>ARGENTINA</v>
          </cell>
          <cell r="E713" t="str">
            <v>N</v>
          </cell>
          <cell r="F713" t="str">
            <v>Downgrade</v>
          </cell>
          <cell r="G713">
            <v>36976</v>
          </cell>
          <cell r="H713" t="str">
            <v>BBB-</v>
          </cell>
          <cell r="I713" t="str">
            <v>Rating Outlook Negative</v>
          </cell>
        </row>
        <row r="714">
          <cell r="A714">
            <v>80090148</v>
          </cell>
          <cell r="B714" t="str">
            <v>Jefferson-Pilot Corp.</v>
          </cell>
          <cell r="C714" t="str">
            <v>Life Insurers</v>
          </cell>
          <cell r="D714" t="str">
            <v>UNITED STATES</v>
          </cell>
          <cell r="E714" t="str">
            <v>Y</v>
          </cell>
          <cell r="F714" t="str">
            <v>Affirmed</v>
          </cell>
          <cell r="G714">
            <v>38000</v>
          </cell>
          <cell r="H714" t="str">
            <v>AA-</v>
          </cell>
          <cell r="I714" t="str">
            <v>Rating Outlook Stable</v>
          </cell>
        </row>
        <row r="715">
          <cell r="A715">
            <v>80090149</v>
          </cell>
          <cell r="B715" t="str">
            <v>McGraw-Hill Companies, Inc.</v>
          </cell>
          <cell r="C715" t="str">
            <v>Media &amp; Entertainment</v>
          </cell>
          <cell r="D715" t="str">
            <v>UNITED STATES</v>
          </cell>
          <cell r="E715" t="str">
            <v>Y</v>
          </cell>
          <cell r="F715" t="str">
            <v>Affirmed</v>
          </cell>
          <cell r="G715">
            <v>37099</v>
          </cell>
          <cell r="H715" t="str">
            <v>A+</v>
          </cell>
          <cell r="I715" t="str">
            <v>Rating Outlook Stable</v>
          </cell>
        </row>
        <row r="716">
          <cell r="A716">
            <v>80090150</v>
          </cell>
          <cell r="B716" t="str">
            <v>Republic Services, Inc.</v>
          </cell>
          <cell r="C716" t="str">
            <v>Pollution Control</v>
          </cell>
          <cell r="D716" t="str">
            <v>UNITED STATES</v>
          </cell>
          <cell r="E716" t="str">
            <v>Y</v>
          </cell>
          <cell r="F716" t="str">
            <v>Affirmed</v>
          </cell>
          <cell r="G716">
            <v>38195</v>
          </cell>
          <cell r="H716" t="str">
            <v>BBB+</v>
          </cell>
          <cell r="I716" t="str">
            <v>Rating Outlook Positive</v>
          </cell>
        </row>
        <row r="717">
          <cell r="A717">
            <v>80090152</v>
          </cell>
          <cell r="B717" t="str">
            <v>Owens Corning</v>
          </cell>
          <cell r="C717" t="str">
            <v>Building Materials</v>
          </cell>
          <cell r="D717" t="str">
            <v>UNITED STATES</v>
          </cell>
          <cell r="E717" t="str">
            <v>Y</v>
          </cell>
          <cell r="F717" t="str">
            <v>Downgrade</v>
          </cell>
          <cell r="G717">
            <v>36804</v>
          </cell>
          <cell r="H717" t="str">
            <v>D</v>
          </cell>
          <cell r="I717" t="str">
            <v>Rating Outlook Negative</v>
          </cell>
        </row>
        <row r="718">
          <cell r="A718">
            <v>80090153</v>
          </cell>
          <cell r="B718" t="str">
            <v>Mack-Cali Realty, L.P.</v>
          </cell>
          <cell r="C718" t="str">
            <v>Banks</v>
          </cell>
          <cell r="D718" t="str">
            <v>UNITED STATES</v>
          </cell>
          <cell r="E718" t="str">
            <v>Y</v>
          </cell>
          <cell r="F718" t="str">
            <v>Affirmed</v>
          </cell>
          <cell r="G718">
            <v>38016</v>
          </cell>
          <cell r="H718" t="str">
            <v>BBB</v>
          </cell>
          <cell r="I718" t="str">
            <v>Rating Outlook Stable</v>
          </cell>
        </row>
        <row r="719">
          <cell r="A719">
            <v>80090155</v>
          </cell>
          <cell r="B719" t="str">
            <v>Sun Life Assurance Co. of Canada</v>
          </cell>
          <cell r="C719" t="str">
            <v>Life Insurers</v>
          </cell>
          <cell r="D719" t="str">
            <v>CANADA</v>
          </cell>
          <cell r="E719" t="str">
            <v>Y</v>
          </cell>
          <cell r="F719" t="str">
            <v>Affirmed</v>
          </cell>
          <cell r="G719">
            <v>38019</v>
          </cell>
          <cell r="H719" t="str">
            <v>AA-</v>
          </cell>
          <cell r="I719" t="str">
            <v>Rating Outlook Stable</v>
          </cell>
        </row>
        <row r="720">
          <cell r="A720">
            <v>80090157</v>
          </cell>
          <cell r="B720" t="str">
            <v>Sun Canada Financial Co.</v>
          </cell>
          <cell r="C720" t="str">
            <v>Financial Services</v>
          </cell>
          <cell r="D720" t="str">
            <v>CANADA</v>
          </cell>
          <cell r="E720" t="str">
            <v>Y</v>
          </cell>
          <cell r="F720" t="str">
            <v>New Rating</v>
          </cell>
          <cell r="G720">
            <v>38019</v>
          </cell>
          <cell r="H720" t="str">
            <v>AA-</v>
          </cell>
          <cell r="I720" t="str">
            <v>Rating Outlook Stable</v>
          </cell>
        </row>
        <row r="721">
          <cell r="A721">
            <v>80090159</v>
          </cell>
          <cell r="B721" t="str">
            <v>Canada Life Assurance Co.</v>
          </cell>
          <cell r="C721" t="str">
            <v>Life Insurers</v>
          </cell>
          <cell r="D721" t="str">
            <v>CANADA</v>
          </cell>
          <cell r="E721" t="str">
            <v>Y</v>
          </cell>
          <cell r="F721" t="str">
            <v>Affirmed</v>
          </cell>
          <cell r="G721">
            <v>38218</v>
          </cell>
          <cell r="H721" t="str">
            <v>AA</v>
          </cell>
          <cell r="I721" t="str">
            <v>Rating Outlook Stable</v>
          </cell>
        </row>
        <row r="722">
          <cell r="A722">
            <v>80090172</v>
          </cell>
          <cell r="B722" t="str">
            <v>American General Corp.</v>
          </cell>
          <cell r="C722" t="str">
            <v>Financial Services</v>
          </cell>
          <cell r="D722" t="str">
            <v>UNITED STATES</v>
          </cell>
          <cell r="E722" t="str">
            <v>Y</v>
          </cell>
          <cell r="F722" t="str">
            <v>Affirmed</v>
          </cell>
          <cell r="G722">
            <v>37760</v>
          </cell>
          <cell r="H722" t="str">
            <v>AAA</v>
          </cell>
          <cell r="I722" t="str">
            <v>Rating Outlook Negative</v>
          </cell>
        </row>
        <row r="723">
          <cell r="A723">
            <v>80090173</v>
          </cell>
          <cell r="B723" t="str">
            <v>Altria Group, Inc.</v>
          </cell>
          <cell r="C723" t="str">
            <v>Food, Beverage &amp; Tobacco</v>
          </cell>
          <cell r="D723" t="str">
            <v>UNITED STATES</v>
          </cell>
          <cell r="E723" t="str">
            <v>Y</v>
          </cell>
          <cell r="F723" t="str">
            <v>Affirmed</v>
          </cell>
          <cell r="G723">
            <v>37883</v>
          </cell>
          <cell r="H723" t="str">
            <v>BBB</v>
          </cell>
          <cell r="I723" t="str">
            <v>Rating Outlook Stable</v>
          </cell>
        </row>
        <row r="724">
          <cell r="A724">
            <v>80090175</v>
          </cell>
          <cell r="B724" t="str">
            <v>Philip Morris Capital Corp.</v>
          </cell>
          <cell r="C724" t="str">
            <v>Food, Beverage &amp; Tobacco</v>
          </cell>
          <cell r="D724" t="str">
            <v>UNITED STATES</v>
          </cell>
          <cell r="E724" t="str">
            <v>Y</v>
          </cell>
          <cell r="F724" t="str">
            <v>Affirmed</v>
          </cell>
          <cell r="G724">
            <v>37883</v>
          </cell>
          <cell r="H724" t="str">
            <v>BBB</v>
          </cell>
          <cell r="I724" t="str">
            <v>Rating Outlook Stable</v>
          </cell>
        </row>
        <row r="725">
          <cell r="A725">
            <v>80090177</v>
          </cell>
          <cell r="B725" t="str">
            <v>Verizon Global Funding</v>
          </cell>
          <cell r="C725" t="str">
            <v>Telecommunications</v>
          </cell>
          <cell r="D725" t="str">
            <v>UNITED STATES</v>
          </cell>
          <cell r="E725" t="str">
            <v>Y</v>
          </cell>
          <cell r="F725" t="str">
            <v>Affirmed</v>
          </cell>
          <cell r="G725">
            <v>38198</v>
          </cell>
          <cell r="H725" t="str">
            <v>A+</v>
          </cell>
          <cell r="I725" t="str">
            <v>Rating Outlook Stable</v>
          </cell>
        </row>
        <row r="726">
          <cell r="A726">
            <v>80090178</v>
          </cell>
          <cell r="B726" t="str">
            <v>Verizon Credit Corp.</v>
          </cell>
          <cell r="C726" t="str">
            <v>Telecommunications</v>
          </cell>
          <cell r="D726" t="str">
            <v>UNITED STATES</v>
          </cell>
          <cell r="E726" t="str">
            <v>Y</v>
          </cell>
          <cell r="F726" t="str">
            <v>Affirmed</v>
          </cell>
          <cell r="G726">
            <v>38198</v>
          </cell>
          <cell r="H726" t="str">
            <v>A+</v>
          </cell>
          <cell r="I726" t="str">
            <v>Rating Outlook Stable</v>
          </cell>
        </row>
        <row r="727">
          <cell r="A727">
            <v>80090180</v>
          </cell>
          <cell r="B727" t="str">
            <v>NYNEX Corp.</v>
          </cell>
          <cell r="C727" t="str">
            <v>Telecommunications</v>
          </cell>
          <cell r="D727" t="str">
            <v>UNITED STATES</v>
          </cell>
          <cell r="E727" t="str">
            <v>Y</v>
          </cell>
          <cell r="F727" t="str">
            <v>Affirmed</v>
          </cell>
          <cell r="G727">
            <v>38198</v>
          </cell>
          <cell r="H727" t="str">
            <v>A+</v>
          </cell>
          <cell r="I727" t="str">
            <v>Rating Outlook Stable</v>
          </cell>
        </row>
        <row r="728">
          <cell r="A728">
            <v>80090181</v>
          </cell>
          <cell r="B728" t="str">
            <v>Verizon New Jersey</v>
          </cell>
          <cell r="C728" t="str">
            <v>Telecommunications</v>
          </cell>
          <cell r="D728" t="str">
            <v>UNITED STATES</v>
          </cell>
          <cell r="E728" t="str">
            <v>Y</v>
          </cell>
          <cell r="F728" t="str">
            <v>Downgrade</v>
          </cell>
          <cell r="G728">
            <v>38198</v>
          </cell>
          <cell r="H728" t="str">
            <v>A+</v>
          </cell>
          <cell r="I728" t="str">
            <v>Rating Outlook Stable</v>
          </cell>
        </row>
        <row r="729">
          <cell r="A729">
            <v>80090182</v>
          </cell>
          <cell r="B729" t="str">
            <v>Verizon Pennsylvania</v>
          </cell>
          <cell r="C729" t="str">
            <v>Telecommunications</v>
          </cell>
          <cell r="D729" t="str">
            <v>UNITED STATES</v>
          </cell>
          <cell r="E729" t="str">
            <v>Y</v>
          </cell>
          <cell r="F729" t="str">
            <v>Downgrade</v>
          </cell>
          <cell r="G729">
            <v>38198</v>
          </cell>
          <cell r="H729" t="str">
            <v>A+</v>
          </cell>
          <cell r="I729" t="str">
            <v>Rating Outlook Stable</v>
          </cell>
        </row>
        <row r="730">
          <cell r="A730">
            <v>80090183</v>
          </cell>
          <cell r="B730" t="str">
            <v>Verizon Delaware</v>
          </cell>
          <cell r="C730" t="str">
            <v>Telecommunications</v>
          </cell>
          <cell r="D730" t="str">
            <v>UNITED STATES</v>
          </cell>
          <cell r="E730" t="str">
            <v>Y</v>
          </cell>
          <cell r="F730" t="str">
            <v>Downgrade</v>
          </cell>
          <cell r="G730">
            <v>38198</v>
          </cell>
          <cell r="H730" t="str">
            <v>A+</v>
          </cell>
          <cell r="I730" t="str">
            <v>Rating Outlook Stable</v>
          </cell>
        </row>
        <row r="731">
          <cell r="A731">
            <v>80090184</v>
          </cell>
          <cell r="B731" t="str">
            <v>Verizon Maryland</v>
          </cell>
          <cell r="C731" t="str">
            <v>Telecommunications</v>
          </cell>
          <cell r="D731" t="str">
            <v>UNITED STATES</v>
          </cell>
          <cell r="E731" t="str">
            <v>Y</v>
          </cell>
          <cell r="F731" t="str">
            <v>Downgrade</v>
          </cell>
          <cell r="G731">
            <v>38198</v>
          </cell>
          <cell r="H731" t="str">
            <v>A+</v>
          </cell>
          <cell r="I731" t="str">
            <v>Rating Outlook Stable</v>
          </cell>
        </row>
        <row r="732">
          <cell r="A732">
            <v>80090185</v>
          </cell>
          <cell r="B732" t="str">
            <v>Verizon Virginia</v>
          </cell>
          <cell r="C732" t="str">
            <v>Telecommunications</v>
          </cell>
          <cell r="D732" t="str">
            <v>UNITED STATES</v>
          </cell>
          <cell r="E732" t="str">
            <v>Y</v>
          </cell>
          <cell r="F732" t="str">
            <v>Downgrade</v>
          </cell>
          <cell r="G732">
            <v>38198</v>
          </cell>
          <cell r="H732" t="str">
            <v>A+</v>
          </cell>
          <cell r="I732" t="str">
            <v>Rating Outlook Stable</v>
          </cell>
        </row>
        <row r="733">
          <cell r="A733">
            <v>80090186</v>
          </cell>
          <cell r="B733" t="str">
            <v>Verizon West Virginia</v>
          </cell>
          <cell r="C733" t="str">
            <v>Telecommunications</v>
          </cell>
          <cell r="D733" t="str">
            <v>UNITED STATES</v>
          </cell>
          <cell r="E733" t="str">
            <v>Y</v>
          </cell>
          <cell r="F733" t="str">
            <v>Downgrade</v>
          </cell>
          <cell r="G733">
            <v>38198</v>
          </cell>
          <cell r="H733" t="str">
            <v>A+</v>
          </cell>
          <cell r="I733" t="str">
            <v>Rating Outlook Stable</v>
          </cell>
        </row>
        <row r="734">
          <cell r="A734">
            <v>80090187</v>
          </cell>
          <cell r="B734" t="str">
            <v>Verizon Washington D.C.</v>
          </cell>
          <cell r="C734" t="str">
            <v>Telecommunications</v>
          </cell>
          <cell r="D734" t="str">
            <v>UNITED STATES</v>
          </cell>
          <cell r="E734" t="str">
            <v>Y</v>
          </cell>
          <cell r="F734" t="str">
            <v>Downgrade</v>
          </cell>
          <cell r="G734">
            <v>38198</v>
          </cell>
          <cell r="H734" t="str">
            <v>A+</v>
          </cell>
          <cell r="I734" t="str">
            <v>Rating Outlook Stable</v>
          </cell>
        </row>
        <row r="735">
          <cell r="A735">
            <v>80090188</v>
          </cell>
          <cell r="B735" t="str">
            <v>Verizon New York Telephone</v>
          </cell>
          <cell r="C735" t="str">
            <v>Telecommunications</v>
          </cell>
          <cell r="D735" t="str">
            <v>UNITED STATES</v>
          </cell>
          <cell r="E735" t="str">
            <v>Y</v>
          </cell>
          <cell r="F735" t="str">
            <v>Affirmed</v>
          </cell>
          <cell r="G735">
            <v>38198</v>
          </cell>
          <cell r="H735" t="str">
            <v>A+</v>
          </cell>
          <cell r="I735" t="str">
            <v>Rating Outlook Stable</v>
          </cell>
        </row>
        <row r="736">
          <cell r="A736">
            <v>80090190</v>
          </cell>
          <cell r="B736" t="str">
            <v>Verizon California</v>
          </cell>
          <cell r="C736" t="str">
            <v>Telecommunications</v>
          </cell>
          <cell r="D736" t="str">
            <v>UNITED STATES</v>
          </cell>
          <cell r="E736" t="str">
            <v>Y</v>
          </cell>
          <cell r="F736" t="str">
            <v>Downgrade</v>
          </cell>
          <cell r="G736">
            <v>38198</v>
          </cell>
          <cell r="H736" t="str">
            <v>A+</v>
          </cell>
          <cell r="I736" t="str">
            <v>Rating Outlook Stable</v>
          </cell>
        </row>
        <row r="737">
          <cell r="A737">
            <v>80090191</v>
          </cell>
          <cell r="B737" t="str">
            <v>Verizon Florida</v>
          </cell>
          <cell r="C737" t="str">
            <v>Telecommunications</v>
          </cell>
          <cell r="D737" t="str">
            <v>UNITED STATES</v>
          </cell>
          <cell r="E737" t="str">
            <v>Y</v>
          </cell>
          <cell r="F737" t="str">
            <v>Downgrade</v>
          </cell>
          <cell r="G737">
            <v>38198</v>
          </cell>
          <cell r="H737" t="str">
            <v>A+</v>
          </cell>
          <cell r="I737" t="str">
            <v>Rating Outlook Stable</v>
          </cell>
        </row>
        <row r="738">
          <cell r="A738">
            <v>80090192</v>
          </cell>
          <cell r="B738" t="str">
            <v>Verizon Hawaii</v>
          </cell>
          <cell r="C738" t="str">
            <v>Telecommunications</v>
          </cell>
          <cell r="D738" t="str">
            <v>UNITED STATES</v>
          </cell>
          <cell r="E738" t="str">
            <v>Y</v>
          </cell>
          <cell r="F738" t="str">
            <v>Affirmed</v>
          </cell>
          <cell r="G738">
            <v>38198</v>
          </cell>
          <cell r="H738" t="str">
            <v>BB+</v>
          </cell>
          <cell r="I738" t="str">
            <v>Rating Watch Negative</v>
          </cell>
        </row>
        <row r="739">
          <cell r="A739">
            <v>80090193</v>
          </cell>
          <cell r="B739" t="str">
            <v>Verizon North</v>
          </cell>
          <cell r="C739" t="str">
            <v>Telecommunications</v>
          </cell>
          <cell r="D739" t="str">
            <v>UNITED STATES</v>
          </cell>
          <cell r="E739" t="str">
            <v>Y</v>
          </cell>
          <cell r="F739" t="str">
            <v>Downgrade</v>
          </cell>
          <cell r="G739">
            <v>38198</v>
          </cell>
          <cell r="H739" t="str">
            <v>A+</v>
          </cell>
          <cell r="I739" t="str">
            <v>Rating Outlook Stable</v>
          </cell>
        </row>
        <row r="740">
          <cell r="A740">
            <v>80090194</v>
          </cell>
          <cell r="B740" t="str">
            <v>IndyMac Bank, FSB</v>
          </cell>
          <cell r="C740" t="str">
            <v>Banks</v>
          </cell>
          <cell r="D740" t="str">
            <v>UNITED STATES</v>
          </cell>
          <cell r="E740" t="str">
            <v>Y</v>
          </cell>
          <cell r="F740" t="str">
            <v>Affirmed</v>
          </cell>
          <cell r="G740">
            <v>37211</v>
          </cell>
          <cell r="H740" t="str">
            <v>BBB-</v>
          </cell>
          <cell r="I740" t="str">
            <v>Rating Outlook Stable</v>
          </cell>
        </row>
        <row r="741">
          <cell r="A741">
            <v>80090195</v>
          </cell>
          <cell r="B741" t="str">
            <v>Verizon Northwest</v>
          </cell>
          <cell r="C741" t="str">
            <v>Telecommunications</v>
          </cell>
          <cell r="D741" t="str">
            <v>UNITED STATES</v>
          </cell>
          <cell r="E741" t="str">
            <v>Y</v>
          </cell>
          <cell r="F741" t="str">
            <v>Downgrade</v>
          </cell>
          <cell r="G741">
            <v>38198</v>
          </cell>
          <cell r="H741" t="str">
            <v>A+</v>
          </cell>
          <cell r="I741" t="str">
            <v>Rating Outlook Stable</v>
          </cell>
        </row>
        <row r="742">
          <cell r="A742">
            <v>80090196</v>
          </cell>
          <cell r="B742" t="str">
            <v>Verizon South</v>
          </cell>
          <cell r="C742" t="str">
            <v>Telecommunications</v>
          </cell>
          <cell r="D742" t="str">
            <v>UNITED STATES</v>
          </cell>
          <cell r="E742" t="str">
            <v>Y</v>
          </cell>
          <cell r="F742" t="str">
            <v>Downgrade</v>
          </cell>
          <cell r="G742">
            <v>38198</v>
          </cell>
          <cell r="H742" t="str">
            <v>A+</v>
          </cell>
          <cell r="I742" t="str">
            <v>Rating Outlook Stable</v>
          </cell>
        </row>
        <row r="743">
          <cell r="A743">
            <v>80090197</v>
          </cell>
          <cell r="B743" t="str">
            <v>GTE Southwest</v>
          </cell>
          <cell r="C743" t="str">
            <v>Telecommunications</v>
          </cell>
          <cell r="D743" t="str">
            <v>UNITED STATES</v>
          </cell>
          <cell r="E743" t="str">
            <v>Y</v>
          </cell>
          <cell r="F743" t="str">
            <v>Downgrade</v>
          </cell>
          <cell r="G743">
            <v>38198</v>
          </cell>
          <cell r="H743" t="str">
            <v>A+</v>
          </cell>
          <cell r="I743" t="str">
            <v>Rating Outlook Stable</v>
          </cell>
        </row>
        <row r="744">
          <cell r="A744">
            <v>80090198</v>
          </cell>
          <cell r="B744" t="str">
            <v>GTE Corporation</v>
          </cell>
          <cell r="C744" t="str">
            <v>Corporates</v>
          </cell>
          <cell r="D744" t="str">
            <v>UNITED STATES</v>
          </cell>
          <cell r="E744" t="str">
            <v>Y</v>
          </cell>
          <cell r="F744" t="str">
            <v>Affirmed</v>
          </cell>
          <cell r="G744">
            <v>38198</v>
          </cell>
          <cell r="H744" t="str">
            <v>A+</v>
          </cell>
          <cell r="I744" t="str">
            <v>Rating Outlook Stable</v>
          </cell>
        </row>
        <row r="745">
          <cell r="A745">
            <v>80090202</v>
          </cell>
          <cell r="B745" t="str">
            <v>Qwest Communications International Inc.</v>
          </cell>
          <cell r="C745" t="str">
            <v>Telecommunications</v>
          </cell>
          <cell r="D745" t="str">
            <v>UNITED STATES</v>
          </cell>
          <cell r="E745" t="str">
            <v>Y</v>
          </cell>
          <cell r="F745" t="str">
            <v>Upgrade</v>
          </cell>
          <cell r="G745">
            <v>38160</v>
          </cell>
          <cell r="H745" t="str">
            <v>B</v>
          </cell>
          <cell r="I745" t="str">
            <v>Rating Outlook Stable</v>
          </cell>
        </row>
        <row r="746">
          <cell r="A746">
            <v>80090203</v>
          </cell>
          <cell r="B746" t="str">
            <v>Qwest Communications Corp. (Formerly known as LCI International)</v>
          </cell>
          <cell r="C746" t="str">
            <v>Telecommunications</v>
          </cell>
          <cell r="D746" t="str">
            <v>UNITED STATES</v>
          </cell>
          <cell r="E746" t="str">
            <v>Y</v>
          </cell>
          <cell r="F746" t="str">
            <v>Upgrade</v>
          </cell>
          <cell r="G746">
            <v>38160</v>
          </cell>
          <cell r="H746" t="str">
            <v>B</v>
          </cell>
          <cell r="I746" t="str">
            <v>Rating Outlook Stable</v>
          </cell>
        </row>
        <row r="747">
          <cell r="A747">
            <v>80090204</v>
          </cell>
          <cell r="B747" t="str">
            <v>U.S. WEST Capital Funding</v>
          </cell>
          <cell r="C747" t="str">
            <v>Telecommunications</v>
          </cell>
          <cell r="D747" t="str">
            <v>UNITED STATES</v>
          </cell>
          <cell r="E747" t="str">
            <v>N</v>
          </cell>
          <cell r="F747" t="str">
            <v>Withdrawn</v>
          </cell>
          <cell r="G747">
            <v>36706</v>
          </cell>
          <cell r="H747" t="str">
            <v>NR</v>
          </cell>
        </row>
        <row r="748">
          <cell r="A748">
            <v>80090206</v>
          </cell>
          <cell r="B748" t="str">
            <v>Cardinal Health, Inc.</v>
          </cell>
          <cell r="C748" t="str">
            <v>Bank Loans</v>
          </cell>
          <cell r="D748" t="str">
            <v>UNITED STATES</v>
          </cell>
          <cell r="E748" t="str">
            <v>Y</v>
          </cell>
          <cell r="F748" t="str">
            <v>Downgrade</v>
          </cell>
          <cell r="G748">
            <v>38257</v>
          </cell>
          <cell r="H748" t="str">
            <v>A-</v>
          </cell>
          <cell r="I748" t="str">
            <v>Rating Watch Negative</v>
          </cell>
        </row>
        <row r="749">
          <cell r="A749">
            <v>80090208</v>
          </cell>
          <cell r="B749" t="str">
            <v>John Hancock Global Funding II</v>
          </cell>
          <cell r="C749" t="str">
            <v>Life Insurers</v>
          </cell>
          <cell r="D749" t="str">
            <v>UNITED STATES</v>
          </cell>
          <cell r="E749" t="str">
            <v>Y</v>
          </cell>
          <cell r="F749" t="str">
            <v>Affirmed</v>
          </cell>
          <cell r="G749">
            <v>38162</v>
          </cell>
          <cell r="H749" t="str">
            <v>AA</v>
          </cell>
          <cell r="I749" t="str">
            <v>Rating Outlook Positive</v>
          </cell>
        </row>
        <row r="750">
          <cell r="A750">
            <v>80090214</v>
          </cell>
          <cell r="B750" t="str">
            <v>TeleCorp Wireless, Inc.</v>
          </cell>
          <cell r="C750" t="str">
            <v>Corporates</v>
          </cell>
          <cell r="D750" t="str">
            <v>UNITED STATES</v>
          </cell>
          <cell r="E750" t="str">
            <v>Y</v>
          </cell>
          <cell r="F750" t="str">
            <v>Rating Watch On</v>
          </cell>
          <cell r="G750">
            <v>38034</v>
          </cell>
          <cell r="H750" t="str">
            <v>BBB</v>
          </cell>
          <cell r="I750" t="str">
            <v>Rating Watch Positive</v>
          </cell>
        </row>
        <row r="751">
          <cell r="A751">
            <v>80090219</v>
          </cell>
          <cell r="B751" t="str">
            <v>Amcore Financial, Inc.</v>
          </cell>
          <cell r="C751" t="str">
            <v>Banks</v>
          </cell>
          <cell r="D751" t="str">
            <v>UNITED STATES</v>
          </cell>
          <cell r="E751" t="str">
            <v>Y</v>
          </cell>
          <cell r="F751" t="str">
            <v>Affirmed</v>
          </cell>
          <cell r="G751">
            <v>38105</v>
          </cell>
          <cell r="H751" t="str">
            <v>BBB</v>
          </cell>
          <cell r="I751" t="str">
            <v>Rating Outlook Stable</v>
          </cell>
        </row>
        <row r="752">
          <cell r="A752">
            <v>80090220</v>
          </cell>
          <cell r="B752" t="str">
            <v>Astoria Financial Corporation</v>
          </cell>
          <cell r="C752" t="str">
            <v>Financial Institutions</v>
          </cell>
          <cell r="D752" t="str">
            <v>UNITED STATES</v>
          </cell>
          <cell r="E752" t="str">
            <v>Y</v>
          </cell>
          <cell r="F752" t="str">
            <v>Affirmed</v>
          </cell>
          <cell r="G752">
            <v>37539</v>
          </cell>
          <cell r="H752" t="str">
            <v>BBB+</v>
          </cell>
          <cell r="I752" t="str">
            <v>Rating Outlook Stable</v>
          </cell>
        </row>
        <row r="753">
          <cell r="A753">
            <v>80090222</v>
          </cell>
          <cell r="B753" t="str">
            <v>First BanCorp</v>
          </cell>
          <cell r="C753" t="str">
            <v>Banks</v>
          </cell>
          <cell r="D753" t="str">
            <v>UNITED STATES</v>
          </cell>
          <cell r="E753" t="str">
            <v>Y</v>
          </cell>
          <cell r="F753" t="str">
            <v>Revision Rating</v>
          </cell>
          <cell r="G753">
            <v>36678</v>
          </cell>
          <cell r="H753" t="str">
            <v>BBB</v>
          </cell>
          <cell r="I753" t="str">
            <v>Rating Outlook Stable</v>
          </cell>
        </row>
        <row r="754">
          <cell r="A754">
            <v>80090223</v>
          </cell>
          <cell r="B754" t="str">
            <v>Cullen/Frost Bankers, Inc.</v>
          </cell>
          <cell r="C754" t="str">
            <v>Banks</v>
          </cell>
          <cell r="D754" t="str">
            <v>UNITED STATES</v>
          </cell>
          <cell r="E754" t="str">
            <v>Y</v>
          </cell>
          <cell r="F754" t="str">
            <v>Upgrade</v>
          </cell>
          <cell r="G754">
            <v>37390</v>
          </cell>
          <cell r="H754" t="str">
            <v>A-</v>
          </cell>
          <cell r="I754" t="str">
            <v>Rating Outlook Stable</v>
          </cell>
        </row>
        <row r="755">
          <cell r="A755">
            <v>80090224</v>
          </cell>
          <cell r="B755" t="str">
            <v>GBC Bancorp</v>
          </cell>
          <cell r="C755" t="str">
            <v>Banks</v>
          </cell>
          <cell r="D755" t="str">
            <v>UNITED STATES</v>
          </cell>
          <cell r="E755" t="str">
            <v>Y</v>
          </cell>
          <cell r="F755" t="str">
            <v>Affirmed</v>
          </cell>
          <cell r="G755">
            <v>37748</v>
          </cell>
          <cell r="H755" t="str">
            <v>BB+</v>
          </cell>
          <cell r="I755" t="str">
            <v>Rating Watch Evolving</v>
          </cell>
        </row>
        <row r="756">
          <cell r="A756">
            <v>80090225</v>
          </cell>
          <cell r="B756" t="str">
            <v>Sterling Bancshares, Inc.</v>
          </cell>
          <cell r="C756" t="str">
            <v>Financial Institutions</v>
          </cell>
          <cell r="D756" t="str">
            <v>UNITED STATES</v>
          </cell>
          <cell r="E756" t="str">
            <v>Y</v>
          </cell>
          <cell r="F756" t="str">
            <v>Affirmed</v>
          </cell>
          <cell r="G756">
            <v>37819</v>
          </cell>
          <cell r="H756" t="str">
            <v>BBB-</v>
          </cell>
          <cell r="I756" t="str">
            <v>Rating Outlook Stable</v>
          </cell>
        </row>
        <row r="757">
          <cell r="A757">
            <v>80090226</v>
          </cell>
          <cell r="B757" t="str">
            <v>Independent Bank Corp</v>
          </cell>
          <cell r="C757" t="str">
            <v>Banks</v>
          </cell>
          <cell r="D757" t="str">
            <v>UNITED STATES</v>
          </cell>
          <cell r="E757" t="str">
            <v>Y</v>
          </cell>
          <cell r="F757" t="str">
            <v>Affirmed</v>
          </cell>
          <cell r="G757">
            <v>37893</v>
          </cell>
          <cell r="H757" t="str">
            <v>BB+</v>
          </cell>
          <cell r="I757" t="str">
            <v>Rating Outlook Positive</v>
          </cell>
        </row>
        <row r="758">
          <cell r="A758">
            <v>80090227</v>
          </cell>
          <cell r="B758" t="str">
            <v>Citizens Communications</v>
          </cell>
          <cell r="C758" t="str">
            <v>Telecommunications</v>
          </cell>
          <cell r="D758" t="str">
            <v>UNITED STATES</v>
          </cell>
          <cell r="E758" t="str">
            <v>Y</v>
          </cell>
          <cell r="F758" t="str">
            <v>Downgrade</v>
          </cell>
          <cell r="G758">
            <v>38180</v>
          </cell>
          <cell r="H758" t="str">
            <v>BB</v>
          </cell>
          <cell r="I758" t="str">
            <v>Rating Outlook Stable</v>
          </cell>
        </row>
        <row r="759">
          <cell r="A759">
            <v>80090228</v>
          </cell>
          <cell r="B759" t="str">
            <v>Sterling Financial Corporation</v>
          </cell>
          <cell r="C759" t="str">
            <v>Financial Institutions</v>
          </cell>
          <cell r="D759" t="str">
            <v>UNITED STATES</v>
          </cell>
          <cell r="E759" t="str">
            <v>Y</v>
          </cell>
          <cell r="F759" t="str">
            <v>Upgrade</v>
          </cell>
          <cell r="G759">
            <v>38188</v>
          </cell>
          <cell r="H759" t="str">
            <v>BB+</v>
          </cell>
          <cell r="I759" t="str">
            <v>Rating Outlook Stable</v>
          </cell>
        </row>
        <row r="760">
          <cell r="A760">
            <v>80090230</v>
          </cell>
          <cell r="B760" t="str">
            <v>Banknorth Group, Inc.</v>
          </cell>
          <cell r="C760" t="str">
            <v>Banks</v>
          </cell>
          <cell r="D760" t="str">
            <v>UNITED STATES</v>
          </cell>
          <cell r="E760" t="str">
            <v>Y</v>
          </cell>
          <cell r="F760" t="str">
            <v>Rating Watch On</v>
          </cell>
          <cell r="G760">
            <v>38225</v>
          </cell>
          <cell r="H760" t="str">
            <v>A-</v>
          </cell>
          <cell r="I760" t="str">
            <v>Rating Watch Positive</v>
          </cell>
        </row>
        <row r="761">
          <cell r="A761">
            <v>80090231</v>
          </cell>
          <cell r="B761" t="str">
            <v>Republic Bancorp Inc.</v>
          </cell>
          <cell r="C761" t="str">
            <v>Banks</v>
          </cell>
          <cell r="D761" t="str">
            <v>UNITED STATES</v>
          </cell>
          <cell r="E761" t="str">
            <v>Y</v>
          </cell>
          <cell r="F761" t="str">
            <v>Affirmed</v>
          </cell>
          <cell r="G761">
            <v>37662</v>
          </cell>
          <cell r="H761" t="str">
            <v>BBB</v>
          </cell>
          <cell r="I761" t="str">
            <v>Rating Outlook Stable</v>
          </cell>
        </row>
        <row r="762">
          <cell r="A762">
            <v>80090232</v>
          </cell>
          <cell r="B762" t="str">
            <v>Sky Financial Group, Inc</v>
          </cell>
          <cell r="C762" t="str">
            <v>Banks</v>
          </cell>
          <cell r="D762" t="str">
            <v>UNITED STATES</v>
          </cell>
          <cell r="E762" t="str">
            <v>Y</v>
          </cell>
          <cell r="F762" t="str">
            <v>Affirmed</v>
          </cell>
          <cell r="G762">
            <v>38041</v>
          </cell>
          <cell r="H762" t="str">
            <v>BBB</v>
          </cell>
          <cell r="I762" t="str">
            <v>Rating Outlook Negative</v>
          </cell>
        </row>
        <row r="763">
          <cell r="A763">
            <v>80090233</v>
          </cell>
          <cell r="B763" t="str">
            <v>PSP Real Estate AG</v>
          </cell>
          <cell r="C763" t="str">
            <v>Property/Real Estate</v>
          </cell>
          <cell r="D763" t="str">
            <v>SWITZERLAND</v>
          </cell>
          <cell r="E763" t="str">
            <v>Y</v>
          </cell>
          <cell r="F763" t="str">
            <v>Rating Watch On</v>
          </cell>
          <cell r="G763">
            <v>37946</v>
          </cell>
          <cell r="H763" t="str">
            <v>A-</v>
          </cell>
          <cell r="I763" t="str">
            <v>Rating Watch Negative</v>
          </cell>
        </row>
        <row r="764">
          <cell r="A764">
            <v>80090235</v>
          </cell>
          <cell r="B764" t="str">
            <v>Infinity Broadcasting Corporation</v>
          </cell>
          <cell r="C764" t="str">
            <v>Telecommunications</v>
          </cell>
          <cell r="D764" t="str">
            <v>UNITED STATES</v>
          </cell>
          <cell r="E764" t="str">
            <v>Y</v>
          </cell>
          <cell r="F764" t="str">
            <v>Upgrade</v>
          </cell>
          <cell r="G764">
            <v>36992</v>
          </cell>
          <cell r="H764" t="str">
            <v>A-</v>
          </cell>
          <cell r="I764" t="str">
            <v>Rating Outlook Stable</v>
          </cell>
        </row>
        <row r="765">
          <cell r="A765">
            <v>80090236</v>
          </cell>
          <cell r="B765" t="str">
            <v>Saks Fifth Avenue Enterprises</v>
          </cell>
          <cell r="C765" t="str">
            <v>General Retailing</v>
          </cell>
          <cell r="D765" t="str">
            <v>UNITED STATES</v>
          </cell>
          <cell r="E765" t="str">
            <v>N</v>
          </cell>
          <cell r="F765" t="str">
            <v>New Rating</v>
          </cell>
          <cell r="G765">
            <v>36726</v>
          </cell>
          <cell r="H765" t="str">
            <v>BB+</v>
          </cell>
          <cell r="I765" t="str">
            <v>Rating Outlook Stable</v>
          </cell>
        </row>
        <row r="766">
          <cell r="A766">
            <v>80090238</v>
          </cell>
          <cell r="B766" t="str">
            <v>Archstone-Smith Operating Trust</v>
          </cell>
          <cell r="C766" t="str">
            <v>Real Estate Investment Trusts</v>
          </cell>
          <cell r="D766" t="str">
            <v>UNITED STATES</v>
          </cell>
          <cell r="E766" t="str">
            <v>Y</v>
          </cell>
          <cell r="F766" t="str">
            <v>Affirmed</v>
          </cell>
          <cell r="G766">
            <v>38197</v>
          </cell>
          <cell r="H766" t="str">
            <v>BBB+</v>
          </cell>
          <cell r="I766" t="str">
            <v>Rating Outlook Stable</v>
          </cell>
        </row>
        <row r="767">
          <cell r="A767">
            <v>80090240</v>
          </cell>
          <cell r="B767" t="str">
            <v>Caterpillar Financial Services Corp.</v>
          </cell>
          <cell r="C767" t="str">
            <v>Financial Institutions</v>
          </cell>
          <cell r="D767" t="str">
            <v>UNITED STATES</v>
          </cell>
          <cell r="E767" t="str">
            <v>Y</v>
          </cell>
          <cell r="F767" t="str">
            <v>Affirmed</v>
          </cell>
          <cell r="G767">
            <v>38107</v>
          </cell>
          <cell r="H767" t="str">
            <v>A+</v>
          </cell>
          <cell r="I767" t="str">
            <v>Rating Outlook Stable</v>
          </cell>
        </row>
        <row r="768">
          <cell r="A768">
            <v>80090243</v>
          </cell>
          <cell r="B768" t="str">
            <v>Kimberly-Clark Corp.</v>
          </cell>
          <cell r="C768" t="str">
            <v>Consumer</v>
          </cell>
          <cell r="D768" t="str">
            <v>UNITED STATES</v>
          </cell>
          <cell r="E768" t="str">
            <v>Y</v>
          </cell>
          <cell r="F768" t="str">
            <v>Affirmed</v>
          </cell>
          <cell r="G768">
            <v>37866</v>
          </cell>
          <cell r="H768" t="str">
            <v>AA</v>
          </cell>
          <cell r="I768" t="str">
            <v>Rating Outlook Stable</v>
          </cell>
        </row>
        <row r="769">
          <cell r="A769">
            <v>80090244</v>
          </cell>
          <cell r="B769" t="str">
            <v>GreenPoint Financial Corp.</v>
          </cell>
          <cell r="C769" t="str">
            <v>Financial Institutions</v>
          </cell>
          <cell r="D769" t="str">
            <v>UNITED STATES</v>
          </cell>
          <cell r="E769" t="str">
            <v>Y</v>
          </cell>
          <cell r="F769" t="str">
            <v>Rating Watch On</v>
          </cell>
          <cell r="G769">
            <v>38034</v>
          </cell>
          <cell r="H769" t="str">
            <v>BBB</v>
          </cell>
          <cell r="I769" t="str">
            <v>Rating Watch Positive</v>
          </cell>
        </row>
        <row r="770">
          <cell r="A770">
            <v>80090245</v>
          </cell>
          <cell r="B770" t="str">
            <v>Harley-Davidson Financial Services, Inc.</v>
          </cell>
          <cell r="C770" t="str">
            <v>Auto &amp; Related</v>
          </cell>
          <cell r="D770" t="str">
            <v>UNITED STATES</v>
          </cell>
          <cell r="E770" t="str">
            <v>Y</v>
          </cell>
          <cell r="F770" t="str">
            <v>Affirmed</v>
          </cell>
          <cell r="G770">
            <v>38217</v>
          </cell>
          <cell r="H770" t="str">
            <v>AA-</v>
          </cell>
          <cell r="I770" t="str">
            <v>Rating Outlook Stable</v>
          </cell>
        </row>
        <row r="771">
          <cell r="A771">
            <v>80090246</v>
          </cell>
          <cell r="B771" t="str">
            <v>Resource America, Inc.</v>
          </cell>
          <cell r="C771" t="str">
            <v>Financial Institutions</v>
          </cell>
          <cell r="D771" t="str">
            <v>UNITED STATES</v>
          </cell>
          <cell r="E771" t="str">
            <v>N</v>
          </cell>
          <cell r="F771" t="str">
            <v>Withdrawn</v>
          </cell>
          <cell r="G771">
            <v>38022</v>
          </cell>
          <cell r="H771" t="str">
            <v>NR</v>
          </cell>
        </row>
        <row r="772">
          <cell r="A772">
            <v>80090248</v>
          </cell>
          <cell r="B772" t="str">
            <v>CSN Island Corp.</v>
          </cell>
          <cell r="C772" t="str">
            <v>Corporates</v>
          </cell>
          <cell r="D772" t="str">
            <v>BRAZIL</v>
          </cell>
          <cell r="E772" t="str">
            <v>N</v>
          </cell>
          <cell r="F772" t="str">
            <v>Rating Watch On</v>
          </cell>
          <cell r="G772">
            <v>37470</v>
          </cell>
          <cell r="H772" t="str">
            <v>B+</v>
          </cell>
          <cell r="I772" t="str">
            <v>Rating Watch Negative</v>
          </cell>
        </row>
        <row r="773">
          <cell r="A773">
            <v>80090250</v>
          </cell>
          <cell r="B773" t="str">
            <v>Protective Life Corporation</v>
          </cell>
          <cell r="C773" t="str">
            <v>Life Insurers</v>
          </cell>
          <cell r="D773" t="str">
            <v>UNITED STATES</v>
          </cell>
          <cell r="E773" t="str">
            <v>Y</v>
          </cell>
          <cell r="F773" t="str">
            <v>Affirmed</v>
          </cell>
          <cell r="G773">
            <v>38170</v>
          </cell>
          <cell r="H773" t="str">
            <v>A-</v>
          </cell>
          <cell r="I773" t="str">
            <v>Rating Outlook Stable</v>
          </cell>
        </row>
        <row r="774">
          <cell r="A774">
            <v>80090256</v>
          </cell>
          <cell r="B774" t="str">
            <v>Computer Sciences Corp.</v>
          </cell>
          <cell r="C774" t="str">
            <v>Technology</v>
          </cell>
          <cell r="D774" t="str">
            <v>UNITED STATES</v>
          </cell>
          <cell r="E774" t="str">
            <v>Y</v>
          </cell>
          <cell r="F774" t="str">
            <v>Affirmed</v>
          </cell>
          <cell r="G774">
            <v>37712</v>
          </cell>
          <cell r="H774" t="str">
            <v>A</v>
          </cell>
          <cell r="I774" t="str">
            <v>Rating Outlook Stable</v>
          </cell>
        </row>
        <row r="775">
          <cell r="A775">
            <v>80090257</v>
          </cell>
          <cell r="B775" t="str">
            <v>Progressive Corporation (The)</v>
          </cell>
          <cell r="C775" t="str">
            <v>Property/Casualty Insurers</v>
          </cell>
          <cell r="D775" t="str">
            <v>UNITED STATES</v>
          </cell>
          <cell r="E775" t="str">
            <v>Y</v>
          </cell>
          <cell r="F775" t="str">
            <v>Affirmed</v>
          </cell>
          <cell r="G775">
            <v>38243</v>
          </cell>
          <cell r="H775" t="str">
            <v>A+</v>
          </cell>
          <cell r="I775" t="str">
            <v>Rating Outlook Stable</v>
          </cell>
        </row>
        <row r="776">
          <cell r="A776">
            <v>80090262</v>
          </cell>
          <cell r="B776" t="str">
            <v>Spear, Leeds &amp; Kellogg LP ( Acquired by Goldman Sachs Group, Inc.)</v>
          </cell>
          <cell r="C776" t="str">
            <v>Financial Institutions</v>
          </cell>
          <cell r="D776" t="str">
            <v>UNITED STATES</v>
          </cell>
          <cell r="E776" t="str">
            <v>Y</v>
          </cell>
          <cell r="F776" t="str">
            <v>Upgrade</v>
          </cell>
          <cell r="G776">
            <v>36832</v>
          </cell>
          <cell r="H776" t="str">
            <v>AA-</v>
          </cell>
          <cell r="I776" t="str">
            <v>Rating Outlook Stable</v>
          </cell>
        </row>
        <row r="777">
          <cell r="A777">
            <v>80090267</v>
          </cell>
          <cell r="B777" t="str">
            <v>EOP Operating Limited Partnership</v>
          </cell>
          <cell r="C777" t="str">
            <v>Banks</v>
          </cell>
          <cell r="D777" t="str">
            <v>UNITED STATES</v>
          </cell>
          <cell r="E777" t="str">
            <v>Y</v>
          </cell>
          <cell r="F777" t="str">
            <v>Affirmed</v>
          </cell>
          <cell r="G777">
            <v>38070</v>
          </cell>
          <cell r="H777" t="str">
            <v>BBB+</v>
          </cell>
          <cell r="I777" t="str">
            <v>Rating Outlook Stable</v>
          </cell>
        </row>
        <row r="778">
          <cell r="A778">
            <v>80090276</v>
          </cell>
          <cell r="B778" t="str">
            <v>SANLUIS Corp., S.A. de C.V.</v>
          </cell>
          <cell r="C778" t="str">
            <v>Corporates</v>
          </cell>
          <cell r="D778" t="str">
            <v>MEXICO</v>
          </cell>
          <cell r="E778" t="str">
            <v>Y</v>
          </cell>
          <cell r="F778" t="str">
            <v>Affirmed</v>
          </cell>
          <cell r="G778">
            <v>37754</v>
          </cell>
          <cell r="H778" t="str">
            <v>CCC+</v>
          </cell>
          <cell r="I778" t="str">
            <v>Rating Outlook Stable</v>
          </cell>
        </row>
        <row r="779">
          <cell r="A779">
            <v>80090277</v>
          </cell>
          <cell r="B779" t="str">
            <v>Qwest Capital Funding</v>
          </cell>
          <cell r="C779" t="str">
            <v>Corporates</v>
          </cell>
          <cell r="D779" t="str">
            <v>UNITED STATES</v>
          </cell>
          <cell r="E779" t="str">
            <v>Y</v>
          </cell>
          <cell r="F779" t="str">
            <v>Upgrade</v>
          </cell>
          <cell r="G779">
            <v>38160</v>
          </cell>
          <cell r="H779" t="str">
            <v>B</v>
          </cell>
          <cell r="I779" t="str">
            <v>Rating Outlook Stable</v>
          </cell>
        </row>
        <row r="780">
          <cell r="A780">
            <v>80090278</v>
          </cell>
          <cell r="B780" t="str">
            <v>Rica Foods, Inc.</v>
          </cell>
          <cell r="C780" t="str">
            <v>Corporates</v>
          </cell>
          <cell r="D780" t="str">
            <v>COSTA RICA</v>
          </cell>
          <cell r="E780" t="str">
            <v>Y</v>
          </cell>
          <cell r="F780" t="str">
            <v>Withdrawn</v>
          </cell>
          <cell r="G780">
            <v>37890</v>
          </cell>
          <cell r="H780" t="str">
            <v>NR</v>
          </cell>
        </row>
        <row r="781">
          <cell r="A781">
            <v>80090279</v>
          </cell>
          <cell r="B781" t="str">
            <v>Hudson United Bank</v>
          </cell>
          <cell r="C781" t="str">
            <v>Banks</v>
          </cell>
          <cell r="D781" t="str">
            <v>UNITED STATES</v>
          </cell>
          <cell r="E781" t="str">
            <v>Y</v>
          </cell>
          <cell r="F781" t="str">
            <v>Downgrade</v>
          </cell>
          <cell r="G781">
            <v>38141</v>
          </cell>
          <cell r="H781" t="str">
            <v>BBB</v>
          </cell>
          <cell r="I781" t="str">
            <v>Rating Outlook Stable</v>
          </cell>
        </row>
        <row r="782">
          <cell r="A782">
            <v>80090280</v>
          </cell>
          <cell r="B782" t="str">
            <v>ALLTEL Ohio Ltd. Partnership</v>
          </cell>
          <cell r="C782" t="str">
            <v>Telecommunications</v>
          </cell>
          <cell r="D782" t="str">
            <v>UNITED STATES</v>
          </cell>
          <cell r="E782" t="str">
            <v>Y</v>
          </cell>
          <cell r="F782" t="str">
            <v>Affirmed</v>
          </cell>
          <cell r="G782">
            <v>37469</v>
          </cell>
          <cell r="H782" t="str">
            <v>A</v>
          </cell>
          <cell r="I782" t="str">
            <v>Rating Outlook Stable</v>
          </cell>
        </row>
        <row r="783">
          <cell r="A783">
            <v>80090283</v>
          </cell>
          <cell r="B783" t="str">
            <v>Santa Fe Snyder (Acquired by Devon Energy Corporation)</v>
          </cell>
          <cell r="C783" t="str">
            <v>Corporates</v>
          </cell>
          <cell r="D783" t="str">
            <v>UNITED STATES</v>
          </cell>
          <cell r="E783" t="str">
            <v>Y</v>
          </cell>
          <cell r="F783" t="str">
            <v>Affirmed</v>
          </cell>
          <cell r="G783">
            <v>37677</v>
          </cell>
          <cell r="H783" t="str">
            <v>BBB-</v>
          </cell>
          <cell r="I783" t="str">
            <v>Rating Outlook Stable</v>
          </cell>
        </row>
        <row r="784">
          <cell r="A784">
            <v>80090284</v>
          </cell>
          <cell r="B784" t="str">
            <v>Omnicom Capital Inc.</v>
          </cell>
          <cell r="C784" t="str">
            <v>Diversified Services</v>
          </cell>
          <cell r="D784" t="str">
            <v>UNITED STATES</v>
          </cell>
          <cell r="E784" t="str">
            <v>Y</v>
          </cell>
          <cell r="F784" t="str">
            <v>Downgrade</v>
          </cell>
          <cell r="G784">
            <v>37701</v>
          </cell>
          <cell r="H784" t="str">
            <v>A-</v>
          </cell>
          <cell r="I784" t="str">
            <v>Rating Outlook Stable</v>
          </cell>
        </row>
        <row r="785">
          <cell r="A785">
            <v>80090285</v>
          </cell>
          <cell r="B785" t="str">
            <v>La Quinta Corp.</v>
          </cell>
          <cell r="C785" t="str">
            <v>Lodging</v>
          </cell>
          <cell r="D785" t="str">
            <v>UNITED STATES</v>
          </cell>
          <cell r="E785" t="str">
            <v>Y</v>
          </cell>
          <cell r="F785" t="str">
            <v>Affirmed</v>
          </cell>
          <cell r="G785">
            <v>38183</v>
          </cell>
          <cell r="H785" t="str">
            <v>BB-</v>
          </cell>
          <cell r="I785" t="str">
            <v>Rating Outlook Stable</v>
          </cell>
        </row>
        <row r="786">
          <cell r="A786">
            <v>80090286</v>
          </cell>
          <cell r="B786" t="str">
            <v>Del Monte Foods Co.</v>
          </cell>
          <cell r="C786" t="str">
            <v>Bank Loans</v>
          </cell>
          <cell r="D786" t="str">
            <v>UNITED STATES</v>
          </cell>
          <cell r="E786" t="str">
            <v>Y</v>
          </cell>
          <cell r="F786" t="str">
            <v>Affirmed</v>
          </cell>
          <cell r="G786">
            <v>37802</v>
          </cell>
          <cell r="H786" t="str">
            <v>B</v>
          </cell>
          <cell r="I786" t="str">
            <v>Rating Outlook Stable</v>
          </cell>
        </row>
        <row r="787">
          <cell r="A787">
            <v>80090288</v>
          </cell>
          <cell r="B787" t="str">
            <v>Cabot Industrial Properties, L.P.</v>
          </cell>
          <cell r="C787" t="str">
            <v>Real Estate Investment Trusts</v>
          </cell>
          <cell r="D787" t="str">
            <v>UNITED STATES</v>
          </cell>
          <cell r="E787" t="str">
            <v>N</v>
          </cell>
          <cell r="F787" t="str">
            <v>Withdrawn</v>
          </cell>
          <cell r="G787">
            <v>37839</v>
          </cell>
          <cell r="H787" t="str">
            <v>NR</v>
          </cell>
        </row>
        <row r="788">
          <cell r="A788">
            <v>80090289</v>
          </cell>
          <cell r="B788" t="str">
            <v>Daiwa Securities SMBC Co. Ltd</v>
          </cell>
          <cell r="C788" t="str">
            <v>Banks</v>
          </cell>
          <cell r="D788" t="str">
            <v>JAPAN</v>
          </cell>
          <cell r="E788" t="str">
            <v>Y</v>
          </cell>
          <cell r="F788" t="str">
            <v>Affirmed</v>
          </cell>
          <cell r="G788">
            <v>38120</v>
          </cell>
          <cell r="H788" t="str">
            <v>BBB+</v>
          </cell>
          <cell r="I788" t="str">
            <v>Rating Outlook Stable</v>
          </cell>
        </row>
        <row r="789">
          <cell r="A789">
            <v>80090290</v>
          </cell>
          <cell r="B789" t="str">
            <v>Mainstream PCS Holdings, LLC</v>
          </cell>
          <cell r="C789" t="str">
            <v>Telecommunications</v>
          </cell>
          <cell r="D789" t="str">
            <v>UNITED STATES</v>
          </cell>
          <cell r="E789" t="str">
            <v>N</v>
          </cell>
          <cell r="F789" t="str">
            <v>Withdrawn</v>
          </cell>
          <cell r="G789">
            <v>36832</v>
          </cell>
          <cell r="H789" t="str">
            <v>NR</v>
          </cell>
        </row>
        <row r="790">
          <cell r="A790">
            <v>80090292</v>
          </cell>
          <cell r="B790" t="str">
            <v>AGL Capital Corp.</v>
          </cell>
          <cell r="C790" t="str">
            <v>Corporates</v>
          </cell>
          <cell r="D790" t="str">
            <v>UNITED STATES</v>
          </cell>
          <cell r="E790" t="str">
            <v>Y</v>
          </cell>
          <cell r="F790" t="str">
            <v>Rating Watch On</v>
          </cell>
          <cell r="G790">
            <v>38183</v>
          </cell>
          <cell r="H790" t="str">
            <v>A-</v>
          </cell>
          <cell r="I790" t="str">
            <v>Rating Watch Negative</v>
          </cell>
        </row>
        <row r="791">
          <cell r="A791">
            <v>80090294</v>
          </cell>
          <cell r="B791" t="str">
            <v>ArvinMeritor Inc.</v>
          </cell>
          <cell r="C791" t="str">
            <v>Auto Suppliers</v>
          </cell>
          <cell r="D791" t="str">
            <v>UNITED STATES</v>
          </cell>
          <cell r="E791" t="str">
            <v>Y</v>
          </cell>
          <cell r="F791" t="str">
            <v>Affirmed</v>
          </cell>
          <cell r="G791">
            <v>37978</v>
          </cell>
          <cell r="H791" t="str">
            <v>BB+</v>
          </cell>
          <cell r="I791" t="str">
            <v>Rating Outlook Stable</v>
          </cell>
        </row>
        <row r="792">
          <cell r="A792">
            <v>80090295</v>
          </cell>
          <cell r="B792" t="str">
            <v>NNK Kazakhoil</v>
          </cell>
          <cell r="C792" t="str">
            <v>Energy (Oil &amp; Gas)</v>
          </cell>
          <cell r="D792" t="str">
            <v>KAZAKHSTAN</v>
          </cell>
          <cell r="E792" t="str">
            <v>N</v>
          </cell>
          <cell r="F792" t="str">
            <v>Withdrawn</v>
          </cell>
          <cell r="G792">
            <v>37491</v>
          </cell>
          <cell r="H792" t="str">
            <v>NR</v>
          </cell>
        </row>
        <row r="793">
          <cell r="A793">
            <v>80090296</v>
          </cell>
          <cell r="B793" t="str">
            <v>Asia Pulp &amp; Paper</v>
          </cell>
          <cell r="C793" t="str">
            <v>Corporates</v>
          </cell>
          <cell r="D793" t="str">
            <v>INDONESIA</v>
          </cell>
          <cell r="E793" t="str">
            <v>N</v>
          </cell>
          <cell r="F793" t="str">
            <v>Withdrawn</v>
          </cell>
          <cell r="G793">
            <v>37425</v>
          </cell>
          <cell r="H793" t="str">
            <v>NR</v>
          </cell>
          <cell r="I793" t="str">
            <v>Rating Watch Off</v>
          </cell>
        </row>
        <row r="794">
          <cell r="A794">
            <v>80090298</v>
          </cell>
          <cell r="B794" t="str">
            <v>PEMEX Master Trust</v>
          </cell>
          <cell r="C794" t="str">
            <v>Energy (Oil &amp; Gas)</v>
          </cell>
          <cell r="D794" t="str">
            <v>UNITED STATES</v>
          </cell>
          <cell r="E794" t="str">
            <v>Y</v>
          </cell>
          <cell r="F794" t="str">
            <v>Upgrade</v>
          </cell>
          <cell r="G794">
            <v>37271</v>
          </cell>
          <cell r="H794" t="str">
            <v>BBB-</v>
          </cell>
          <cell r="I794" t="str">
            <v>Rating Outlook Stable</v>
          </cell>
        </row>
        <row r="795">
          <cell r="A795">
            <v>80090300</v>
          </cell>
          <cell r="B795" t="str">
            <v>Sovran Acquisition Ltd. Partnership</v>
          </cell>
          <cell r="C795" t="str">
            <v>Banks</v>
          </cell>
          <cell r="D795" t="str">
            <v>UNITED STATES</v>
          </cell>
          <cell r="E795" t="str">
            <v>Y</v>
          </cell>
          <cell r="F795" t="str">
            <v>Affirmed</v>
          </cell>
          <cell r="G795">
            <v>37445</v>
          </cell>
          <cell r="H795" t="str">
            <v>BBB-</v>
          </cell>
          <cell r="I795" t="str">
            <v>Rating Outlook Stable</v>
          </cell>
        </row>
        <row r="796">
          <cell r="A796">
            <v>80090301</v>
          </cell>
          <cell r="B796" t="str">
            <v>Allegiance Telecom, Inc.</v>
          </cell>
          <cell r="C796" t="str">
            <v>Telecommunications</v>
          </cell>
          <cell r="D796" t="str">
            <v>UNITED STATES</v>
          </cell>
          <cell r="E796" t="str">
            <v>N</v>
          </cell>
          <cell r="F796" t="str">
            <v>Withdrawn</v>
          </cell>
          <cell r="G796">
            <v>37839</v>
          </cell>
          <cell r="H796" t="str">
            <v>NR</v>
          </cell>
        </row>
        <row r="797">
          <cell r="A797">
            <v>80090302</v>
          </cell>
          <cell r="B797" t="str">
            <v>National Consumer Cooperative Bank</v>
          </cell>
          <cell r="C797" t="str">
            <v>Banks</v>
          </cell>
          <cell r="D797" t="str">
            <v>UNITED STATES</v>
          </cell>
          <cell r="E797" t="str">
            <v>Y</v>
          </cell>
          <cell r="F797" t="str">
            <v>Affirmed</v>
          </cell>
          <cell r="G797">
            <v>37938</v>
          </cell>
          <cell r="H797" t="str">
            <v>A-</v>
          </cell>
          <cell r="I797" t="str">
            <v>Rating Outlook Stable</v>
          </cell>
        </row>
        <row r="798">
          <cell r="A798">
            <v>80090303</v>
          </cell>
          <cell r="B798" t="str">
            <v>Banco Caracas</v>
          </cell>
          <cell r="C798" t="str">
            <v>Banks</v>
          </cell>
          <cell r="D798" t="str">
            <v>VENEZUELA</v>
          </cell>
          <cell r="E798" t="str">
            <v>N</v>
          </cell>
          <cell r="F798" t="str">
            <v>Withdrawn</v>
          </cell>
          <cell r="G798">
            <v>37438</v>
          </cell>
          <cell r="H798" t="str">
            <v>NR</v>
          </cell>
          <cell r="I798" t="str">
            <v>Rating Outlook Negative</v>
          </cell>
        </row>
        <row r="799">
          <cell r="A799">
            <v>80090305</v>
          </cell>
          <cell r="B799" t="str">
            <v>Cemex Espana SA</v>
          </cell>
          <cell r="C799" t="str">
            <v>Corporates</v>
          </cell>
          <cell r="D799" t="str">
            <v>UNITED STATES</v>
          </cell>
          <cell r="E799" t="str">
            <v>Y</v>
          </cell>
          <cell r="F799" t="str">
            <v>Rating Watch On</v>
          </cell>
          <cell r="G799">
            <v>38257</v>
          </cell>
          <cell r="H799" t="str">
            <v>BBB</v>
          </cell>
          <cell r="I799" t="str">
            <v>Rating Watch Negative</v>
          </cell>
        </row>
        <row r="800">
          <cell r="A800">
            <v>80090306</v>
          </cell>
          <cell r="B800" t="str">
            <v>Chevy Chase Bank, F.S.B.</v>
          </cell>
          <cell r="C800" t="str">
            <v>Banks</v>
          </cell>
          <cell r="D800" t="str">
            <v>UNITED STATES</v>
          </cell>
          <cell r="E800" t="str">
            <v>Y</v>
          </cell>
          <cell r="F800" t="str">
            <v>New Rating</v>
          </cell>
          <cell r="G800">
            <v>36832</v>
          </cell>
          <cell r="H800" t="str">
            <v>BBB-</v>
          </cell>
          <cell r="I800" t="str">
            <v>Rating Outlook Stable</v>
          </cell>
        </row>
        <row r="801">
          <cell r="A801">
            <v>80090307</v>
          </cell>
          <cell r="B801" t="str">
            <v>Dow Jones &amp; Co., Inc.</v>
          </cell>
          <cell r="C801" t="str">
            <v>Media &amp; Entertainment</v>
          </cell>
          <cell r="D801" t="str">
            <v>UNITED STATES</v>
          </cell>
          <cell r="E801" t="str">
            <v>Y</v>
          </cell>
          <cell r="F801" t="str">
            <v>Affirmed</v>
          </cell>
          <cell r="G801">
            <v>37728</v>
          </cell>
          <cell r="H801" t="str">
            <v>A+</v>
          </cell>
          <cell r="I801" t="str">
            <v>Rating Outlook Stable</v>
          </cell>
        </row>
        <row r="802">
          <cell r="A802">
            <v>80090310</v>
          </cell>
          <cell r="B802" t="str">
            <v>AEA International Holdings</v>
          </cell>
          <cell r="C802" t="str">
            <v>Corporates</v>
          </cell>
          <cell r="D802" t="str">
            <v>SINGAPORE</v>
          </cell>
          <cell r="E802" t="str">
            <v>N</v>
          </cell>
          <cell r="F802" t="str">
            <v>New Rating</v>
          </cell>
          <cell r="G802">
            <v>36843</v>
          </cell>
          <cell r="H802" t="str">
            <v>BBB-</v>
          </cell>
          <cell r="I802" t="str">
            <v>Rating Outlook Stable</v>
          </cell>
        </row>
        <row r="803">
          <cell r="A803">
            <v>80090311</v>
          </cell>
          <cell r="B803" t="str">
            <v>Cingular Wireless LLC</v>
          </cell>
          <cell r="C803" t="str">
            <v>Telecommunications</v>
          </cell>
          <cell r="D803" t="str">
            <v>UNITED STATES</v>
          </cell>
          <cell r="E803" t="str">
            <v>Y</v>
          </cell>
          <cell r="F803" t="str">
            <v>Rating Watch On</v>
          </cell>
          <cell r="G803">
            <v>38034</v>
          </cell>
          <cell r="H803" t="str">
            <v>A-</v>
          </cell>
          <cell r="I803" t="str">
            <v>Rating Watch Negative</v>
          </cell>
        </row>
        <row r="804">
          <cell r="A804">
            <v>80090312</v>
          </cell>
          <cell r="B804" t="str">
            <v>Aetna Inc.</v>
          </cell>
          <cell r="C804" t="str">
            <v>Insurance</v>
          </cell>
          <cell r="D804" t="str">
            <v>UNITED STATES</v>
          </cell>
          <cell r="E804" t="str">
            <v>Y</v>
          </cell>
          <cell r="F804" t="str">
            <v>Affirmed</v>
          </cell>
          <cell r="G804">
            <v>38040</v>
          </cell>
          <cell r="H804" t="str">
            <v>BBB+</v>
          </cell>
          <cell r="I804" t="str">
            <v>Rating Outlook Stable</v>
          </cell>
        </row>
        <row r="805">
          <cell r="A805">
            <v>80090314</v>
          </cell>
          <cell r="B805" t="str">
            <v>NL Industries (Valhi, Inc. Unit)</v>
          </cell>
          <cell r="C805" t="str">
            <v>Chemicals</v>
          </cell>
          <cell r="D805" t="str">
            <v>UNITED STATES</v>
          </cell>
          <cell r="E805" t="str">
            <v>N</v>
          </cell>
          <cell r="F805" t="str">
            <v>Withdrawn</v>
          </cell>
          <cell r="G805">
            <v>37775</v>
          </cell>
          <cell r="H805" t="str">
            <v>NR</v>
          </cell>
        </row>
        <row r="806">
          <cell r="A806">
            <v>80090316</v>
          </cell>
          <cell r="B806" t="str">
            <v>Ripasa S.A. Celulose e Papel</v>
          </cell>
          <cell r="C806" t="str">
            <v>Paper &amp; Forest Products</v>
          </cell>
          <cell r="D806" t="str">
            <v>BRAZIL</v>
          </cell>
          <cell r="E806" t="str">
            <v>Y</v>
          </cell>
          <cell r="F806" t="str">
            <v>Upgrade</v>
          </cell>
          <cell r="G806">
            <v>38258</v>
          </cell>
          <cell r="H806" t="str">
            <v>BB-</v>
          </cell>
          <cell r="I806" t="str">
            <v>Rating Outlook Stable</v>
          </cell>
        </row>
        <row r="807">
          <cell r="A807">
            <v>80090319</v>
          </cell>
          <cell r="B807" t="str">
            <v>Peoples Heritage Bank, NA</v>
          </cell>
          <cell r="C807" t="str">
            <v>Banks</v>
          </cell>
          <cell r="D807" t="str">
            <v>UNITED STATES</v>
          </cell>
          <cell r="E807" t="str">
            <v>N</v>
          </cell>
          <cell r="F807" t="str">
            <v>Affirmed</v>
          </cell>
          <cell r="G807">
            <v>37061</v>
          </cell>
          <cell r="H807" t="str">
            <v>A-</v>
          </cell>
          <cell r="I807" t="str">
            <v>Rating Outlook Stable</v>
          </cell>
        </row>
        <row r="808">
          <cell r="A808">
            <v>80090320</v>
          </cell>
          <cell r="B808" t="str">
            <v>Allfirst Financial Inc.</v>
          </cell>
          <cell r="C808" t="str">
            <v>Banks</v>
          </cell>
          <cell r="D808" t="str">
            <v>UNITED STATES</v>
          </cell>
          <cell r="E808" t="str">
            <v>N</v>
          </cell>
          <cell r="F808" t="str">
            <v>Withdrawn</v>
          </cell>
          <cell r="G808">
            <v>37712</v>
          </cell>
          <cell r="H808" t="str">
            <v>NR</v>
          </cell>
        </row>
        <row r="809">
          <cell r="A809">
            <v>80090321</v>
          </cell>
          <cell r="B809" t="str">
            <v>Amarillo National Bancorp Inc.</v>
          </cell>
          <cell r="C809" t="str">
            <v>Banks</v>
          </cell>
          <cell r="D809" t="str">
            <v>UNITED STATES</v>
          </cell>
          <cell r="E809" t="str">
            <v>N</v>
          </cell>
          <cell r="F809" t="str">
            <v>Withdrawn</v>
          </cell>
          <cell r="G809">
            <v>36943</v>
          </cell>
          <cell r="H809" t="str">
            <v>NR</v>
          </cell>
          <cell r="I809" t="str">
            <v>Rating Outlook Stable</v>
          </cell>
        </row>
        <row r="810">
          <cell r="A810">
            <v>80090322</v>
          </cell>
          <cell r="B810" t="str">
            <v>AmSouth Bancorporation</v>
          </cell>
          <cell r="C810" t="str">
            <v>Banks</v>
          </cell>
          <cell r="D810" t="str">
            <v>UNITED STATES</v>
          </cell>
          <cell r="E810" t="str">
            <v>Y</v>
          </cell>
          <cell r="F810" t="str">
            <v>Affirmed</v>
          </cell>
          <cell r="G810">
            <v>37874</v>
          </cell>
          <cell r="H810" t="str">
            <v>A-</v>
          </cell>
          <cell r="I810" t="str">
            <v>Rating Outlook Stable</v>
          </cell>
        </row>
        <row r="811">
          <cell r="A811">
            <v>80090324</v>
          </cell>
          <cell r="B811" t="str">
            <v>BancFirst Corporation</v>
          </cell>
          <cell r="C811" t="str">
            <v>Banks</v>
          </cell>
          <cell r="D811" t="str">
            <v>UNITED STATES</v>
          </cell>
          <cell r="E811" t="str">
            <v>N</v>
          </cell>
          <cell r="F811" t="str">
            <v>Withdrawn</v>
          </cell>
          <cell r="G811">
            <v>37321</v>
          </cell>
          <cell r="H811" t="str">
            <v>NR</v>
          </cell>
          <cell r="I811" t="str">
            <v>Rating Outlook Stable</v>
          </cell>
        </row>
        <row r="812">
          <cell r="A812">
            <v>80090326</v>
          </cell>
          <cell r="B812" t="str">
            <v>Bancwest Corporation</v>
          </cell>
          <cell r="C812" t="str">
            <v>Banks</v>
          </cell>
          <cell r="D812" t="str">
            <v>UNITED STATES</v>
          </cell>
          <cell r="E812" t="str">
            <v>Y</v>
          </cell>
          <cell r="F812" t="str">
            <v>Affirmed</v>
          </cell>
          <cell r="G812">
            <v>38062</v>
          </cell>
          <cell r="H812" t="str">
            <v>AA-</v>
          </cell>
          <cell r="I812" t="str">
            <v>Rating Outlook Stable</v>
          </cell>
        </row>
        <row r="813">
          <cell r="A813">
            <v>80090327</v>
          </cell>
          <cell r="B813" t="str">
            <v>Harris Bankcorp, Inc.</v>
          </cell>
          <cell r="C813" t="str">
            <v>Banks</v>
          </cell>
          <cell r="D813" t="str">
            <v>UNITED STATES</v>
          </cell>
          <cell r="E813" t="str">
            <v>Y</v>
          </cell>
          <cell r="F813" t="str">
            <v>New Rating</v>
          </cell>
          <cell r="G813">
            <v>36861</v>
          </cell>
          <cell r="H813" t="str">
            <v>AA-</v>
          </cell>
          <cell r="I813" t="str">
            <v>Rating Outlook Stable</v>
          </cell>
        </row>
        <row r="814">
          <cell r="A814">
            <v>80090328</v>
          </cell>
          <cell r="B814" t="str">
            <v>Synovus Financial Corp.</v>
          </cell>
          <cell r="C814" t="str">
            <v>Banks</v>
          </cell>
          <cell r="D814" t="str">
            <v>UNITED STATES</v>
          </cell>
          <cell r="E814" t="str">
            <v>Y</v>
          </cell>
          <cell r="F814" t="str">
            <v>Revision Rating</v>
          </cell>
          <cell r="G814">
            <v>36861</v>
          </cell>
          <cell r="H814" t="str">
            <v>A</v>
          </cell>
          <cell r="I814" t="str">
            <v>Rating Outlook Stable</v>
          </cell>
        </row>
        <row r="815">
          <cell r="A815">
            <v>80090331</v>
          </cell>
          <cell r="B815" t="str">
            <v>Riggs National Corp.</v>
          </cell>
          <cell r="C815" t="str">
            <v>Banks</v>
          </cell>
          <cell r="D815" t="str">
            <v>UNITED STATES</v>
          </cell>
          <cell r="E815" t="str">
            <v>Y</v>
          </cell>
          <cell r="F815" t="str">
            <v>Rating Watch On</v>
          </cell>
          <cell r="G815">
            <v>38184</v>
          </cell>
          <cell r="H815" t="str">
            <v>BB-</v>
          </cell>
          <cell r="I815" t="str">
            <v>Rating Watch Positive</v>
          </cell>
        </row>
        <row r="816">
          <cell r="A816">
            <v>80090333</v>
          </cell>
          <cell r="B816" t="str">
            <v>BB&amp;T Corporation</v>
          </cell>
          <cell r="C816" t="str">
            <v>Banks</v>
          </cell>
          <cell r="D816" t="str">
            <v>UNITED STATES</v>
          </cell>
          <cell r="E816" t="str">
            <v>Y</v>
          </cell>
          <cell r="F816" t="str">
            <v>Affirmed</v>
          </cell>
          <cell r="G816">
            <v>37650</v>
          </cell>
          <cell r="H816" t="str">
            <v>A+</v>
          </cell>
          <cell r="I816" t="str">
            <v>Rating Outlook Positive</v>
          </cell>
        </row>
        <row r="817">
          <cell r="A817">
            <v>80090335</v>
          </cell>
          <cell r="B817" t="str">
            <v>BOK Financial Corp.</v>
          </cell>
          <cell r="C817" t="str">
            <v>Banks</v>
          </cell>
          <cell r="D817" t="str">
            <v>UNITED STATES</v>
          </cell>
          <cell r="E817" t="str">
            <v>Y</v>
          </cell>
          <cell r="F817" t="str">
            <v>New Rating</v>
          </cell>
          <cell r="G817">
            <v>36861</v>
          </cell>
          <cell r="H817" t="str">
            <v>A-</v>
          </cell>
          <cell r="I817" t="str">
            <v>Rating Outlook Stable</v>
          </cell>
        </row>
        <row r="818">
          <cell r="A818">
            <v>80090336</v>
          </cell>
          <cell r="B818" t="str">
            <v>BSB Bancorp, Inc.</v>
          </cell>
          <cell r="C818" t="str">
            <v>Banks</v>
          </cell>
          <cell r="D818" t="str">
            <v>UNITED STATES</v>
          </cell>
          <cell r="E818" t="str">
            <v>Y</v>
          </cell>
          <cell r="F818" t="str">
            <v>Withdrawn</v>
          </cell>
          <cell r="G818">
            <v>38183</v>
          </cell>
          <cell r="H818" t="str">
            <v>NR</v>
          </cell>
        </row>
        <row r="819">
          <cell r="A819">
            <v>80090337</v>
          </cell>
          <cell r="B819" t="str">
            <v>RBC Centura Banks, Inc.</v>
          </cell>
          <cell r="C819" t="str">
            <v>Banks</v>
          </cell>
          <cell r="D819" t="str">
            <v>UNITED STATES</v>
          </cell>
          <cell r="E819" t="str">
            <v>Y</v>
          </cell>
          <cell r="F819" t="str">
            <v>Rating Watch On</v>
          </cell>
          <cell r="G819">
            <v>38244</v>
          </cell>
          <cell r="H819" t="str">
            <v>AA-</v>
          </cell>
          <cell r="I819" t="str">
            <v>Rating Watch Negative</v>
          </cell>
        </row>
        <row r="820">
          <cell r="A820">
            <v>80090338</v>
          </cell>
          <cell r="B820" t="str">
            <v>S&amp;T Bancorp Inc.</v>
          </cell>
          <cell r="C820" t="str">
            <v>Banks</v>
          </cell>
          <cell r="D820" t="str">
            <v>UNITED STATES</v>
          </cell>
          <cell r="E820" t="str">
            <v>N</v>
          </cell>
          <cell r="F820" t="str">
            <v>Withdrawn</v>
          </cell>
          <cell r="G820">
            <v>36986</v>
          </cell>
          <cell r="H820" t="str">
            <v>NR</v>
          </cell>
        </row>
        <row r="821">
          <cell r="A821">
            <v>80090339</v>
          </cell>
          <cell r="B821" t="str">
            <v>TCF Financial Corporation</v>
          </cell>
          <cell r="C821" t="str">
            <v>Banks</v>
          </cell>
          <cell r="D821" t="str">
            <v>UNITED STATES</v>
          </cell>
          <cell r="E821" t="str">
            <v>Y</v>
          </cell>
          <cell r="F821" t="str">
            <v>Affirmed</v>
          </cell>
          <cell r="G821">
            <v>37637</v>
          </cell>
          <cell r="H821" t="str">
            <v>A-</v>
          </cell>
          <cell r="I821" t="str">
            <v>Rating Outlook Stable</v>
          </cell>
        </row>
        <row r="822">
          <cell r="A822">
            <v>80090341</v>
          </cell>
          <cell r="B822" t="str">
            <v>Charter One Financial, Inc.</v>
          </cell>
          <cell r="C822" t="str">
            <v>Banks</v>
          </cell>
          <cell r="D822" t="str">
            <v>UNITED STATES</v>
          </cell>
          <cell r="E822" t="str">
            <v>Y</v>
          </cell>
          <cell r="F822" t="str">
            <v>Rating Watch On</v>
          </cell>
          <cell r="G822">
            <v>38112</v>
          </cell>
          <cell r="H822" t="str">
            <v>A-</v>
          </cell>
          <cell r="I822" t="str">
            <v>Rating Watch Positive</v>
          </cell>
        </row>
        <row r="823">
          <cell r="A823">
            <v>80090342</v>
          </cell>
          <cell r="B823" t="str">
            <v>Charter One Commercial</v>
          </cell>
          <cell r="C823" t="str">
            <v>Banks</v>
          </cell>
          <cell r="D823" t="str">
            <v>UNITED STATES</v>
          </cell>
          <cell r="E823" t="str">
            <v>N</v>
          </cell>
          <cell r="F823" t="str">
            <v>Withdrawn</v>
          </cell>
          <cell r="G823">
            <v>37817</v>
          </cell>
          <cell r="H823" t="str">
            <v>NR</v>
          </cell>
        </row>
        <row r="824">
          <cell r="A824">
            <v>80090343</v>
          </cell>
          <cell r="B824" t="str">
            <v>TCF National Bank (MN)</v>
          </cell>
          <cell r="C824" t="str">
            <v>Banks</v>
          </cell>
          <cell r="D824" t="str">
            <v>UNITED STATES</v>
          </cell>
          <cell r="E824" t="str">
            <v>Y</v>
          </cell>
          <cell r="F824" t="str">
            <v>Affirmed</v>
          </cell>
          <cell r="G824">
            <v>37637</v>
          </cell>
          <cell r="H824" t="str">
            <v>A-</v>
          </cell>
          <cell r="I824" t="str">
            <v>Rating Outlook Stable</v>
          </cell>
        </row>
        <row r="825">
          <cell r="A825">
            <v>80090344</v>
          </cell>
          <cell r="B825" t="str">
            <v>TCF National Bank (CO)</v>
          </cell>
          <cell r="C825" t="str">
            <v>Banks</v>
          </cell>
          <cell r="D825" t="str">
            <v>UNITED STATES</v>
          </cell>
          <cell r="E825" t="str">
            <v>N</v>
          </cell>
          <cell r="F825" t="str">
            <v>Withdrawn</v>
          </cell>
          <cell r="G825">
            <v>37637</v>
          </cell>
          <cell r="H825" t="str">
            <v>NR</v>
          </cell>
        </row>
        <row r="826">
          <cell r="A826">
            <v>80090345</v>
          </cell>
          <cell r="B826" t="str">
            <v>Three Rivers Bancorp, Inc.</v>
          </cell>
          <cell r="C826" t="str">
            <v>Banks</v>
          </cell>
          <cell r="D826" t="str">
            <v>UNITED STATES</v>
          </cell>
          <cell r="E826" t="str">
            <v>N</v>
          </cell>
          <cell r="F826" t="str">
            <v>Upgrade</v>
          </cell>
          <cell r="G826">
            <v>37531</v>
          </cell>
          <cell r="H826" t="str">
            <v>BBB+</v>
          </cell>
          <cell r="I826" t="str">
            <v>Rating Outlook Stable</v>
          </cell>
        </row>
        <row r="827">
          <cell r="A827">
            <v>80090346</v>
          </cell>
          <cell r="B827" t="str">
            <v>Trustmark Corporation</v>
          </cell>
          <cell r="C827" t="str">
            <v>Banks</v>
          </cell>
          <cell r="D827" t="str">
            <v>UNITED STATES</v>
          </cell>
          <cell r="E827" t="str">
            <v>Y</v>
          </cell>
          <cell r="F827" t="str">
            <v>Revision Rating</v>
          </cell>
          <cell r="G827">
            <v>36861</v>
          </cell>
          <cell r="H827" t="str">
            <v>A-</v>
          </cell>
          <cell r="I827" t="str">
            <v>Rating Outlook Stable</v>
          </cell>
        </row>
        <row r="828">
          <cell r="A828">
            <v>80090347</v>
          </cell>
          <cell r="B828" t="str">
            <v>Regions Financial Corp.</v>
          </cell>
          <cell r="C828" t="str">
            <v>Banks</v>
          </cell>
          <cell r="D828" t="str">
            <v>UNITED STATES</v>
          </cell>
          <cell r="E828" t="str">
            <v>Y</v>
          </cell>
          <cell r="F828" t="str">
            <v>Affirmed</v>
          </cell>
          <cell r="G828">
            <v>38169</v>
          </cell>
          <cell r="H828" t="str">
            <v>A+</v>
          </cell>
          <cell r="I828" t="str">
            <v>Rating Outlook Stable</v>
          </cell>
        </row>
        <row r="829">
          <cell r="A829">
            <v>80090348</v>
          </cell>
          <cell r="B829" t="str">
            <v>Southwest Bancorporation of Texas, Inc.</v>
          </cell>
          <cell r="C829" t="str">
            <v>Banks</v>
          </cell>
          <cell r="D829" t="str">
            <v>UNITED STATES</v>
          </cell>
          <cell r="E829" t="str">
            <v>Y</v>
          </cell>
          <cell r="F829" t="str">
            <v>Affirmed</v>
          </cell>
          <cell r="G829">
            <v>38127</v>
          </cell>
          <cell r="H829" t="str">
            <v>BBB</v>
          </cell>
          <cell r="I829" t="str">
            <v>Rating Outlook Stable</v>
          </cell>
        </row>
        <row r="830">
          <cell r="A830">
            <v>80090349</v>
          </cell>
          <cell r="B830" t="str">
            <v>SouthTrust Corporation</v>
          </cell>
          <cell r="C830" t="str">
            <v>Banks</v>
          </cell>
          <cell r="D830" t="str">
            <v>UNITED STATES</v>
          </cell>
          <cell r="E830" t="str">
            <v>Y</v>
          </cell>
          <cell r="F830" t="str">
            <v>Rating Watch On</v>
          </cell>
          <cell r="G830">
            <v>38159</v>
          </cell>
          <cell r="H830" t="str">
            <v>A</v>
          </cell>
          <cell r="I830" t="str">
            <v>Rating Watch Positive</v>
          </cell>
        </row>
        <row r="831">
          <cell r="A831">
            <v>80090350</v>
          </cell>
          <cell r="B831" t="str">
            <v>First Commercial Bank, N.A.</v>
          </cell>
          <cell r="C831" t="str">
            <v>Banks</v>
          </cell>
          <cell r="D831" t="str">
            <v>UNITED STATES</v>
          </cell>
          <cell r="E831" t="str">
            <v>N</v>
          </cell>
          <cell r="F831" t="str">
            <v>Withdrawn</v>
          </cell>
          <cell r="G831">
            <v>36862</v>
          </cell>
          <cell r="H831" t="str">
            <v>NR</v>
          </cell>
        </row>
        <row r="832">
          <cell r="A832">
            <v>80090352</v>
          </cell>
          <cell r="B832" t="str">
            <v>Golden West Financial Corporation</v>
          </cell>
          <cell r="C832" t="str">
            <v>Banks</v>
          </cell>
          <cell r="D832" t="str">
            <v>UNITED STATES</v>
          </cell>
          <cell r="E832" t="str">
            <v>N</v>
          </cell>
          <cell r="F832" t="str">
            <v>Withdrawn</v>
          </cell>
          <cell r="G832">
            <v>37340</v>
          </cell>
          <cell r="H832" t="str">
            <v>NR</v>
          </cell>
        </row>
        <row r="833">
          <cell r="A833">
            <v>80090353</v>
          </cell>
          <cell r="B833" t="str">
            <v>Bay Area Bank</v>
          </cell>
          <cell r="C833" t="str">
            <v>Banks</v>
          </cell>
          <cell r="D833" t="str">
            <v>UNITED STATES</v>
          </cell>
          <cell r="E833" t="str">
            <v>Y</v>
          </cell>
          <cell r="F833" t="str">
            <v>Affirmed</v>
          </cell>
          <cell r="G833">
            <v>37637</v>
          </cell>
          <cell r="H833" t="str">
            <v>BBB-</v>
          </cell>
          <cell r="I833" t="str">
            <v>Rating Outlook Stable</v>
          </cell>
        </row>
        <row r="834">
          <cell r="A834">
            <v>80090354</v>
          </cell>
          <cell r="B834" t="str">
            <v>Fulton Financial Corporation</v>
          </cell>
          <cell r="C834" t="str">
            <v>Banks</v>
          </cell>
          <cell r="D834" t="str">
            <v>UNITED STATES</v>
          </cell>
          <cell r="E834" t="str">
            <v>Y</v>
          </cell>
          <cell r="F834" t="str">
            <v>New Rating</v>
          </cell>
          <cell r="G834">
            <v>37420</v>
          </cell>
          <cell r="H834" t="str">
            <v>A</v>
          </cell>
          <cell r="I834" t="str">
            <v>Rating Outlook Stable</v>
          </cell>
        </row>
        <row r="835">
          <cell r="A835">
            <v>80090355</v>
          </cell>
          <cell r="B835" t="str">
            <v>FirstMerit Corporation</v>
          </cell>
          <cell r="C835" t="str">
            <v>Banks</v>
          </cell>
          <cell r="D835" t="str">
            <v>UNITED STATES</v>
          </cell>
          <cell r="E835" t="str">
            <v>Y</v>
          </cell>
          <cell r="F835" t="str">
            <v>Affirmed</v>
          </cell>
          <cell r="G835">
            <v>37648</v>
          </cell>
          <cell r="H835" t="str">
            <v>A-</v>
          </cell>
          <cell r="I835" t="str">
            <v>Rating Outlook Stable</v>
          </cell>
        </row>
        <row r="836">
          <cell r="A836">
            <v>80090356</v>
          </cell>
          <cell r="B836" t="str">
            <v>Dime Bancorp, Inc.</v>
          </cell>
          <cell r="C836" t="str">
            <v>Banks</v>
          </cell>
          <cell r="D836" t="str">
            <v>UNITED STATES</v>
          </cell>
          <cell r="E836" t="str">
            <v>N</v>
          </cell>
          <cell r="F836" t="str">
            <v>Withdrawn</v>
          </cell>
          <cell r="G836">
            <v>37817</v>
          </cell>
          <cell r="H836" t="str">
            <v>NR</v>
          </cell>
        </row>
        <row r="837">
          <cell r="A837">
            <v>80090357</v>
          </cell>
          <cell r="B837" t="str">
            <v>Citizens Banking Corp.</v>
          </cell>
          <cell r="C837" t="str">
            <v>Banks</v>
          </cell>
          <cell r="D837" t="str">
            <v>UNITED STATES</v>
          </cell>
          <cell r="E837" t="str">
            <v>Y</v>
          </cell>
          <cell r="F837" t="str">
            <v>Affirmed</v>
          </cell>
          <cell r="G837">
            <v>38082</v>
          </cell>
          <cell r="H837" t="str">
            <v>BBB</v>
          </cell>
          <cell r="I837" t="str">
            <v>Rating Outlook Stable</v>
          </cell>
        </row>
        <row r="838">
          <cell r="A838">
            <v>80090358</v>
          </cell>
          <cell r="B838" t="str">
            <v>City National Corporation</v>
          </cell>
          <cell r="C838" t="str">
            <v>Banks</v>
          </cell>
          <cell r="D838" t="str">
            <v>UNITED STATES</v>
          </cell>
          <cell r="E838" t="str">
            <v>Y</v>
          </cell>
          <cell r="F838" t="str">
            <v>Upgrade</v>
          </cell>
          <cell r="G838">
            <v>38187</v>
          </cell>
          <cell r="H838" t="str">
            <v>A-</v>
          </cell>
          <cell r="I838" t="str">
            <v>Rating Outlook Stable</v>
          </cell>
        </row>
        <row r="839">
          <cell r="A839">
            <v>80090359</v>
          </cell>
          <cell r="B839" t="str">
            <v>Commerce Bancshares, Inc.</v>
          </cell>
          <cell r="C839" t="str">
            <v>Banks</v>
          </cell>
          <cell r="D839" t="str">
            <v>UNITED STATES</v>
          </cell>
          <cell r="E839" t="str">
            <v>N</v>
          </cell>
          <cell r="F839" t="str">
            <v>Withdrawn</v>
          </cell>
          <cell r="G839">
            <v>37144</v>
          </cell>
          <cell r="H839" t="str">
            <v>NR</v>
          </cell>
          <cell r="I839" t="str">
            <v>Rating Outlook Stable</v>
          </cell>
        </row>
        <row r="840">
          <cell r="A840">
            <v>80090360</v>
          </cell>
          <cell r="B840" t="str">
            <v>Commercial Federal Corporation</v>
          </cell>
          <cell r="C840" t="str">
            <v>Banks</v>
          </cell>
          <cell r="D840" t="str">
            <v>UNITED STATES</v>
          </cell>
          <cell r="E840" t="str">
            <v>Y</v>
          </cell>
          <cell r="F840" t="str">
            <v>Revision Rating</v>
          </cell>
          <cell r="G840">
            <v>36861</v>
          </cell>
          <cell r="H840" t="str">
            <v>BBB-</v>
          </cell>
          <cell r="I840" t="str">
            <v>Rating Outlook Stable</v>
          </cell>
        </row>
        <row r="841">
          <cell r="A841">
            <v>80090362</v>
          </cell>
          <cell r="B841" t="str">
            <v>Community Bank System, Inc.</v>
          </cell>
          <cell r="C841" t="str">
            <v>Banks</v>
          </cell>
          <cell r="D841" t="str">
            <v>UNITED STATES</v>
          </cell>
          <cell r="E841" t="str">
            <v>Y</v>
          </cell>
          <cell r="F841" t="str">
            <v>Affirmed</v>
          </cell>
          <cell r="G841">
            <v>37901</v>
          </cell>
          <cell r="H841" t="str">
            <v>BBB</v>
          </cell>
          <cell r="I841" t="str">
            <v>Rating Outlook Stable</v>
          </cell>
        </row>
        <row r="842">
          <cell r="A842">
            <v>80090364</v>
          </cell>
          <cell r="B842" t="str">
            <v>Dime Community Bancshares, Inc.</v>
          </cell>
          <cell r="C842" t="str">
            <v>Banks</v>
          </cell>
          <cell r="D842" t="str">
            <v>UNITED STATES</v>
          </cell>
          <cell r="E842" t="str">
            <v>Y</v>
          </cell>
          <cell r="F842" t="str">
            <v>Affirmed</v>
          </cell>
          <cell r="G842">
            <v>37349</v>
          </cell>
          <cell r="H842" t="str">
            <v>BBB</v>
          </cell>
          <cell r="I842" t="str">
            <v>Rating Outlook Stable</v>
          </cell>
        </row>
        <row r="843">
          <cell r="A843">
            <v>80090365</v>
          </cell>
          <cell r="B843" t="str">
            <v>North Fork Bancorporation, Inc.</v>
          </cell>
          <cell r="C843" t="str">
            <v>Banks</v>
          </cell>
          <cell r="D843" t="str">
            <v>UNITED STATES</v>
          </cell>
          <cell r="E843" t="str">
            <v>Y</v>
          </cell>
          <cell r="F843" t="str">
            <v>Rating Watch On</v>
          </cell>
          <cell r="G843">
            <v>38034</v>
          </cell>
          <cell r="H843" t="str">
            <v>A</v>
          </cell>
          <cell r="I843" t="str">
            <v>Rating Watch Negative</v>
          </cell>
        </row>
        <row r="844">
          <cell r="A844">
            <v>80090366</v>
          </cell>
          <cell r="B844" t="str">
            <v>Eastern Bank Corporation</v>
          </cell>
          <cell r="C844" t="str">
            <v>Banks</v>
          </cell>
          <cell r="D844" t="str">
            <v>UNITED STATES</v>
          </cell>
          <cell r="E844" t="str">
            <v>Y</v>
          </cell>
          <cell r="F844" t="str">
            <v>Affirmed</v>
          </cell>
          <cell r="G844">
            <v>38187</v>
          </cell>
          <cell r="H844" t="str">
            <v>BBB</v>
          </cell>
          <cell r="I844" t="str">
            <v>Rating Outlook Stable</v>
          </cell>
        </row>
        <row r="845">
          <cell r="A845">
            <v>80090367</v>
          </cell>
          <cell r="B845" t="str">
            <v>Old Kent Financial Corp.</v>
          </cell>
          <cell r="C845" t="str">
            <v>Banks</v>
          </cell>
          <cell r="D845" t="str">
            <v>UNITED STATES</v>
          </cell>
          <cell r="E845" t="str">
            <v>Y</v>
          </cell>
          <cell r="F845" t="str">
            <v>Withdrawn</v>
          </cell>
          <cell r="G845">
            <v>36983</v>
          </cell>
          <cell r="H845" t="str">
            <v>NR</v>
          </cell>
          <cell r="I845" t="str">
            <v>Rating Watch Off</v>
          </cell>
        </row>
        <row r="846">
          <cell r="A846">
            <v>80090368</v>
          </cell>
          <cell r="B846" t="str">
            <v>Old National Bancorp</v>
          </cell>
          <cell r="C846" t="str">
            <v>Banks</v>
          </cell>
          <cell r="D846" t="str">
            <v>UNITED STATES</v>
          </cell>
          <cell r="E846" t="str">
            <v>Y</v>
          </cell>
          <cell r="F846" t="str">
            <v>Downgrade</v>
          </cell>
          <cell r="G846">
            <v>38016</v>
          </cell>
          <cell r="H846" t="str">
            <v>BBB</v>
          </cell>
          <cell r="I846" t="str">
            <v>Rating Outlook Stable</v>
          </cell>
        </row>
        <row r="847">
          <cell r="A847">
            <v>80090369</v>
          </cell>
          <cell r="B847" t="str">
            <v>Emigrant Bancorp, Inc.</v>
          </cell>
          <cell r="C847" t="str">
            <v>Banks</v>
          </cell>
          <cell r="D847" t="str">
            <v>UNITED STATES</v>
          </cell>
          <cell r="E847" t="str">
            <v>Y</v>
          </cell>
          <cell r="F847" t="str">
            <v>Downgrade</v>
          </cell>
          <cell r="G847">
            <v>37966</v>
          </cell>
          <cell r="H847" t="str">
            <v>BBB+</v>
          </cell>
          <cell r="I847" t="str">
            <v>Rating Outlook Stable</v>
          </cell>
        </row>
        <row r="848">
          <cell r="A848">
            <v>80090370</v>
          </cell>
          <cell r="B848" t="str">
            <v>First Citizens BancShares</v>
          </cell>
          <cell r="C848" t="str">
            <v>Banks</v>
          </cell>
          <cell r="D848" t="str">
            <v>UNITED STATES</v>
          </cell>
          <cell r="E848" t="str">
            <v>N</v>
          </cell>
          <cell r="F848" t="str">
            <v>Withdrawn</v>
          </cell>
          <cell r="G848">
            <v>37000</v>
          </cell>
          <cell r="H848" t="str">
            <v>NR</v>
          </cell>
        </row>
        <row r="849">
          <cell r="A849">
            <v>80090371</v>
          </cell>
          <cell r="B849" t="str">
            <v>Pacific Northwest Bancorp</v>
          </cell>
          <cell r="C849" t="str">
            <v>Banks</v>
          </cell>
          <cell r="D849" t="str">
            <v>UNITED STATES</v>
          </cell>
          <cell r="E849" t="str">
            <v>Y</v>
          </cell>
          <cell r="F849" t="str">
            <v>Upgrade</v>
          </cell>
          <cell r="G849">
            <v>37928</v>
          </cell>
          <cell r="H849" t="str">
            <v>AA</v>
          </cell>
          <cell r="I849" t="str">
            <v>Rating Outlook Stable</v>
          </cell>
        </row>
        <row r="850">
          <cell r="A850">
            <v>80090373</v>
          </cell>
          <cell r="B850" t="str">
            <v>First Commonwealth Financial Corporation</v>
          </cell>
          <cell r="C850" t="str">
            <v>Banks</v>
          </cell>
          <cell r="D850" t="str">
            <v>UNITED STATES</v>
          </cell>
          <cell r="E850" t="str">
            <v>Y</v>
          </cell>
          <cell r="F850" t="str">
            <v>Affirmed</v>
          </cell>
          <cell r="G850">
            <v>37967</v>
          </cell>
          <cell r="H850" t="str">
            <v>BBB</v>
          </cell>
          <cell r="I850" t="str">
            <v>Rating Outlook Stable</v>
          </cell>
        </row>
        <row r="851">
          <cell r="A851">
            <v>80090374</v>
          </cell>
          <cell r="B851" t="str">
            <v>First Interstate BancSystem, Inc.</v>
          </cell>
          <cell r="C851" t="str">
            <v>Banks</v>
          </cell>
          <cell r="D851" t="str">
            <v>UNITED STATES</v>
          </cell>
          <cell r="E851" t="str">
            <v>Y</v>
          </cell>
          <cell r="F851" t="str">
            <v>Affirmed</v>
          </cell>
          <cell r="G851">
            <v>37610</v>
          </cell>
          <cell r="H851" t="str">
            <v>BBB-</v>
          </cell>
          <cell r="I851" t="str">
            <v>Rating Outlook Positive</v>
          </cell>
        </row>
        <row r="852">
          <cell r="A852">
            <v>80090375</v>
          </cell>
          <cell r="B852" t="str">
            <v>PNC Advisors, NA</v>
          </cell>
          <cell r="C852" t="str">
            <v>Banks</v>
          </cell>
          <cell r="D852" t="str">
            <v>UNITED STATES</v>
          </cell>
          <cell r="E852" t="str">
            <v>N</v>
          </cell>
          <cell r="F852" t="str">
            <v>Withdrawn</v>
          </cell>
          <cell r="G852">
            <v>37648</v>
          </cell>
          <cell r="H852" t="str">
            <v>NR</v>
          </cell>
        </row>
        <row r="853">
          <cell r="A853">
            <v>80090376</v>
          </cell>
          <cell r="B853" t="str">
            <v>Provident Bankshares Corp.</v>
          </cell>
          <cell r="C853" t="str">
            <v>Banks</v>
          </cell>
          <cell r="D853" t="str">
            <v>UNITED STATES</v>
          </cell>
          <cell r="E853" t="str">
            <v>Y</v>
          </cell>
          <cell r="F853" t="str">
            <v>Affirmed</v>
          </cell>
          <cell r="G853">
            <v>37929</v>
          </cell>
          <cell r="H853" t="str">
            <v>BBB-</v>
          </cell>
          <cell r="I853" t="str">
            <v>Rating Outlook Stable</v>
          </cell>
        </row>
        <row r="854">
          <cell r="A854">
            <v>80090377</v>
          </cell>
          <cell r="B854" t="str">
            <v>First Midwest Bancorp, Inc.</v>
          </cell>
          <cell r="C854" t="str">
            <v>Banks</v>
          </cell>
          <cell r="D854" t="str">
            <v>UNITED STATES</v>
          </cell>
          <cell r="E854" t="str">
            <v>Y</v>
          </cell>
          <cell r="F854" t="str">
            <v>Affirmed</v>
          </cell>
          <cell r="G854">
            <v>37876</v>
          </cell>
          <cell r="H854" t="str">
            <v>BBB+</v>
          </cell>
          <cell r="I854" t="str">
            <v>Rating Outlook Stable</v>
          </cell>
        </row>
        <row r="855">
          <cell r="A855">
            <v>80090378</v>
          </cell>
          <cell r="B855" t="str">
            <v>First National of Nebraska, Inc.</v>
          </cell>
          <cell r="C855" t="str">
            <v>Banks</v>
          </cell>
          <cell r="D855" t="str">
            <v>UNITED STATES</v>
          </cell>
          <cell r="E855" t="str">
            <v>Y</v>
          </cell>
          <cell r="F855" t="str">
            <v>Revision Rating</v>
          </cell>
          <cell r="G855">
            <v>36861</v>
          </cell>
          <cell r="H855" t="str">
            <v>BBB+</v>
          </cell>
          <cell r="I855" t="str">
            <v>Rating Outlook Stable</v>
          </cell>
        </row>
        <row r="856">
          <cell r="A856">
            <v>80090379</v>
          </cell>
          <cell r="B856" t="str">
            <v>UMB Financial Corp.</v>
          </cell>
          <cell r="C856" t="str">
            <v>Banks</v>
          </cell>
          <cell r="D856" t="str">
            <v>UNITED STATES</v>
          </cell>
          <cell r="E856" t="str">
            <v>Y</v>
          </cell>
          <cell r="F856" t="str">
            <v>Affirmed</v>
          </cell>
          <cell r="G856">
            <v>37582</v>
          </cell>
          <cell r="H856" t="str">
            <v>A+</v>
          </cell>
          <cell r="I856" t="str">
            <v>Rating Outlook Negative</v>
          </cell>
        </row>
        <row r="857">
          <cell r="A857">
            <v>80090380</v>
          </cell>
          <cell r="B857" t="str">
            <v>Union Planters Corporation</v>
          </cell>
          <cell r="C857" t="str">
            <v>Banks</v>
          </cell>
          <cell r="D857" t="str">
            <v>UNITED STATES</v>
          </cell>
          <cell r="E857" t="str">
            <v>Y</v>
          </cell>
          <cell r="F857" t="str">
            <v>Upgrade</v>
          </cell>
          <cell r="G857">
            <v>38169</v>
          </cell>
          <cell r="H857" t="str">
            <v>A+</v>
          </cell>
          <cell r="I857" t="str">
            <v>Rating Outlook Stable</v>
          </cell>
        </row>
        <row r="858">
          <cell r="A858">
            <v>80090382</v>
          </cell>
          <cell r="B858" t="str">
            <v>Washington Federal Inc.</v>
          </cell>
          <cell r="C858" t="str">
            <v>Banks</v>
          </cell>
          <cell r="D858" t="str">
            <v>UNITED STATES</v>
          </cell>
          <cell r="E858" t="str">
            <v>Y</v>
          </cell>
          <cell r="F858" t="str">
            <v>Revision Rating</v>
          </cell>
          <cell r="G858">
            <v>36861</v>
          </cell>
          <cell r="H858" t="str">
            <v>A-</v>
          </cell>
          <cell r="I858" t="str">
            <v>Rating Outlook Stable</v>
          </cell>
        </row>
        <row r="859">
          <cell r="A859">
            <v>80090383</v>
          </cell>
          <cell r="B859" t="str">
            <v>New American Capital, Inc.</v>
          </cell>
          <cell r="C859" t="str">
            <v>Banks</v>
          </cell>
          <cell r="D859" t="str">
            <v>UNITED STATES</v>
          </cell>
          <cell r="E859" t="str">
            <v>N</v>
          </cell>
          <cell r="F859" t="str">
            <v>Withdrawn</v>
          </cell>
          <cell r="G859">
            <v>37813</v>
          </cell>
          <cell r="H859" t="str">
            <v>NR</v>
          </cell>
        </row>
        <row r="860">
          <cell r="A860">
            <v>80090384</v>
          </cell>
          <cell r="B860" t="str">
            <v>Westamerica Bancorporation</v>
          </cell>
          <cell r="C860" t="str">
            <v>Banks</v>
          </cell>
          <cell r="D860" t="str">
            <v>UNITED STATES</v>
          </cell>
          <cell r="E860" t="str">
            <v>Y</v>
          </cell>
          <cell r="F860" t="str">
            <v>Rating Watch On</v>
          </cell>
          <cell r="G860">
            <v>38230</v>
          </cell>
          <cell r="H860" t="str">
            <v>A</v>
          </cell>
          <cell r="I860" t="str">
            <v>Rating Watch Negative</v>
          </cell>
        </row>
        <row r="861">
          <cell r="A861">
            <v>80090385</v>
          </cell>
          <cell r="B861" t="str">
            <v>Whitney Holding Corp.</v>
          </cell>
          <cell r="C861" t="str">
            <v>Banks</v>
          </cell>
          <cell r="D861" t="str">
            <v>UNITED STATES</v>
          </cell>
          <cell r="E861" t="str">
            <v>Y</v>
          </cell>
          <cell r="F861" t="str">
            <v>Revision Rating</v>
          </cell>
          <cell r="G861">
            <v>36861</v>
          </cell>
          <cell r="H861" t="str">
            <v>BBB+</v>
          </cell>
          <cell r="I861" t="str">
            <v>Rating Outlook Stable</v>
          </cell>
        </row>
        <row r="862">
          <cell r="A862">
            <v>80090386</v>
          </cell>
          <cell r="B862" t="str">
            <v>Wilmington Trust Corporation</v>
          </cell>
          <cell r="C862" t="str">
            <v>Banks</v>
          </cell>
          <cell r="D862" t="str">
            <v>UNITED STATES</v>
          </cell>
          <cell r="E862" t="str">
            <v>Y</v>
          </cell>
          <cell r="F862" t="str">
            <v>Affirmed</v>
          </cell>
          <cell r="G862">
            <v>37715</v>
          </cell>
          <cell r="H862" t="str">
            <v>A+</v>
          </cell>
          <cell r="I862" t="str">
            <v>Rating Outlook Stable</v>
          </cell>
        </row>
        <row r="863">
          <cell r="A863">
            <v>80090387</v>
          </cell>
          <cell r="B863" t="str">
            <v>McDonald Investments Inc.</v>
          </cell>
          <cell r="C863" t="str">
            <v>Banks</v>
          </cell>
          <cell r="D863" t="str">
            <v>UNITED STATES</v>
          </cell>
          <cell r="E863" t="str">
            <v>Y</v>
          </cell>
          <cell r="F863" t="str">
            <v>Downgrade</v>
          </cell>
          <cell r="G863">
            <v>37245</v>
          </cell>
          <cell r="H863" t="str">
            <v>A</v>
          </cell>
          <cell r="I863" t="str">
            <v>Rating Outlook Stable</v>
          </cell>
        </row>
        <row r="864">
          <cell r="A864">
            <v>80090388</v>
          </cell>
          <cell r="B864" t="str">
            <v>M&amp;T Bank Corporation</v>
          </cell>
          <cell r="C864" t="str">
            <v>Banks</v>
          </cell>
          <cell r="D864" t="str">
            <v>UNITED STATES</v>
          </cell>
          <cell r="E864" t="str">
            <v>Y</v>
          </cell>
          <cell r="F864" t="str">
            <v>Downgrade</v>
          </cell>
          <cell r="G864">
            <v>37712</v>
          </cell>
          <cell r="H864" t="str">
            <v>A-</v>
          </cell>
          <cell r="I864" t="str">
            <v>Rating Outlook Stable</v>
          </cell>
        </row>
        <row r="865">
          <cell r="A865">
            <v>80090390</v>
          </cell>
          <cell r="B865" t="str">
            <v>United National Bancorp</v>
          </cell>
          <cell r="C865" t="str">
            <v>Banks</v>
          </cell>
          <cell r="D865" t="str">
            <v>UNITED STATES</v>
          </cell>
          <cell r="E865" t="str">
            <v>Y</v>
          </cell>
          <cell r="F865" t="str">
            <v>Withdrawn</v>
          </cell>
          <cell r="G865">
            <v>37991</v>
          </cell>
          <cell r="H865" t="str">
            <v>NR</v>
          </cell>
        </row>
        <row r="866">
          <cell r="A866">
            <v>80090391</v>
          </cell>
          <cell r="B866" t="str">
            <v>U.S. Trust Corp.</v>
          </cell>
          <cell r="C866" t="str">
            <v>Banks</v>
          </cell>
          <cell r="D866" t="str">
            <v>UNITED STATES</v>
          </cell>
          <cell r="E866" t="str">
            <v>Y</v>
          </cell>
          <cell r="F866" t="str">
            <v>Affirmed</v>
          </cell>
          <cell r="G866">
            <v>37799</v>
          </cell>
          <cell r="H866" t="str">
            <v>A</v>
          </cell>
          <cell r="I866" t="str">
            <v>Rating Outlook Stable</v>
          </cell>
        </row>
        <row r="867">
          <cell r="A867">
            <v>80090392</v>
          </cell>
          <cell r="B867" t="str">
            <v>Washington Mutual Bank, FA</v>
          </cell>
          <cell r="C867" t="str">
            <v>Banks</v>
          </cell>
          <cell r="D867" t="str">
            <v>UNITED STATES</v>
          </cell>
          <cell r="E867" t="str">
            <v>Y</v>
          </cell>
          <cell r="F867" t="str">
            <v>Affirmed</v>
          </cell>
          <cell r="G867">
            <v>38225</v>
          </cell>
          <cell r="H867" t="str">
            <v>A</v>
          </cell>
          <cell r="I867" t="str">
            <v>Rating Outlook Stable</v>
          </cell>
        </row>
        <row r="868">
          <cell r="A868">
            <v>80090397</v>
          </cell>
          <cell r="B868" t="str">
            <v>Kraft Holdings Virginia Inc.</v>
          </cell>
          <cell r="C868" t="str">
            <v>Food</v>
          </cell>
          <cell r="D868" t="str">
            <v>UNITED STATES</v>
          </cell>
          <cell r="E868" t="str">
            <v>Y</v>
          </cell>
          <cell r="F868" t="str">
            <v>Rating Watch On</v>
          </cell>
          <cell r="G868">
            <v>37704</v>
          </cell>
          <cell r="H868" t="str">
            <v>A</v>
          </cell>
          <cell r="I868" t="str">
            <v>Rating Watch Negative</v>
          </cell>
        </row>
        <row r="869">
          <cell r="A869">
            <v>80090404</v>
          </cell>
          <cell r="B869" t="str">
            <v>AmeriServ Financial, Inc.</v>
          </cell>
          <cell r="C869" t="str">
            <v>Banks</v>
          </cell>
          <cell r="D869" t="str">
            <v>UNITED STATES</v>
          </cell>
          <cell r="E869" t="str">
            <v>Y</v>
          </cell>
          <cell r="F869" t="str">
            <v>Downgrade</v>
          </cell>
          <cell r="G869">
            <v>37728</v>
          </cell>
          <cell r="H869" t="str">
            <v>B</v>
          </cell>
          <cell r="I869" t="str">
            <v>Rating Outlook Negative</v>
          </cell>
        </row>
        <row r="870">
          <cell r="A870">
            <v>80090409</v>
          </cell>
          <cell r="B870" t="str">
            <v>AmeriServ Financial Bank</v>
          </cell>
          <cell r="C870" t="str">
            <v>Banks</v>
          </cell>
          <cell r="D870" t="str">
            <v>UNITED STATES</v>
          </cell>
          <cell r="E870" t="str">
            <v>Y</v>
          </cell>
          <cell r="F870" t="str">
            <v>Downgrade</v>
          </cell>
          <cell r="G870">
            <v>37728</v>
          </cell>
          <cell r="H870" t="str">
            <v>BB-</v>
          </cell>
          <cell r="I870" t="str">
            <v>Rating Outlook Negative</v>
          </cell>
        </row>
        <row r="871">
          <cell r="A871">
            <v>80090410</v>
          </cell>
          <cell r="B871" t="str">
            <v>Bank of Oklahoma Financial Corporation</v>
          </cell>
          <cell r="C871" t="str">
            <v>Banks</v>
          </cell>
          <cell r="D871" t="str">
            <v>UNITED STATES</v>
          </cell>
          <cell r="E871" t="str">
            <v>N</v>
          </cell>
          <cell r="F871" t="str">
            <v>Revision Rating</v>
          </cell>
          <cell r="G871">
            <v>36861</v>
          </cell>
          <cell r="H871" t="str">
            <v>A-</v>
          </cell>
          <cell r="I871" t="str">
            <v>Rating Outlook Stable</v>
          </cell>
        </row>
        <row r="872">
          <cell r="A872">
            <v>80090412</v>
          </cell>
          <cell r="B872" t="str">
            <v>Pulte Homes, Inc.</v>
          </cell>
          <cell r="C872" t="str">
            <v>Homebuilding</v>
          </cell>
          <cell r="D872" t="str">
            <v>UNITED STATES</v>
          </cell>
          <cell r="E872" t="str">
            <v>Y</v>
          </cell>
          <cell r="F872" t="str">
            <v>Affirmed</v>
          </cell>
          <cell r="G872">
            <v>37013</v>
          </cell>
          <cell r="H872" t="str">
            <v>BBB+</v>
          </cell>
          <cell r="I872" t="str">
            <v>Rating Outlook Stable</v>
          </cell>
        </row>
        <row r="873">
          <cell r="A873">
            <v>80090415</v>
          </cell>
          <cell r="B873" t="str">
            <v>Marshall &amp; Ilsley Corporation</v>
          </cell>
          <cell r="C873" t="str">
            <v>Banks</v>
          </cell>
          <cell r="D873" t="str">
            <v>UNITED STATES</v>
          </cell>
          <cell r="E873" t="str">
            <v>Y</v>
          </cell>
          <cell r="F873" t="str">
            <v>Revision Outlook</v>
          </cell>
          <cell r="G873">
            <v>38124</v>
          </cell>
          <cell r="H873" t="str">
            <v>A+</v>
          </cell>
          <cell r="I873" t="str">
            <v>Rating Outlook Stable</v>
          </cell>
        </row>
        <row r="874">
          <cell r="A874">
            <v>80090416</v>
          </cell>
          <cell r="B874" t="str">
            <v>LanChile Airlines Receivables</v>
          </cell>
          <cell r="C874" t="str">
            <v>Corporates</v>
          </cell>
          <cell r="D874" t="str">
            <v>CHILE</v>
          </cell>
          <cell r="E874" t="str">
            <v>Y</v>
          </cell>
          <cell r="F874" t="str">
            <v>Affirmed</v>
          </cell>
          <cell r="G874">
            <v>38057</v>
          </cell>
          <cell r="H874" t="str">
            <v>BBB-</v>
          </cell>
          <cell r="I874" t="str">
            <v>Rating Outlook Stable</v>
          </cell>
        </row>
        <row r="875">
          <cell r="A875">
            <v>80090418</v>
          </cell>
          <cell r="B875" t="str">
            <v>Mercantile Bankshares Corp.</v>
          </cell>
          <cell r="C875" t="str">
            <v>Banks</v>
          </cell>
          <cell r="D875" t="str">
            <v>UNITED STATES</v>
          </cell>
          <cell r="E875" t="str">
            <v>N</v>
          </cell>
          <cell r="F875" t="str">
            <v>Withdrawn</v>
          </cell>
          <cell r="G875">
            <v>37140</v>
          </cell>
          <cell r="H875" t="str">
            <v>NR</v>
          </cell>
        </row>
        <row r="876">
          <cell r="A876">
            <v>80090421</v>
          </cell>
          <cell r="B876" t="str">
            <v>National Commerce Financial Corporation</v>
          </cell>
          <cell r="C876" t="str">
            <v>Banks</v>
          </cell>
          <cell r="D876" t="str">
            <v>UNITED STATES</v>
          </cell>
          <cell r="E876" t="str">
            <v>Y</v>
          </cell>
          <cell r="F876" t="str">
            <v>Affirmed</v>
          </cell>
          <cell r="G876">
            <v>38117</v>
          </cell>
          <cell r="H876" t="str">
            <v>A-</v>
          </cell>
          <cell r="I876" t="str">
            <v>Rating Watch Positive</v>
          </cell>
        </row>
        <row r="877">
          <cell r="A877">
            <v>80090423</v>
          </cell>
          <cell r="B877" t="str">
            <v>Innogy Plc</v>
          </cell>
          <cell r="C877" t="str">
            <v>Global Power</v>
          </cell>
          <cell r="D877" t="str">
            <v>UNITED KINGDOM</v>
          </cell>
          <cell r="E877" t="str">
            <v>N</v>
          </cell>
          <cell r="F877" t="str">
            <v>Withdrawn</v>
          </cell>
          <cell r="G877">
            <v>38152</v>
          </cell>
          <cell r="H877" t="str">
            <v>NR</v>
          </cell>
        </row>
        <row r="878">
          <cell r="A878">
            <v>80090425</v>
          </cell>
          <cell r="B878" t="str">
            <v>Omnicom Finance plc</v>
          </cell>
          <cell r="C878" t="str">
            <v>Diversified Services</v>
          </cell>
          <cell r="D878" t="str">
            <v>UNITED KINGDOM</v>
          </cell>
          <cell r="E878" t="str">
            <v>Y</v>
          </cell>
          <cell r="F878" t="str">
            <v>Downgrade</v>
          </cell>
          <cell r="G878">
            <v>37701</v>
          </cell>
          <cell r="H878" t="str">
            <v>A-</v>
          </cell>
          <cell r="I878" t="str">
            <v>Rating Outlook Stable</v>
          </cell>
        </row>
        <row r="879">
          <cell r="A879">
            <v>80090428</v>
          </cell>
          <cell r="B879" t="str">
            <v>FBOP Corporation</v>
          </cell>
          <cell r="C879" t="str">
            <v>Financial Institutions</v>
          </cell>
          <cell r="D879" t="str">
            <v>UNITED STATES</v>
          </cell>
          <cell r="E879" t="str">
            <v>N</v>
          </cell>
          <cell r="F879" t="str">
            <v>Affirmed</v>
          </cell>
          <cell r="G879">
            <v>37677</v>
          </cell>
          <cell r="H879" t="str">
            <v>BBB</v>
          </cell>
          <cell r="I879" t="str">
            <v>Rating Outlook Stable</v>
          </cell>
        </row>
        <row r="880">
          <cell r="A880">
            <v>80090429</v>
          </cell>
          <cell r="B880" t="str">
            <v>Government Development Bank of Puerto Rico</v>
          </cell>
          <cell r="C880" t="str">
            <v>Financial Services</v>
          </cell>
          <cell r="D880" t="str">
            <v>PUERTO RICO</v>
          </cell>
          <cell r="E880" t="str">
            <v>N</v>
          </cell>
          <cell r="F880" t="str">
            <v>Revision Rating</v>
          </cell>
          <cell r="G880">
            <v>36861</v>
          </cell>
          <cell r="H880" t="str">
            <v>BBB+</v>
          </cell>
          <cell r="I880" t="str">
            <v>Rating Outlook Stable</v>
          </cell>
        </row>
        <row r="881">
          <cell r="A881">
            <v>80090435</v>
          </cell>
          <cell r="B881" t="str">
            <v>Western Power Distribution South West</v>
          </cell>
          <cell r="C881" t="str">
            <v>Global Power</v>
          </cell>
          <cell r="D881" t="str">
            <v>UNITED KINGDOM</v>
          </cell>
          <cell r="E881" t="str">
            <v>Y</v>
          </cell>
          <cell r="F881" t="str">
            <v>New Rating</v>
          </cell>
          <cell r="G881">
            <v>37684</v>
          </cell>
          <cell r="H881" t="str">
            <v>A-</v>
          </cell>
          <cell r="I881" t="str">
            <v>Rating Outlook Stable</v>
          </cell>
        </row>
        <row r="882">
          <cell r="A882">
            <v>80090436</v>
          </cell>
          <cell r="B882" t="str">
            <v>Rodamco North America</v>
          </cell>
          <cell r="C882" t="str">
            <v>Financial Institutions</v>
          </cell>
          <cell r="D882" t="str">
            <v>UNITED STATES</v>
          </cell>
          <cell r="E882" t="str">
            <v>N</v>
          </cell>
          <cell r="F882" t="str">
            <v>Withdrawn</v>
          </cell>
          <cell r="G882">
            <v>37379</v>
          </cell>
          <cell r="H882" t="str">
            <v>NR</v>
          </cell>
          <cell r="I882" t="str">
            <v>Rating Outlook Stable</v>
          </cell>
        </row>
        <row r="883">
          <cell r="A883">
            <v>80090437</v>
          </cell>
          <cell r="B883" t="str">
            <v>Marshall National Bank &amp; Trust Company</v>
          </cell>
          <cell r="C883" t="str">
            <v>Banks</v>
          </cell>
          <cell r="D883" t="str">
            <v>UNITED STATES</v>
          </cell>
          <cell r="E883" t="str">
            <v>N</v>
          </cell>
          <cell r="F883" t="str">
            <v>Withdrawn</v>
          </cell>
          <cell r="G883">
            <v>37140</v>
          </cell>
          <cell r="H883" t="str">
            <v>NR</v>
          </cell>
          <cell r="I883" t="str">
            <v>Rating Outlook Stable</v>
          </cell>
        </row>
        <row r="884">
          <cell r="A884">
            <v>80090438</v>
          </cell>
          <cell r="B884" t="str">
            <v>National Bank of Fredericksburg</v>
          </cell>
          <cell r="C884" t="str">
            <v>Banks</v>
          </cell>
          <cell r="D884" t="str">
            <v>UNITED STATES</v>
          </cell>
          <cell r="E884" t="str">
            <v>N</v>
          </cell>
          <cell r="F884" t="str">
            <v>Withdrawn</v>
          </cell>
          <cell r="G884">
            <v>37140</v>
          </cell>
          <cell r="H884" t="str">
            <v>NR</v>
          </cell>
          <cell r="I884" t="str">
            <v>Rating Outlook Stable</v>
          </cell>
        </row>
        <row r="885">
          <cell r="A885">
            <v>80090439</v>
          </cell>
          <cell r="B885" t="str">
            <v>Sparks State Bank</v>
          </cell>
          <cell r="C885" t="str">
            <v>Banks</v>
          </cell>
          <cell r="D885" t="str">
            <v>UNITED STATES</v>
          </cell>
          <cell r="E885" t="str">
            <v>N</v>
          </cell>
          <cell r="F885" t="str">
            <v>Withdrawn</v>
          </cell>
          <cell r="G885">
            <v>37140</v>
          </cell>
          <cell r="H885" t="str">
            <v>NR</v>
          </cell>
          <cell r="I885" t="str">
            <v>Rating Outlook Stable</v>
          </cell>
        </row>
        <row r="886">
          <cell r="A886">
            <v>80090440</v>
          </cell>
          <cell r="B886" t="str">
            <v>R&amp;G Mortgage</v>
          </cell>
          <cell r="C886" t="str">
            <v>Financial Institutions</v>
          </cell>
          <cell r="D886" t="str">
            <v>UNITED STATES</v>
          </cell>
          <cell r="E886" t="str">
            <v>Y</v>
          </cell>
          <cell r="F886" t="str">
            <v>Upgrade</v>
          </cell>
          <cell r="G886">
            <v>38166</v>
          </cell>
          <cell r="H886" t="str">
            <v>BBB</v>
          </cell>
          <cell r="I886" t="str">
            <v>Rating Outlook Stable</v>
          </cell>
        </row>
        <row r="887">
          <cell r="A887">
            <v>80090441</v>
          </cell>
          <cell r="B887" t="str">
            <v>Grupo Financiero Banamex Accival SA DE CV</v>
          </cell>
          <cell r="C887" t="str">
            <v>Banks</v>
          </cell>
          <cell r="D887" t="str">
            <v>MEXICO</v>
          </cell>
          <cell r="E887" t="str">
            <v>N</v>
          </cell>
          <cell r="F887" t="str">
            <v>Withdrawn</v>
          </cell>
          <cell r="G887">
            <v>37113</v>
          </cell>
          <cell r="H887" t="str">
            <v>NR</v>
          </cell>
          <cell r="I887" t="str">
            <v>Rating Outlook Positive</v>
          </cell>
        </row>
        <row r="888">
          <cell r="A888">
            <v>80090444</v>
          </cell>
          <cell r="B888" t="str">
            <v>Tritel PCS, Inc.</v>
          </cell>
          <cell r="C888" t="str">
            <v>Telecommunications</v>
          </cell>
          <cell r="D888" t="str">
            <v>UNITED STATES</v>
          </cell>
          <cell r="E888" t="str">
            <v>Y</v>
          </cell>
          <cell r="F888" t="str">
            <v>Rating Watch On</v>
          </cell>
          <cell r="G888">
            <v>38034</v>
          </cell>
          <cell r="H888" t="str">
            <v>BBB</v>
          </cell>
          <cell r="I888" t="str">
            <v>Rating Watch Positive</v>
          </cell>
        </row>
        <row r="889">
          <cell r="A889">
            <v>80090445</v>
          </cell>
          <cell r="B889" t="str">
            <v>Telefonos de Mexico S.A. de C.V. (Telmex)</v>
          </cell>
          <cell r="C889" t="str">
            <v>Telecommunications</v>
          </cell>
          <cell r="D889" t="str">
            <v>MEXICO</v>
          </cell>
          <cell r="E889" t="str">
            <v>Y</v>
          </cell>
          <cell r="F889" t="str">
            <v>Upgrade</v>
          </cell>
          <cell r="G889">
            <v>38155</v>
          </cell>
          <cell r="H889" t="str">
            <v>BBB</v>
          </cell>
          <cell r="I889" t="str">
            <v>Rating Outlook Stable</v>
          </cell>
        </row>
        <row r="890">
          <cell r="A890">
            <v>80090446</v>
          </cell>
          <cell r="B890" t="str">
            <v>Corporacion Durango, S.A. de C.V.</v>
          </cell>
          <cell r="C890" t="str">
            <v>Corporates</v>
          </cell>
          <cell r="D890" t="str">
            <v>MEXICO</v>
          </cell>
          <cell r="E890" t="str">
            <v>Y</v>
          </cell>
          <cell r="F890" t="str">
            <v>Downgrade</v>
          </cell>
          <cell r="G890">
            <v>37672</v>
          </cell>
          <cell r="H890" t="str">
            <v>D</v>
          </cell>
          <cell r="I890" t="str">
            <v>Rating Watch Off</v>
          </cell>
        </row>
        <row r="891">
          <cell r="A891">
            <v>80090447</v>
          </cell>
          <cell r="B891" t="str">
            <v>Southwestern Bell Telephone Company</v>
          </cell>
          <cell r="C891" t="str">
            <v>Corporates</v>
          </cell>
          <cell r="D891" t="str">
            <v>UNITED STATES</v>
          </cell>
          <cell r="E891" t="str">
            <v>Y</v>
          </cell>
          <cell r="F891" t="str">
            <v>Rating Watch On</v>
          </cell>
          <cell r="G891">
            <v>38034</v>
          </cell>
          <cell r="H891" t="str">
            <v>A+</v>
          </cell>
          <cell r="I891" t="str">
            <v>Rating Watch Negative</v>
          </cell>
        </row>
        <row r="892">
          <cell r="A892">
            <v>80090450</v>
          </cell>
          <cell r="B892" t="str">
            <v>Banco Bisel</v>
          </cell>
          <cell r="C892" t="str">
            <v>Banks</v>
          </cell>
          <cell r="D892" t="str">
            <v>ARGENTINA</v>
          </cell>
          <cell r="E892" t="str">
            <v>N</v>
          </cell>
          <cell r="F892" t="str">
            <v>Withdrawn</v>
          </cell>
          <cell r="G892">
            <v>37397</v>
          </cell>
          <cell r="H892" t="str">
            <v>NR</v>
          </cell>
          <cell r="I892" t="str">
            <v>Rating Watch Off</v>
          </cell>
        </row>
        <row r="893">
          <cell r="A893">
            <v>80090452</v>
          </cell>
          <cell r="B893" t="str">
            <v>Companhia Vale do Rio Doce (CVRD)</v>
          </cell>
          <cell r="C893" t="str">
            <v>Metals &amp; Mining</v>
          </cell>
          <cell r="D893" t="str">
            <v>BRAZIL</v>
          </cell>
          <cell r="E893" t="str">
            <v>Y</v>
          </cell>
          <cell r="F893" t="str">
            <v>Upgrade</v>
          </cell>
          <cell r="G893">
            <v>38258</v>
          </cell>
          <cell r="H893" t="str">
            <v>BB</v>
          </cell>
          <cell r="I893" t="str">
            <v>Rating Outlook Stable</v>
          </cell>
        </row>
        <row r="894">
          <cell r="A894">
            <v>80090453</v>
          </cell>
          <cell r="B894" t="str">
            <v>OPP Quimica S.A.</v>
          </cell>
          <cell r="C894" t="str">
            <v>Corporates</v>
          </cell>
          <cell r="D894" t="str">
            <v>BRAZIL</v>
          </cell>
          <cell r="E894" t="str">
            <v>N</v>
          </cell>
          <cell r="F894" t="str">
            <v>Withdrawn</v>
          </cell>
          <cell r="G894">
            <v>37713</v>
          </cell>
          <cell r="H894" t="str">
            <v>NR</v>
          </cell>
        </row>
        <row r="895">
          <cell r="A895">
            <v>80090454</v>
          </cell>
          <cell r="B895" t="str">
            <v>OPP Finance Ltd.</v>
          </cell>
          <cell r="C895" t="str">
            <v>Chemicals</v>
          </cell>
          <cell r="D895" t="str">
            <v>BRAZIL</v>
          </cell>
          <cell r="E895" t="str">
            <v>N</v>
          </cell>
          <cell r="F895" t="str">
            <v>Withdrawn</v>
          </cell>
          <cell r="G895">
            <v>37712</v>
          </cell>
          <cell r="H895" t="str">
            <v>NR</v>
          </cell>
        </row>
        <row r="896">
          <cell r="A896">
            <v>80090456</v>
          </cell>
          <cell r="B896" t="str">
            <v>Bombardier Inc.</v>
          </cell>
          <cell r="C896" t="str">
            <v>Aerospace &amp; Defense</v>
          </cell>
          <cell r="D896" t="str">
            <v>CANADA</v>
          </cell>
          <cell r="E896" t="str">
            <v>Y</v>
          </cell>
          <cell r="F896" t="str">
            <v>Affirmed</v>
          </cell>
          <cell r="G896">
            <v>38092</v>
          </cell>
          <cell r="H896" t="str">
            <v>BBB-</v>
          </cell>
          <cell r="I896" t="str">
            <v>Rating Outlook Stable</v>
          </cell>
        </row>
        <row r="897">
          <cell r="A897">
            <v>80090457</v>
          </cell>
          <cell r="B897" t="str">
            <v>Bombardier Capital Inc.</v>
          </cell>
          <cell r="C897" t="str">
            <v>Diversified Manufacturing</v>
          </cell>
          <cell r="D897" t="str">
            <v>CANADA</v>
          </cell>
          <cell r="E897" t="str">
            <v>Y</v>
          </cell>
          <cell r="F897" t="str">
            <v>Affirmed</v>
          </cell>
          <cell r="G897">
            <v>38092</v>
          </cell>
          <cell r="H897" t="str">
            <v>BBB-</v>
          </cell>
          <cell r="I897" t="str">
            <v>Rating Outlook Stable</v>
          </cell>
        </row>
        <row r="898">
          <cell r="A898">
            <v>80090459</v>
          </cell>
          <cell r="B898" t="str">
            <v>Companhia Siderurgica de Tubarao (CST)</v>
          </cell>
          <cell r="C898" t="str">
            <v>Corporates</v>
          </cell>
          <cell r="D898" t="str">
            <v>BRAZIL</v>
          </cell>
          <cell r="E898" t="str">
            <v>Y</v>
          </cell>
          <cell r="F898" t="str">
            <v>Upgrade</v>
          </cell>
          <cell r="G898">
            <v>38258</v>
          </cell>
          <cell r="H898" t="str">
            <v>BB-</v>
          </cell>
          <cell r="I898" t="str">
            <v>Rating Outlook Stable</v>
          </cell>
        </row>
        <row r="899">
          <cell r="A899">
            <v>80090460</v>
          </cell>
          <cell r="B899" t="str">
            <v>Aerovias de Mexico S.A. de C.V. (Aeromexico)</v>
          </cell>
          <cell r="C899" t="str">
            <v>Corporates</v>
          </cell>
          <cell r="D899" t="str">
            <v>MEXICO</v>
          </cell>
          <cell r="E899" t="str">
            <v>Y</v>
          </cell>
          <cell r="F899" t="str">
            <v>Downgrade</v>
          </cell>
          <cell r="G899">
            <v>37748</v>
          </cell>
          <cell r="H899" t="str">
            <v>B+</v>
          </cell>
          <cell r="I899" t="str">
            <v>Rating Outlook Stable</v>
          </cell>
        </row>
        <row r="900">
          <cell r="A900">
            <v>80090462</v>
          </cell>
          <cell r="B900" t="str">
            <v>Compania Mexicana de Aviacion S.A. de C.V. (Mexicana)</v>
          </cell>
          <cell r="C900" t="str">
            <v>Corporates</v>
          </cell>
          <cell r="D900" t="str">
            <v>MEXICO</v>
          </cell>
          <cell r="E900" t="str">
            <v>N</v>
          </cell>
          <cell r="F900" t="str">
            <v>Withdrawn</v>
          </cell>
          <cell r="G900">
            <v>37302</v>
          </cell>
          <cell r="H900" t="str">
            <v>NR</v>
          </cell>
        </row>
        <row r="901">
          <cell r="A901">
            <v>80090465</v>
          </cell>
          <cell r="B901" t="str">
            <v>Philippine Long Distance Telephone Company ( PLDT )</v>
          </cell>
          <cell r="C901" t="str">
            <v>Telecommunications</v>
          </cell>
          <cell r="D901" t="str">
            <v>PHILIPPINES</v>
          </cell>
          <cell r="E901" t="str">
            <v>Y</v>
          </cell>
          <cell r="F901" t="str">
            <v>Upgrade</v>
          </cell>
          <cell r="G901">
            <v>38084</v>
          </cell>
          <cell r="H901" t="str">
            <v>BB</v>
          </cell>
          <cell r="I901" t="str">
            <v>Rating Outlook Stable</v>
          </cell>
        </row>
        <row r="902">
          <cell r="A902">
            <v>80090466</v>
          </cell>
          <cell r="B902" t="str">
            <v>Southern Peru Copper Corporation (SPCC)</v>
          </cell>
          <cell r="C902" t="str">
            <v>Corporates</v>
          </cell>
          <cell r="D902" t="str">
            <v>PERU</v>
          </cell>
          <cell r="E902" t="str">
            <v>Y</v>
          </cell>
          <cell r="F902" t="str">
            <v>Affirmed</v>
          </cell>
          <cell r="G902">
            <v>38054</v>
          </cell>
          <cell r="H902" t="str">
            <v>BB-</v>
          </cell>
          <cell r="I902" t="str">
            <v>Rating Outlook Stable</v>
          </cell>
        </row>
        <row r="903">
          <cell r="A903">
            <v>80090467</v>
          </cell>
          <cell r="B903" t="str">
            <v>AT&amp;T Wireless Services, Inc.</v>
          </cell>
          <cell r="C903" t="str">
            <v>Telecommunications</v>
          </cell>
          <cell r="D903" t="str">
            <v>UNITED STATES</v>
          </cell>
          <cell r="E903" t="str">
            <v>Y</v>
          </cell>
          <cell r="F903" t="str">
            <v>Rating Watch On</v>
          </cell>
          <cell r="G903">
            <v>38034</v>
          </cell>
          <cell r="H903" t="str">
            <v>BBB</v>
          </cell>
          <cell r="I903" t="str">
            <v>Rating Watch Positive</v>
          </cell>
        </row>
        <row r="904">
          <cell r="A904">
            <v>80090475</v>
          </cell>
          <cell r="B904" t="str">
            <v>Allmerica Global Funding LLC</v>
          </cell>
          <cell r="C904" t="str">
            <v>Life Insurers</v>
          </cell>
          <cell r="D904" t="str">
            <v>UNITED STATES</v>
          </cell>
          <cell r="E904" t="str">
            <v>Y</v>
          </cell>
          <cell r="F904" t="str">
            <v>Upgrade</v>
          </cell>
          <cell r="G904">
            <v>37925</v>
          </cell>
          <cell r="H904" t="str">
            <v>BB</v>
          </cell>
          <cell r="I904" t="str">
            <v>Rating Outlook Stable</v>
          </cell>
        </row>
        <row r="905">
          <cell r="A905">
            <v>80090476</v>
          </cell>
          <cell r="B905" t="str">
            <v>CSR Limited</v>
          </cell>
          <cell r="C905" t="str">
            <v>Corporates</v>
          </cell>
          <cell r="D905" t="str">
            <v>AUSTRALIA</v>
          </cell>
          <cell r="E905" t="str">
            <v>Y</v>
          </cell>
          <cell r="F905" t="str">
            <v>Affirmed</v>
          </cell>
          <cell r="G905">
            <v>37834</v>
          </cell>
          <cell r="H905" t="str">
            <v>BBB+</v>
          </cell>
          <cell r="I905" t="str">
            <v>Rating Outlook Stable</v>
          </cell>
        </row>
        <row r="906">
          <cell r="A906">
            <v>80090480</v>
          </cell>
          <cell r="B906" t="str">
            <v>Terra Nova Insurance (UK) Holdings plc  Publish No</v>
          </cell>
          <cell r="C906" t="str">
            <v>Property/Casualty Insurers</v>
          </cell>
          <cell r="D906" t="str">
            <v>UNITED STATES</v>
          </cell>
          <cell r="E906" t="str">
            <v>N</v>
          </cell>
          <cell r="F906" t="str">
            <v>Rating Watch On</v>
          </cell>
          <cell r="G906">
            <v>37155</v>
          </cell>
          <cell r="H906" t="str">
            <v>BBB-</v>
          </cell>
          <cell r="I906" t="str">
            <v>Rating Watch Negative</v>
          </cell>
        </row>
        <row r="907">
          <cell r="A907">
            <v>80090481</v>
          </cell>
          <cell r="B907" t="str">
            <v>HQI Transelec Chile S.A.</v>
          </cell>
          <cell r="C907" t="str">
            <v>Global Power</v>
          </cell>
          <cell r="D907" t="str">
            <v>CHILE</v>
          </cell>
          <cell r="E907" t="str">
            <v>Y</v>
          </cell>
          <cell r="F907" t="str">
            <v>Affirmed</v>
          </cell>
          <cell r="G907">
            <v>37862</v>
          </cell>
          <cell r="H907" t="str">
            <v>A-</v>
          </cell>
          <cell r="I907" t="str">
            <v>Rating Outlook Stable</v>
          </cell>
        </row>
        <row r="908">
          <cell r="A908">
            <v>80090482</v>
          </cell>
          <cell r="B908" t="str">
            <v>Yorkshire Power Group Limited</v>
          </cell>
          <cell r="C908" t="str">
            <v>Corporates</v>
          </cell>
          <cell r="D908" t="str">
            <v>UNITED KINGDOM</v>
          </cell>
          <cell r="E908" t="str">
            <v>Y</v>
          </cell>
          <cell r="F908" t="str">
            <v>Affirmed</v>
          </cell>
          <cell r="G908">
            <v>38082</v>
          </cell>
          <cell r="H908" t="str">
            <v>BBB</v>
          </cell>
          <cell r="I908" t="str">
            <v>Rating Outlook Negative</v>
          </cell>
        </row>
        <row r="909">
          <cell r="A909">
            <v>80090484</v>
          </cell>
          <cell r="B909" t="str">
            <v>Ford Capital B.V.</v>
          </cell>
          <cell r="C909" t="str">
            <v>Consumer Finance Companies</v>
          </cell>
          <cell r="D909" t="str">
            <v>NETHERLANDS</v>
          </cell>
          <cell r="E909" t="str">
            <v>Y</v>
          </cell>
          <cell r="F909" t="str">
            <v>Affirmed</v>
          </cell>
          <cell r="G909">
            <v>38111</v>
          </cell>
          <cell r="H909" t="str">
            <v>BBB+</v>
          </cell>
          <cell r="I909" t="str">
            <v>Rating Outlook Stable</v>
          </cell>
        </row>
        <row r="910">
          <cell r="A910">
            <v>80090485</v>
          </cell>
          <cell r="B910" t="str">
            <v>Ford Credit Canada Ltd.</v>
          </cell>
          <cell r="C910" t="str">
            <v>Consumer Finance Companies</v>
          </cell>
          <cell r="D910" t="str">
            <v>CANADA</v>
          </cell>
          <cell r="E910" t="str">
            <v>Y</v>
          </cell>
          <cell r="F910" t="str">
            <v>Affirmed</v>
          </cell>
          <cell r="G910">
            <v>38111</v>
          </cell>
          <cell r="H910" t="str">
            <v>BBB+</v>
          </cell>
          <cell r="I910" t="str">
            <v>Rating Outlook Stable</v>
          </cell>
        </row>
        <row r="911">
          <cell r="A911">
            <v>80090486</v>
          </cell>
          <cell r="B911" t="str">
            <v>Ford Holdings, Inc.</v>
          </cell>
          <cell r="C911" t="str">
            <v>Banks</v>
          </cell>
          <cell r="D911" t="str">
            <v>UNITED STATES</v>
          </cell>
          <cell r="E911" t="str">
            <v>Y</v>
          </cell>
          <cell r="F911" t="str">
            <v>Affirmed</v>
          </cell>
          <cell r="G911">
            <v>38111</v>
          </cell>
          <cell r="H911" t="str">
            <v>BBB+</v>
          </cell>
          <cell r="I911" t="str">
            <v>Rating Outlook Stable</v>
          </cell>
        </row>
        <row r="912">
          <cell r="A912">
            <v>80090487</v>
          </cell>
          <cell r="B912" t="str">
            <v>Ford Motor Co. of Australia</v>
          </cell>
          <cell r="C912" t="str">
            <v>Consumer Finance Companies</v>
          </cell>
          <cell r="D912" t="str">
            <v>AUSTRALIA</v>
          </cell>
          <cell r="E912" t="str">
            <v>Y</v>
          </cell>
          <cell r="F912" t="str">
            <v>Downgrade</v>
          </cell>
          <cell r="G912">
            <v>37267</v>
          </cell>
          <cell r="H912" t="str">
            <v>BBB+</v>
          </cell>
          <cell r="I912" t="str">
            <v>Rating Outlook Negative</v>
          </cell>
        </row>
        <row r="913">
          <cell r="A913">
            <v>80090488</v>
          </cell>
          <cell r="B913" t="str">
            <v>Primus Financial Services</v>
          </cell>
          <cell r="C913" t="str">
            <v>Commercial Finance Companies</v>
          </cell>
          <cell r="D913" t="str">
            <v>JAPAN</v>
          </cell>
          <cell r="E913" t="str">
            <v>Y</v>
          </cell>
          <cell r="F913" t="str">
            <v>Affirmed</v>
          </cell>
          <cell r="G913">
            <v>38111</v>
          </cell>
          <cell r="H913" t="str">
            <v>BBB+</v>
          </cell>
          <cell r="I913" t="str">
            <v>Rating Outlook Stable</v>
          </cell>
        </row>
        <row r="914">
          <cell r="A914">
            <v>80090489</v>
          </cell>
          <cell r="B914" t="str">
            <v>Ford Motor Co. S.A. de C.V.</v>
          </cell>
          <cell r="C914" t="str">
            <v>Corporates</v>
          </cell>
          <cell r="D914" t="str">
            <v>MEXICO</v>
          </cell>
          <cell r="E914" t="str">
            <v>Y</v>
          </cell>
          <cell r="F914" t="str">
            <v>Affirmed</v>
          </cell>
          <cell r="G914">
            <v>38111</v>
          </cell>
          <cell r="H914" t="str">
            <v>BBB+</v>
          </cell>
          <cell r="I914" t="str">
            <v>Rating Outlook Stable</v>
          </cell>
        </row>
        <row r="915">
          <cell r="A915">
            <v>80090490</v>
          </cell>
          <cell r="B915" t="str">
            <v>Ford Motor Credit Co. of New Zealand Ltd.</v>
          </cell>
          <cell r="C915" t="str">
            <v>Consumer Finance Companies</v>
          </cell>
          <cell r="D915" t="str">
            <v>NEW ZEALAND</v>
          </cell>
          <cell r="E915" t="str">
            <v>Y</v>
          </cell>
          <cell r="F915" t="str">
            <v>Affirmed</v>
          </cell>
          <cell r="G915">
            <v>38111</v>
          </cell>
          <cell r="H915" t="str">
            <v>BBB+</v>
          </cell>
          <cell r="I915" t="str">
            <v>Rating Outlook Stable</v>
          </cell>
        </row>
        <row r="916">
          <cell r="A916">
            <v>80090493</v>
          </cell>
          <cell r="B916" t="str">
            <v>Bremer Bank, South St. Paul (MN), N.A.</v>
          </cell>
          <cell r="C916" t="str">
            <v>Banks</v>
          </cell>
          <cell r="D916" t="str">
            <v>UNITED STATES</v>
          </cell>
          <cell r="E916" t="str">
            <v>Y</v>
          </cell>
          <cell r="F916" t="str">
            <v>New Rating</v>
          </cell>
          <cell r="G916">
            <v>37005</v>
          </cell>
          <cell r="H916" t="str">
            <v>BBB</v>
          </cell>
          <cell r="I916" t="str">
            <v>Rating Outlook Stable</v>
          </cell>
        </row>
        <row r="917">
          <cell r="A917">
            <v>80090494</v>
          </cell>
          <cell r="B917" t="str">
            <v>Bremer Bank, Grand Forks (ND), N.A.</v>
          </cell>
          <cell r="C917" t="str">
            <v>Banks</v>
          </cell>
          <cell r="D917" t="str">
            <v>UNITED STATES</v>
          </cell>
          <cell r="E917" t="str">
            <v>Y</v>
          </cell>
          <cell r="F917" t="str">
            <v>New Rating</v>
          </cell>
          <cell r="G917">
            <v>37005</v>
          </cell>
          <cell r="H917" t="str">
            <v>BBB</v>
          </cell>
          <cell r="I917" t="str">
            <v>Rating Outlook Stable</v>
          </cell>
        </row>
        <row r="918">
          <cell r="A918">
            <v>80090495</v>
          </cell>
          <cell r="B918" t="str">
            <v>Bremer Bank, St. Cloud (MN), N.A.</v>
          </cell>
          <cell r="C918" t="str">
            <v>Banks</v>
          </cell>
          <cell r="D918" t="str">
            <v>UNITED STATES</v>
          </cell>
          <cell r="E918" t="str">
            <v>Y</v>
          </cell>
          <cell r="F918" t="str">
            <v>New Rating</v>
          </cell>
          <cell r="G918">
            <v>37005</v>
          </cell>
          <cell r="H918" t="str">
            <v>BBB</v>
          </cell>
          <cell r="I918" t="str">
            <v>Rating Outlook Stable</v>
          </cell>
        </row>
        <row r="919">
          <cell r="A919">
            <v>80090496</v>
          </cell>
          <cell r="B919" t="str">
            <v>Bremer Bank, Willmar (MN), N.A.</v>
          </cell>
          <cell r="C919" t="str">
            <v>Banks</v>
          </cell>
          <cell r="D919" t="str">
            <v>UNITED STATES</v>
          </cell>
          <cell r="E919" t="str">
            <v>Y</v>
          </cell>
          <cell r="F919" t="str">
            <v>New Rating</v>
          </cell>
          <cell r="G919">
            <v>37005</v>
          </cell>
          <cell r="H919" t="str">
            <v>BBB</v>
          </cell>
          <cell r="I919" t="str">
            <v>Rating Outlook Stable</v>
          </cell>
        </row>
        <row r="920">
          <cell r="A920">
            <v>80090497</v>
          </cell>
          <cell r="B920" t="str">
            <v>Bremer Bank, International Falls (MN), N.A.</v>
          </cell>
          <cell r="C920" t="str">
            <v>Banks</v>
          </cell>
          <cell r="D920" t="str">
            <v>UNITED STATES</v>
          </cell>
          <cell r="E920" t="str">
            <v>Y</v>
          </cell>
          <cell r="F920" t="str">
            <v>New Rating</v>
          </cell>
          <cell r="G920">
            <v>37005</v>
          </cell>
          <cell r="H920" t="str">
            <v>BBB</v>
          </cell>
          <cell r="I920" t="str">
            <v>Rating Outlook Stable</v>
          </cell>
        </row>
        <row r="921">
          <cell r="A921">
            <v>80090498</v>
          </cell>
          <cell r="B921" t="str">
            <v>Bremer Bank, Alexandria (MN), N.A.</v>
          </cell>
          <cell r="C921" t="str">
            <v>Banks</v>
          </cell>
          <cell r="D921" t="str">
            <v>UNITED STATES</v>
          </cell>
          <cell r="E921" t="str">
            <v>Y</v>
          </cell>
          <cell r="F921" t="str">
            <v>New Rating</v>
          </cell>
          <cell r="G921">
            <v>37005</v>
          </cell>
          <cell r="H921" t="str">
            <v>BBB</v>
          </cell>
          <cell r="I921" t="str">
            <v>Rating Outlook Stable</v>
          </cell>
        </row>
        <row r="922">
          <cell r="A922">
            <v>80090499</v>
          </cell>
          <cell r="B922" t="str">
            <v>Bremer Bank, Brainerd (MN), N.A.</v>
          </cell>
          <cell r="C922" t="str">
            <v>Banks</v>
          </cell>
          <cell r="D922" t="str">
            <v>UNITED STATES</v>
          </cell>
          <cell r="E922" t="str">
            <v>Y</v>
          </cell>
          <cell r="F922" t="str">
            <v>New Rating</v>
          </cell>
          <cell r="G922">
            <v>37005</v>
          </cell>
          <cell r="H922" t="str">
            <v>BBB</v>
          </cell>
          <cell r="I922" t="str">
            <v>Rating Outlook Stable</v>
          </cell>
        </row>
        <row r="923">
          <cell r="A923">
            <v>80090500</v>
          </cell>
          <cell r="B923" t="str">
            <v>Bremer Bank, Menomonie (WI), N.A.</v>
          </cell>
          <cell r="C923" t="str">
            <v>Banks</v>
          </cell>
          <cell r="D923" t="str">
            <v>UNITED STATES</v>
          </cell>
          <cell r="E923" t="str">
            <v>Y</v>
          </cell>
          <cell r="F923" t="str">
            <v>New Rating</v>
          </cell>
          <cell r="G923">
            <v>37005</v>
          </cell>
          <cell r="H923" t="str">
            <v>BBB</v>
          </cell>
          <cell r="I923" t="str">
            <v>Rating Outlook Stable</v>
          </cell>
        </row>
        <row r="924">
          <cell r="A924">
            <v>80090501</v>
          </cell>
          <cell r="B924" t="str">
            <v>Bremer Bank, Marshall (MN), N.A.</v>
          </cell>
          <cell r="C924" t="str">
            <v>Banks</v>
          </cell>
          <cell r="D924" t="str">
            <v>UNITED STATES</v>
          </cell>
          <cell r="E924" t="str">
            <v>Y</v>
          </cell>
          <cell r="F924" t="str">
            <v>New Rating</v>
          </cell>
          <cell r="G924">
            <v>37005</v>
          </cell>
          <cell r="H924" t="str">
            <v>BBB</v>
          </cell>
          <cell r="I924" t="str">
            <v>Rating Outlook Stable</v>
          </cell>
        </row>
        <row r="925">
          <cell r="A925">
            <v>80090502</v>
          </cell>
          <cell r="B925" t="str">
            <v>Bremer Bank, Minot (ND), N.A.</v>
          </cell>
          <cell r="C925" t="str">
            <v>Banks</v>
          </cell>
          <cell r="D925" t="str">
            <v>UNITED STATES</v>
          </cell>
          <cell r="E925" t="str">
            <v>Y</v>
          </cell>
          <cell r="F925" t="str">
            <v>New Rating</v>
          </cell>
          <cell r="G925">
            <v>37005</v>
          </cell>
          <cell r="H925" t="str">
            <v>BBB</v>
          </cell>
          <cell r="I925" t="str">
            <v>Rating Outlook Stable</v>
          </cell>
        </row>
        <row r="926">
          <cell r="A926">
            <v>80090503</v>
          </cell>
          <cell r="B926" t="str">
            <v>Bremer Bank, Moorehead (MN), N.A.</v>
          </cell>
          <cell r="C926" t="str">
            <v>Banks</v>
          </cell>
          <cell r="D926" t="str">
            <v>UNITED STATES</v>
          </cell>
          <cell r="E926" t="str">
            <v>Y</v>
          </cell>
          <cell r="F926" t="str">
            <v>New Rating</v>
          </cell>
          <cell r="G926">
            <v>37005</v>
          </cell>
          <cell r="H926" t="str">
            <v>BBB</v>
          </cell>
          <cell r="I926" t="str">
            <v>Rating Outlook Stable</v>
          </cell>
        </row>
        <row r="927">
          <cell r="A927">
            <v>80090504</v>
          </cell>
          <cell r="B927" t="str">
            <v>Flowers Foods, Inc.</v>
          </cell>
          <cell r="C927" t="str">
            <v>Bank Loans</v>
          </cell>
          <cell r="D927" t="str">
            <v>UNITED STATES</v>
          </cell>
          <cell r="E927" t="str">
            <v>Y</v>
          </cell>
          <cell r="F927" t="str">
            <v>New Rating</v>
          </cell>
          <cell r="G927">
            <v>38195</v>
          </cell>
          <cell r="H927" t="str">
            <v>BBB-</v>
          </cell>
          <cell r="I927" t="str">
            <v>Rating Outlook Stable</v>
          </cell>
        </row>
        <row r="928">
          <cell r="A928">
            <v>80090506</v>
          </cell>
          <cell r="B928" t="str">
            <v>Liberty Media Corp.</v>
          </cell>
          <cell r="C928" t="str">
            <v>Corporates</v>
          </cell>
          <cell r="D928" t="str">
            <v>UNITED STATES</v>
          </cell>
          <cell r="E928" t="str">
            <v>Y</v>
          </cell>
          <cell r="F928" t="str">
            <v>Affirmed</v>
          </cell>
          <cell r="G928">
            <v>38061</v>
          </cell>
          <cell r="H928" t="str">
            <v>BBB-</v>
          </cell>
          <cell r="I928" t="str">
            <v>Rating Outlook Stable</v>
          </cell>
        </row>
        <row r="929">
          <cell r="A929">
            <v>80090508</v>
          </cell>
          <cell r="B929" t="str">
            <v>Tyco International Ltd.</v>
          </cell>
          <cell r="C929" t="str">
            <v>Diversified Manufacturing</v>
          </cell>
          <cell r="D929" t="str">
            <v>UNITED STATES</v>
          </cell>
          <cell r="E929" t="str">
            <v>Y</v>
          </cell>
          <cell r="F929" t="str">
            <v>Upgrade</v>
          </cell>
          <cell r="G929">
            <v>38239</v>
          </cell>
          <cell r="H929" t="str">
            <v>BBB+</v>
          </cell>
          <cell r="I929" t="str">
            <v>Rating Outlook Stable</v>
          </cell>
        </row>
        <row r="930">
          <cell r="A930">
            <v>80090509</v>
          </cell>
          <cell r="B930" t="str">
            <v>Chase Manhattan Corp.</v>
          </cell>
          <cell r="C930" t="str">
            <v>Banks</v>
          </cell>
          <cell r="D930" t="str">
            <v>UNITED STATES</v>
          </cell>
          <cell r="E930" t="str">
            <v>Y</v>
          </cell>
          <cell r="F930" t="str">
            <v>Withdrawn</v>
          </cell>
          <cell r="G930">
            <v>36891</v>
          </cell>
          <cell r="H930" t="str">
            <v>NR</v>
          </cell>
        </row>
        <row r="931">
          <cell r="A931">
            <v>80090510</v>
          </cell>
          <cell r="B931" t="str">
            <v>Tyco International Group S.A.</v>
          </cell>
          <cell r="C931" t="str">
            <v>Diversified Manufacturing</v>
          </cell>
          <cell r="D931" t="str">
            <v>UNITED STATES</v>
          </cell>
          <cell r="E931" t="str">
            <v>Y</v>
          </cell>
          <cell r="F931" t="str">
            <v>Upgrade</v>
          </cell>
          <cell r="G931">
            <v>38239</v>
          </cell>
          <cell r="H931" t="str">
            <v>BBB+</v>
          </cell>
          <cell r="I931" t="str">
            <v>Rating Outlook Stable</v>
          </cell>
        </row>
        <row r="932">
          <cell r="A932">
            <v>80090511</v>
          </cell>
          <cell r="B932" t="str">
            <v>PS Business Parks, L.P.</v>
          </cell>
          <cell r="C932" t="str">
            <v>Banks</v>
          </cell>
          <cell r="D932" t="str">
            <v>UNITED STATES</v>
          </cell>
          <cell r="E932" t="str">
            <v>Y</v>
          </cell>
          <cell r="F932" t="str">
            <v>Affirmed</v>
          </cell>
          <cell r="G932">
            <v>37279</v>
          </cell>
          <cell r="H932" t="str">
            <v>BBB</v>
          </cell>
          <cell r="I932" t="str">
            <v>Rating Outlook Stable</v>
          </cell>
        </row>
        <row r="933">
          <cell r="A933">
            <v>80090515</v>
          </cell>
          <cell r="B933" t="str">
            <v>First Commercial Bank</v>
          </cell>
          <cell r="C933" t="str">
            <v>Banks</v>
          </cell>
          <cell r="D933" t="str">
            <v>UNITED STATES</v>
          </cell>
          <cell r="E933" t="str">
            <v>Y</v>
          </cell>
          <cell r="F933" t="str">
            <v>New Rating</v>
          </cell>
          <cell r="G933">
            <v>36861</v>
          </cell>
          <cell r="H933" t="str">
            <v>A</v>
          </cell>
          <cell r="I933" t="str">
            <v>Rating Outlook Stable</v>
          </cell>
        </row>
        <row r="934">
          <cell r="A934">
            <v>80090517</v>
          </cell>
          <cell r="B934" t="str">
            <v>Health Net, Inc.</v>
          </cell>
          <cell r="C934" t="str">
            <v>Health Insurers</v>
          </cell>
          <cell r="D934" t="str">
            <v>UNITED STATES</v>
          </cell>
          <cell r="E934" t="str">
            <v>Y</v>
          </cell>
          <cell r="F934" t="str">
            <v>Downgrade</v>
          </cell>
          <cell r="G934">
            <v>38246</v>
          </cell>
          <cell r="H934" t="str">
            <v>BBB-</v>
          </cell>
          <cell r="I934" t="str">
            <v>Rating Outlook Negative</v>
          </cell>
        </row>
        <row r="935">
          <cell r="A935">
            <v>80090519</v>
          </cell>
          <cell r="B935" t="str">
            <v>Petrobras Energia S.A.(Formerly Pecom Energia S.A.)</v>
          </cell>
          <cell r="C935" t="str">
            <v>Energy (Oil &amp; Gas)</v>
          </cell>
          <cell r="D935" t="str">
            <v>ARGENTINA</v>
          </cell>
          <cell r="E935" t="str">
            <v>Y</v>
          </cell>
          <cell r="F935" t="str">
            <v>Affirmed</v>
          </cell>
          <cell r="G935">
            <v>38114</v>
          </cell>
          <cell r="H935" t="str">
            <v>B-</v>
          </cell>
          <cell r="I935" t="str">
            <v>Rating Outlook Stable</v>
          </cell>
        </row>
        <row r="936">
          <cell r="A936">
            <v>80090523</v>
          </cell>
          <cell r="B936" t="str">
            <v>AIMCO Properties, L.P.</v>
          </cell>
          <cell r="C936" t="str">
            <v>Real Estate Investment Trusts</v>
          </cell>
          <cell r="D936" t="str">
            <v>UNITED STATES</v>
          </cell>
          <cell r="E936" t="str">
            <v>Y</v>
          </cell>
          <cell r="F936" t="str">
            <v>Affirmed</v>
          </cell>
          <cell r="G936">
            <v>37904</v>
          </cell>
          <cell r="H936" t="str">
            <v>BBB-</v>
          </cell>
          <cell r="I936" t="str">
            <v>Rating Outlook Negative</v>
          </cell>
        </row>
        <row r="937">
          <cell r="A937">
            <v>80090525</v>
          </cell>
          <cell r="B937" t="str">
            <v>Desc S.A. de C.V.</v>
          </cell>
          <cell r="C937" t="str">
            <v>Corporates</v>
          </cell>
          <cell r="D937" t="str">
            <v>MEXICO</v>
          </cell>
          <cell r="E937" t="str">
            <v>Y</v>
          </cell>
          <cell r="F937" t="str">
            <v>Rating Watch On</v>
          </cell>
          <cell r="G937">
            <v>38037</v>
          </cell>
          <cell r="H937" t="str">
            <v>B</v>
          </cell>
          <cell r="I937" t="str">
            <v>Rating Watch Positive</v>
          </cell>
        </row>
        <row r="938">
          <cell r="A938">
            <v>80090526</v>
          </cell>
          <cell r="B938" t="str">
            <v>Grupo Televisa, S.A. de C.V.</v>
          </cell>
          <cell r="C938" t="str">
            <v>Corporates</v>
          </cell>
          <cell r="D938" t="str">
            <v>MEXICO</v>
          </cell>
          <cell r="E938" t="str">
            <v>Y</v>
          </cell>
          <cell r="F938" t="str">
            <v>Upgrade</v>
          </cell>
          <cell r="G938">
            <v>38155</v>
          </cell>
          <cell r="H938" t="str">
            <v>BBB</v>
          </cell>
          <cell r="I938" t="str">
            <v>Rating Outlook Stable</v>
          </cell>
        </row>
        <row r="939">
          <cell r="A939">
            <v>80090528</v>
          </cell>
          <cell r="B939" t="str">
            <v>Bear Stearns Capital Trust III</v>
          </cell>
          <cell r="C939" t="str">
            <v>Broker/Dealers</v>
          </cell>
          <cell r="D939" t="str">
            <v>UNITED STATES</v>
          </cell>
          <cell r="E939" t="str">
            <v>Y</v>
          </cell>
          <cell r="F939" t="str">
            <v>Affirmed</v>
          </cell>
          <cell r="G939">
            <v>37708</v>
          </cell>
          <cell r="H939" t="str">
            <v>A-</v>
          </cell>
        </row>
        <row r="940">
          <cell r="A940">
            <v>80090537</v>
          </cell>
          <cell r="B940" t="str">
            <v>Turkiye Kalkinma Bankasi A.S.</v>
          </cell>
          <cell r="C940" t="str">
            <v>Banks</v>
          </cell>
          <cell r="D940" t="str">
            <v>TURKEY</v>
          </cell>
          <cell r="E940" t="str">
            <v>Y</v>
          </cell>
          <cell r="F940" t="str">
            <v>Affirmed</v>
          </cell>
          <cell r="G940">
            <v>38226</v>
          </cell>
          <cell r="H940" t="str">
            <v>B+</v>
          </cell>
          <cell r="I940" t="str">
            <v>Rating Outlook Positive</v>
          </cell>
        </row>
        <row r="941">
          <cell r="A941">
            <v>80090539</v>
          </cell>
          <cell r="B941" t="str">
            <v>Northern Electric Distribution Limited</v>
          </cell>
          <cell r="C941" t="str">
            <v>Global Power</v>
          </cell>
          <cell r="D941" t="str">
            <v>UNITED KINGDOM</v>
          </cell>
          <cell r="E941" t="str">
            <v>Y</v>
          </cell>
          <cell r="F941" t="str">
            <v>Downgrade</v>
          </cell>
          <cell r="G941">
            <v>38082</v>
          </cell>
          <cell r="H941" t="str">
            <v>BBB+</v>
          </cell>
          <cell r="I941" t="str">
            <v>Rating Outlook Stable</v>
          </cell>
        </row>
        <row r="942">
          <cell r="A942">
            <v>80090540</v>
          </cell>
          <cell r="B942" t="str">
            <v>Lowe's Companies, Inc.</v>
          </cell>
          <cell r="C942" t="str">
            <v>Corporates</v>
          </cell>
          <cell r="D942" t="str">
            <v>UNITED STATES</v>
          </cell>
          <cell r="E942" t="str">
            <v>Y</v>
          </cell>
          <cell r="F942" t="str">
            <v>Affirmed</v>
          </cell>
          <cell r="G942">
            <v>38197</v>
          </cell>
          <cell r="H942" t="str">
            <v>A</v>
          </cell>
          <cell r="I942" t="str">
            <v>Rating Outlook Positive</v>
          </cell>
        </row>
        <row r="943">
          <cell r="A943">
            <v>80090541</v>
          </cell>
          <cell r="B943" t="str">
            <v>CDC Financial Products, Inc.</v>
          </cell>
          <cell r="C943" t="str">
            <v>Banks</v>
          </cell>
          <cell r="D943" t="str">
            <v>UNITED STATES</v>
          </cell>
          <cell r="E943" t="str">
            <v>N</v>
          </cell>
          <cell r="F943" t="str">
            <v>Withdrawn</v>
          </cell>
          <cell r="G943">
            <v>37711</v>
          </cell>
          <cell r="H943" t="str">
            <v>NR</v>
          </cell>
        </row>
        <row r="944">
          <cell r="A944">
            <v>80090542</v>
          </cell>
          <cell r="B944" t="str">
            <v>Rockwell Collins, Inc.</v>
          </cell>
          <cell r="C944" t="str">
            <v>Aerospace &amp; Defense</v>
          </cell>
          <cell r="D944" t="str">
            <v>UNITED STATES</v>
          </cell>
          <cell r="E944" t="str">
            <v>Y</v>
          </cell>
          <cell r="F944" t="str">
            <v>Affirmed</v>
          </cell>
          <cell r="G944">
            <v>37942</v>
          </cell>
          <cell r="H944" t="str">
            <v>A</v>
          </cell>
          <cell r="I944" t="str">
            <v>Rating Outlook Stable</v>
          </cell>
        </row>
        <row r="945">
          <cell r="A945">
            <v>80090543</v>
          </cell>
          <cell r="B945" t="str">
            <v>Grupo Financiero Continental</v>
          </cell>
          <cell r="C945" t="str">
            <v>Banks</v>
          </cell>
          <cell r="D945" t="str">
            <v>PANAMA</v>
          </cell>
          <cell r="E945" t="str">
            <v>Y</v>
          </cell>
          <cell r="F945" t="str">
            <v>Affirmed</v>
          </cell>
          <cell r="G945">
            <v>38167</v>
          </cell>
          <cell r="H945" t="str">
            <v>BBB-</v>
          </cell>
          <cell r="I945" t="str">
            <v>Rating Outlook Stable</v>
          </cell>
        </row>
        <row r="946">
          <cell r="A946">
            <v>80090550</v>
          </cell>
          <cell r="B946" t="str">
            <v>Nationwide Financial Services, Inc.</v>
          </cell>
          <cell r="C946" t="str">
            <v>Property/Casualty Insurers</v>
          </cell>
          <cell r="D946" t="str">
            <v>UNITED STATES</v>
          </cell>
          <cell r="E946" t="str">
            <v>Y</v>
          </cell>
          <cell r="F946" t="str">
            <v>Downgrade</v>
          </cell>
          <cell r="G946">
            <v>37728</v>
          </cell>
          <cell r="H946" t="str">
            <v>A-</v>
          </cell>
          <cell r="I946" t="str">
            <v>Rating Outlook Stable</v>
          </cell>
        </row>
        <row r="947">
          <cell r="A947">
            <v>80090552</v>
          </cell>
          <cell r="B947" t="str">
            <v>MetLife, Inc.</v>
          </cell>
          <cell r="C947" t="str">
            <v>Life Insurers</v>
          </cell>
          <cell r="D947" t="str">
            <v>UNITED STATES</v>
          </cell>
          <cell r="E947" t="str">
            <v>Y</v>
          </cell>
          <cell r="F947" t="str">
            <v>Affirmed</v>
          </cell>
          <cell r="G947">
            <v>38099</v>
          </cell>
          <cell r="H947" t="str">
            <v>A</v>
          </cell>
          <cell r="I947" t="str">
            <v>Rating Outlook Stable</v>
          </cell>
        </row>
        <row r="948">
          <cell r="A948">
            <v>80090553</v>
          </cell>
          <cell r="B948" t="str">
            <v>CJSC KazTransOil</v>
          </cell>
          <cell r="C948" t="str">
            <v>Corporate Finance</v>
          </cell>
          <cell r="D948" t="str">
            <v>UNITED STATES</v>
          </cell>
          <cell r="E948" t="str">
            <v>N</v>
          </cell>
          <cell r="F948" t="str">
            <v>New Rating</v>
          </cell>
          <cell r="G948">
            <v>37046</v>
          </cell>
          <cell r="H948" t="str">
            <v>BB-</v>
          </cell>
          <cell r="I948" t="str">
            <v>Rating Outlook Stable</v>
          </cell>
        </row>
        <row r="949">
          <cell r="A949">
            <v>80090554</v>
          </cell>
          <cell r="B949" t="str">
            <v>Pure Resources, Inc.</v>
          </cell>
          <cell r="C949" t="str">
            <v>Energy (Oil &amp; Gas)</v>
          </cell>
          <cell r="D949" t="str">
            <v>UNITED STATES</v>
          </cell>
          <cell r="E949" t="str">
            <v>Y</v>
          </cell>
          <cell r="F949" t="str">
            <v>Upgrade</v>
          </cell>
          <cell r="G949">
            <v>37561</v>
          </cell>
          <cell r="H949" t="str">
            <v>BBB</v>
          </cell>
          <cell r="I949" t="str">
            <v>Rating Outlook Stable</v>
          </cell>
        </row>
        <row r="950">
          <cell r="A950">
            <v>80090558</v>
          </cell>
          <cell r="B950" t="str">
            <v>National Football League (NFL)</v>
          </cell>
          <cell r="C950" t="str">
            <v>Corporate Finance</v>
          </cell>
          <cell r="D950" t="str">
            <v>UNITED STATES</v>
          </cell>
          <cell r="E950" t="str">
            <v>Y</v>
          </cell>
          <cell r="F950" t="str">
            <v>New Rating</v>
          </cell>
          <cell r="G950">
            <v>37070</v>
          </cell>
          <cell r="H950" t="str">
            <v>A+</v>
          </cell>
        </row>
        <row r="951">
          <cell r="A951">
            <v>80090559</v>
          </cell>
          <cell r="B951" t="str">
            <v>Interpublic Group of Companies, Inc.</v>
          </cell>
          <cell r="C951" t="str">
            <v>Corporates</v>
          </cell>
          <cell r="D951" t="str">
            <v>UNITED STATES</v>
          </cell>
          <cell r="E951" t="str">
            <v>Y</v>
          </cell>
          <cell r="F951" t="str">
            <v>Affirmed</v>
          </cell>
          <cell r="G951">
            <v>38079</v>
          </cell>
          <cell r="H951" t="str">
            <v>BB+</v>
          </cell>
          <cell r="I951" t="str">
            <v>Rating Outlook Stable</v>
          </cell>
        </row>
        <row r="952">
          <cell r="A952">
            <v>80090560</v>
          </cell>
          <cell r="B952" t="str">
            <v>Qwest Corp.</v>
          </cell>
          <cell r="C952" t="str">
            <v>Bank Loans</v>
          </cell>
          <cell r="D952" t="str">
            <v>UNITED STATES</v>
          </cell>
          <cell r="E952" t="str">
            <v>Y</v>
          </cell>
          <cell r="F952" t="str">
            <v>Upgrade</v>
          </cell>
          <cell r="G952">
            <v>38160</v>
          </cell>
          <cell r="H952" t="str">
            <v>BB</v>
          </cell>
          <cell r="I952" t="str">
            <v>Rating Outlook Stable</v>
          </cell>
        </row>
        <row r="953">
          <cell r="A953">
            <v>80090562</v>
          </cell>
          <cell r="B953" t="str">
            <v>Chesapeake Energy Corp.</v>
          </cell>
          <cell r="C953" t="str">
            <v>Energy (Oil &amp; Gas)</v>
          </cell>
          <cell r="D953" t="str">
            <v>UNITED STATES</v>
          </cell>
          <cell r="E953" t="str">
            <v>Y</v>
          </cell>
          <cell r="F953" t="str">
            <v>Upgrade</v>
          </cell>
          <cell r="G953">
            <v>38076</v>
          </cell>
          <cell r="H953" t="str">
            <v>BB</v>
          </cell>
          <cell r="I953" t="str">
            <v>Rating Outlook Stable</v>
          </cell>
        </row>
        <row r="954">
          <cell r="A954">
            <v>80090564</v>
          </cell>
          <cell r="B954" t="str">
            <v>Wal-Mart Stores Inc.</v>
          </cell>
          <cell r="C954" t="str">
            <v>Corporates</v>
          </cell>
          <cell r="D954" t="str">
            <v>UNITED STATES</v>
          </cell>
          <cell r="E954" t="str">
            <v>Y</v>
          </cell>
          <cell r="F954" t="str">
            <v>Affirmed</v>
          </cell>
          <cell r="G954">
            <v>38114</v>
          </cell>
          <cell r="H954" t="str">
            <v>AA</v>
          </cell>
          <cell r="I954" t="str">
            <v>Rating Outlook Stable</v>
          </cell>
        </row>
        <row r="955">
          <cell r="A955">
            <v>80090565</v>
          </cell>
          <cell r="B955" t="str">
            <v>GE Financial Assurance Holdings Inc.</v>
          </cell>
          <cell r="C955" t="str">
            <v>Life Insurers</v>
          </cell>
          <cell r="D955" t="str">
            <v>UNITED STATES</v>
          </cell>
          <cell r="E955" t="str">
            <v>N</v>
          </cell>
          <cell r="F955" t="str">
            <v>Withdrawn</v>
          </cell>
          <cell r="G955">
            <v>38131</v>
          </cell>
          <cell r="H955" t="str">
            <v>NR</v>
          </cell>
        </row>
        <row r="956">
          <cell r="A956">
            <v>80090567</v>
          </cell>
          <cell r="B956" t="str">
            <v>Assicurazioni Generali SpA</v>
          </cell>
          <cell r="C956" t="str">
            <v>Life Insurers</v>
          </cell>
          <cell r="D956" t="str">
            <v>ITALY</v>
          </cell>
          <cell r="E956" t="str">
            <v>Y</v>
          </cell>
          <cell r="F956" t="str">
            <v>Affirmed</v>
          </cell>
          <cell r="G956">
            <v>38197</v>
          </cell>
          <cell r="H956" t="str">
            <v>AA-</v>
          </cell>
          <cell r="I956" t="str">
            <v>Rating Outlook Stable</v>
          </cell>
        </row>
        <row r="957">
          <cell r="A957">
            <v>80090568</v>
          </cell>
          <cell r="B957" t="str">
            <v>Univision Communications, Inc.</v>
          </cell>
          <cell r="C957" t="str">
            <v>Media &amp; Entertainment</v>
          </cell>
          <cell r="D957" t="str">
            <v>UNITED STATES</v>
          </cell>
          <cell r="E957" t="str">
            <v>Y</v>
          </cell>
          <cell r="F957" t="str">
            <v>Affirmed</v>
          </cell>
          <cell r="G957">
            <v>38113</v>
          </cell>
          <cell r="H957" t="str">
            <v>BBB-</v>
          </cell>
          <cell r="I957" t="str">
            <v>Rating Outlook Positive</v>
          </cell>
        </row>
        <row r="958">
          <cell r="A958">
            <v>80090570</v>
          </cell>
          <cell r="B958" t="str">
            <v>U.S. Steel Corp.</v>
          </cell>
          <cell r="C958" t="str">
            <v>Bank Loans</v>
          </cell>
          <cell r="D958" t="str">
            <v>UNITED STATES</v>
          </cell>
          <cell r="E958" t="str">
            <v>Y</v>
          </cell>
          <cell r="F958" t="str">
            <v>Affirmed</v>
          </cell>
          <cell r="G958">
            <v>38170</v>
          </cell>
          <cell r="H958" t="str">
            <v>BB-</v>
          </cell>
          <cell r="I958" t="str">
            <v>Rating Outlook Stable</v>
          </cell>
        </row>
        <row r="959">
          <cell r="A959">
            <v>80090571</v>
          </cell>
          <cell r="B959" t="str">
            <v>Pamukbank T.A.S.</v>
          </cell>
          <cell r="C959" t="str">
            <v>Banks</v>
          </cell>
          <cell r="D959" t="str">
            <v>TURKEY</v>
          </cell>
          <cell r="E959" t="str">
            <v>Y</v>
          </cell>
          <cell r="F959" t="str">
            <v>Affirmed</v>
          </cell>
          <cell r="G959">
            <v>38226</v>
          </cell>
          <cell r="H959" t="str">
            <v>B+</v>
          </cell>
          <cell r="I959" t="str">
            <v>Rating Outlook Positive</v>
          </cell>
        </row>
        <row r="960">
          <cell r="A960">
            <v>80090573</v>
          </cell>
          <cell r="B960" t="str">
            <v>Radian Group Inc.</v>
          </cell>
          <cell r="C960" t="str">
            <v>Property/Casualty Insurers</v>
          </cell>
          <cell r="D960" t="str">
            <v>UNITED STATES</v>
          </cell>
          <cell r="E960" t="str">
            <v>Y</v>
          </cell>
          <cell r="F960" t="str">
            <v>Affirmed</v>
          </cell>
          <cell r="G960">
            <v>38056</v>
          </cell>
          <cell r="H960" t="str">
            <v>A</v>
          </cell>
          <cell r="I960" t="str">
            <v>Rating Outlook Stable</v>
          </cell>
        </row>
        <row r="961">
          <cell r="A961">
            <v>80090574</v>
          </cell>
          <cell r="B961" t="str">
            <v>MGIC Investment Corp.</v>
          </cell>
          <cell r="C961" t="str">
            <v>Mortgage Insurers</v>
          </cell>
          <cell r="D961" t="str">
            <v>UNITED STATES</v>
          </cell>
          <cell r="E961" t="str">
            <v>Y</v>
          </cell>
          <cell r="F961" t="str">
            <v>Downgrade</v>
          </cell>
          <cell r="G961">
            <v>37862</v>
          </cell>
          <cell r="H961" t="str">
            <v>A+</v>
          </cell>
          <cell r="I961" t="str">
            <v>Rating Outlook Stable</v>
          </cell>
        </row>
        <row r="962">
          <cell r="A962">
            <v>80090575</v>
          </cell>
          <cell r="B962" t="str">
            <v>Ohio National Financial Services Inc.</v>
          </cell>
          <cell r="C962" t="str">
            <v>Life Insurers</v>
          </cell>
          <cell r="D962" t="str">
            <v>UNITED STATES</v>
          </cell>
          <cell r="E962" t="str">
            <v>Y</v>
          </cell>
          <cell r="F962" t="str">
            <v>Affirmed</v>
          </cell>
          <cell r="G962">
            <v>38028</v>
          </cell>
          <cell r="H962" t="str">
            <v>A-</v>
          </cell>
          <cell r="I962" t="str">
            <v>Rating Outlook Stable</v>
          </cell>
        </row>
        <row r="963">
          <cell r="A963">
            <v>80090599</v>
          </cell>
          <cell r="B963" t="str">
            <v>Conoco Canada Resources Ltd.</v>
          </cell>
          <cell r="C963" t="str">
            <v>Energy (Oil &amp; Gas)</v>
          </cell>
          <cell r="D963" t="str">
            <v>CANADA</v>
          </cell>
          <cell r="E963" t="str">
            <v>Y</v>
          </cell>
          <cell r="F963" t="str">
            <v>Upgrade</v>
          </cell>
          <cell r="G963">
            <v>37502</v>
          </cell>
          <cell r="H963" t="str">
            <v>A-</v>
          </cell>
          <cell r="I963" t="str">
            <v>Rating Watch Off</v>
          </cell>
        </row>
        <row r="964">
          <cell r="A964">
            <v>80090602</v>
          </cell>
          <cell r="B964" t="str">
            <v>Liberty Property Ltd. Partnership</v>
          </cell>
          <cell r="C964" t="str">
            <v>Real Estate Investment Trusts</v>
          </cell>
          <cell r="D964" t="str">
            <v>UNITED STATES</v>
          </cell>
          <cell r="E964" t="str">
            <v>Y</v>
          </cell>
          <cell r="F964" t="str">
            <v>Affirmed</v>
          </cell>
          <cell r="G964">
            <v>38210</v>
          </cell>
          <cell r="H964" t="str">
            <v>BBB</v>
          </cell>
          <cell r="I964" t="str">
            <v>Rating Outlook Stable</v>
          </cell>
        </row>
        <row r="965">
          <cell r="A965">
            <v>80090605</v>
          </cell>
          <cell r="B965" t="str">
            <v>Athens First Bank &amp; Trust Co.</v>
          </cell>
          <cell r="C965" t="str">
            <v>Banks</v>
          </cell>
          <cell r="D965" t="str">
            <v>UNITED STATES</v>
          </cell>
          <cell r="E965" t="str">
            <v>Y</v>
          </cell>
          <cell r="F965" t="str">
            <v>New Rating</v>
          </cell>
          <cell r="G965">
            <v>37096</v>
          </cell>
          <cell r="H965" t="str">
            <v>A</v>
          </cell>
        </row>
        <row r="966">
          <cell r="A966">
            <v>80090607</v>
          </cell>
          <cell r="B966" t="str">
            <v>TimberWest Forest Corp.</v>
          </cell>
          <cell r="C966" t="str">
            <v>Corporates</v>
          </cell>
          <cell r="D966" t="str">
            <v>CANADA</v>
          </cell>
          <cell r="E966" t="str">
            <v>N</v>
          </cell>
          <cell r="F966" t="str">
            <v>Withdrawn</v>
          </cell>
          <cell r="G966">
            <v>38098</v>
          </cell>
          <cell r="H966" t="str">
            <v>NR</v>
          </cell>
        </row>
        <row r="967">
          <cell r="A967">
            <v>80090608</v>
          </cell>
          <cell r="B967" t="str">
            <v>Mercury General Corp.</v>
          </cell>
          <cell r="C967" t="str">
            <v>Property/Casualty Insurers</v>
          </cell>
          <cell r="D967" t="str">
            <v>UNITED STATES</v>
          </cell>
          <cell r="E967" t="str">
            <v>Y</v>
          </cell>
          <cell r="F967" t="str">
            <v>Affirmed</v>
          </cell>
          <cell r="G967">
            <v>38222</v>
          </cell>
          <cell r="H967" t="str">
            <v>A</v>
          </cell>
          <cell r="I967" t="str">
            <v>Rating Outlook Stable</v>
          </cell>
        </row>
        <row r="968">
          <cell r="A968">
            <v>80090609</v>
          </cell>
          <cell r="B968" t="str">
            <v>Sara Lee Corporation</v>
          </cell>
          <cell r="C968" t="str">
            <v>Corporates</v>
          </cell>
          <cell r="D968" t="str">
            <v>UNITED STATES</v>
          </cell>
          <cell r="E968" t="str">
            <v>Y</v>
          </cell>
          <cell r="F968" t="str">
            <v>New Rating</v>
          </cell>
          <cell r="G968">
            <v>37104</v>
          </cell>
          <cell r="H968" t="str">
            <v>A</v>
          </cell>
          <cell r="I968" t="str">
            <v>Rating Outlook Stable</v>
          </cell>
        </row>
        <row r="969">
          <cell r="A969">
            <v>80090610</v>
          </cell>
          <cell r="B969" t="str">
            <v>Ambac Financial Group, Inc.</v>
          </cell>
          <cell r="C969" t="str">
            <v>Insurance</v>
          </cell>
          <cell r="D969" t="str">
            <v>UNITED STATES</v>
          </cell>
          <cell r="E969" t="str">
            <v>Y</v>
          </cell>
          <cell r="F969" t="str">
            <v>Affirmed</v>
          </cell>
          <cell r="G969">
            <v>37791</v>
          </cell>
          <cell r="H969" t="str">
            <v>AA</v>
          </cell>
          <cell r="I969" t="str">
            <v>Rating Outlook Stable</v>
          </cell>
        </row>
        <row r="970">
          <cell r="A970">
            <v>80090611</v>
          </cell>
          <cell r="B970" t="str">
            <v>Premcor Refining Group Inc.</v>
          </cell>
          <cell r="C970" t="str">
            <v>Bank Loans</v>
          </cell>
          <cell r="D970" t="str">
            <v>UNITED STATES</v>
          </cell>
          <cell r="E970" t="str">
            <v>Y</v>
          </cell>
          <cell r="F970" t="str">
            <v>Upgrade</v>
          </cell>
          <cell r="G970">
            <v>38110</v>
          </cell>
          <cell r="H970" t="str">
            <v>BB</v>
          </cell>
          <cell r="I970" t="str">
            <v>Rating Outlook Stable</v>
          </cell>
        </row>
        <row r="971">
          <cell r="A971">
            <v>80090613</v>
          </cell>
          <cell r="B971" t="str">
            <v>Bunge Limited</v>
          </cell>
          <cell r="C971" t="str">
            <v>Diversified Services</v>
          </cell>
          <cell r="D971" t="str">
            <v>UNITED STATES</v>
          </cell>
          <cell r="E971" t="str">
            <v>Y</v>
          </cell>
          <cell r="F971" t="str">
            <v>Affirmed</v>
          </cell>
          <cell r="G971">
            <v>38084</v>
          </cell>
          <cell r="H971" t="str">
            <v>BBB</v>
          </cell>
          <cell r="I971" t="str">
            <v>Rating Outlook Stable</v>
          </cell>
        </row>
        <row r="972">
          <cell r="A972">
            <v>80090626</v>
          </cell>
          <cell r="B972" t="str">
            <v>CDC Funding Corp.</v>
          </cell>
          <cell r="C972" t="str">
            <v>Financial Institutions</v>
          </cell>
          <cell r="D972" t="str">
            <v>UNITED STATES</v>
          </cell>
          <cell r="E972" t="str">
            <v>N</v>
          </cell>
          <cell r="F972" t="str">
            <v>Withdrawn</v>
          </cell>
          <cell r="G972">
            <v>37711</v>
          </cell>
          <cell r="H972" t="str">
            <v>NR</v>
          </cell>
        </row>
        <row r="973">
          <cell r="A973">
            <v>80090627</v>
          </cell>
          <cell r="B973" t="str">
            <v>Ryland Group, Inc.</v>
          </cell>
          <cell r="C973" t="str">
            <v>Corporates</v>
          </cell>
          <cell r="D973" t="str">
            <v>UNITED STATES</v>
          </cell>
          <cell r="E973" t="str">
            <v>Y</v>
          </cell>
          <cell r="F973" t="str">
            <v>Upgrade</v>
          </cell>
          <cell r="G973">
            <v>38056</v>
          </cell>
          <cell r="H973" t="str">
            <v>BBB-</v>
          </cell>
          <cell r="I973" t="str">
            <v>Rating Outlook Stable</v>
          </cell>
        </row>
        <row r="974">
          <cell r="A974">
            <v>80090628</v>
          </cell>
          <cell r="B974" t="str">
            <v>AmerisourceBergen Corp.</v>
          </cell>
          <cell r="C974" t="str">
            <v>Bank Loans</v>
          </cell>
          <cell r="D974" t="str">
            <v>UNITED STATES</v>
          </cell>
          <cell r="E974" t="str">
            <v>Y</v>
          </cell>
          <cell r="F974" t="str">
            <v>Affirmed</v>
          </cell>
          <cell r="G974">
            <v>38212</v>
          </cell>
          <cell r="H974" t="str">
            <v>BBB-</v>
          </cell>
          <cell r="I974" t="str">
            <v>Rating Outlook Stable</v>
          </cell>
        </row>
        <row r="975">
          <cell r="A975">
            <v>80090629</v>
          </cell>
          <cell r="B975" t="str">
            <v>Citizens Bank-Illinois, National Association.</v>
          </cell>
          <cell r="C975" t="str">
            <v>Banks</v>
          </cell>
          <cell r="D975" t="str">
            <v>UNITED STATES</v>
          </cell>
          <cell r="E975" t="str">
            <v>N</v>
          </cell>
          <cell r="F975" t="str">
            <v>Withdrawn</v>
          </cell>
          <cell r="G975">
            <v>38244</v>
          </cell>
          <cell r="H975" t="str">
            <v>NR</v>
          </cell>
          <cell r="I975" t="str">
            <v>Rating Watch Off</v>
          </cell>
        </row>
        <row r="976">
          <cell r="A976">
            <v>80090630</v>
          </cell>
          <cell r="B976" t="str">
            <v>SNP Petrom S.A.</v>
          </cell>
          <cell r="C976" t="str">
            <v>Corporates</v>
          </cell>
          <cell r="D976" t="str">
            <v>ROMANIA</v>
          </cell>
          <cell r="E976" t="str">
            <v>Y</v>
          </cell>
          <cell r="F976" t="str">
            <v>Rating Watch On</v>
          </cell>
          <cell r="G976">
            <v>38133</v>
          </cell>
          <cell r="H976" t="str">
            <v>BB-</v>
          </cell>
          <cell r="I976" t="str">
            <v>Rating Watch Positive</v>
          </cell>
        </row>
        <row r="977">
          <cell r="A977">
            <v>80090631</v>
          </cell>
          <cell r="B977" t="str">
            <v>F&amp;M Bank - Iowa</v>
          </cell>
          <cell r="C977" t="str">
            <v>Banks</v>
          </cell>
          <cell r="D977" t="str">
            <v>UNITED STATES</v>
          </cell>
          <cell r="E977" t="str">
            <v>Y</v>
          </cell>
          <cell r="F977" t="str">
            <v>Affirmed</v>
          </cell>
          <cell r="G977">
            <v>38082</v>
          </cell>
          <cell r="H977" t="str">
            <v>BBB</v>
          </cell>
          <cell r="I977" t="str">
            <v>Rating Outlook Stable</v>
          </cell>
        </row>
        <row r="978">
          <cell r="A978">
            <v>80090632</v>
          </cell>
          <cell r="B978" t="str">
            <v>F&amp;M Bank - Wisconsin</v>
          </cell>
          <cell r="C978" t="str">
            <v>Banks</v>
          </cell>
          <cell r="D978" t="str">
            <v>UNITED STATES</v>
          </cell>
          <cell r="E978" t="str">
            <v>Y</v>
          </cell>
          <cell r="F978" t="str">
            <v>Affirmed</v>
          </cell>
          <cell r="G978">
            <v>38082</v>
          </cell>
          <cell r="H978" t="str">
            <v>BBB</v>
          </cell>
          <cell r="I978" t="str">
            <v>Rating Outlook Stable</v>
          </cell>
        </row>
        <row r="979">
          <cell r="A979">
            <v>80090633</v>
          </cell>
          <cell r="B979" t="str">
            <v>XL Capital Ltd</v>
          </cell>
          <cell r="C979" t="str">
            <v>Property/Casualty Insurers</v>
          </cell>
          <cell r="D979" t="str">
            <v>BERMUDA</v>
          </cell>
          <cell r="E979" t="str">
            <v>Y</v>
          </cell>
          <cell r="F979" t="str">
            <v>Affirmed</v>
          </cell>
          <cell r="G979">
            <v>38210</v>
          </cell>
          <cell r="H979" t="str">
            <v>A</v>
          </cell>
          <cell r="I979" t="str">
            <v>Rating Outlook Stable</v>
          </cell>
        </row>
        <row r="980">
          <cell r="A980">
            <v>80090663</v>
          </cell>
          <cell r="B980" t="str">
            <v>BellSouth Corp.</v>
          </cell>
          <cell r="C980" t="str">
            <v>Telecommunications</v>
          </cell>
          <cell r="D980" t="str">
            <v>UNITED STATES</v>
          </cell>
          <cell r="E980" t="str">
            <v>Y</v>
          </cell>
          <cell r="F980" t="str">
            <v>Rating Watch On</v>
          </cell>
          <cell r="G980">
            <v>38034</v>
          </cell>
          <cell r="H980" t="str">
            <v>A+</v>
          </cell>
          <cell r="I980" t="str">
            <v>Rating Watch Negative</v>
          </cell>
        </row>
        <row r="981">
          <cell r="A981">
            <v>80090665</v>
          </cell>
          <cell r="B981" t="str">
            <v>USAA Capital Corp.</v>
          </cell>
          <cell r="C981" t="str">
            <v>Life Insurers</v>
          </cell>
          <cell r="D981" t="str">
            <v>UNITED STATES</v>
          </cell>
          <cell r="E981" t="str">
            <v>Y</v>
          </cell>
          <cell r="F981" t="str">
            <v>Affirmed</v>
          </cell>
          <cell r="G981">
            <v>38012</v>
          </cell>
          <cell r="H981" t="str">
            <v>AA+</v>
          </cell>
          <cell r="I981" t="str">
            <v>Rating Outlook Stable</v>
          </cell>
        </row>
        <row r="982">
          <cell r="A982">
            <v>80090666</v>
          </cell>
          <cell r="B982" t="str">
            <v>Fleming Companies, Inc.</v>
          </cell>
          <cell r="C982" t="str">
            <v>Retailing</v>
          </cell>
          <cell r="D982" t="str">
            <v>UNITED STATES</v>
          </cell>
          <cell r="E982" t="str">
            <v>N</v>
          </cell>
          <cell r="F982" t="str">
            <v>Withdrawn</v>
          </cell>
          <cell r="G982">
            <v>37796</v>
          </cell>
          <cell r="H982" t="str">
            <v>NR</v>
          </cell>
        </row>
        <row r="983">
          <cell r="A983">
            <v>80090673</v>
          </cell>
          <cell r="B983" t="str">
            <v>GMAC Bank GmbH</v>
          </cell>
          <cell r="C983" t="str">
            <v>Financial Institutions</v>
          </cell>
          <cell r="D983" t="str">
            <v>UNITED STATES</v>
          </cell>
          <cell r="E983" t="str">
            <v>Y</v>
          </cell>
          <cell r="F983" t="str">
            <v>Affirmed</v>
          </cell>
          <cell r="G983">
            <v>38111</v>
          </cell>
          <cell r="H983" t="str">
            <v>BBB+</v>
          </cell>
          <cell r="I983" t="str">
            <v>Rating Outlook Negative</v>
          </cell>
        </row>
        <row r="984">
          <cell r="A984">
            <v>80090676</v>
          </cell>
          <cell r="B984" t="str">
            <v>RBTT Bank Limited</v>
          </cell>
          <cell r="C984" t="str">
            <v>Banks</v>
          </cell>
          <cell r="D984" t="str">
            <v>TRINIDAD AND TOBAGO</v>
          </cell>
          <cell r="E984" t="str">
            <v>Y</v>
          </cell>
          <cell r="F984" t="str">
            <v>Affirmed</v>
          </cell>
          <cell r="G984">
            <v>37657</v>
          </cell>
          <cell r="H984" t="str">
            <v>BBB-</v>
          </cell>
          <cell r="I984" t="str">
            <v>Rating Outlook Stable</v>
          </cell>
        </row>
        <row r="985">
          <cell r="A985">
            <v>80090677</v>
          </cell>
          <cell r="B985" t="str">
            <v>Banco Mercantil (Dominican Republic)</v>
          </cell>
          <cell r="C985" t="str">
            <v>Banks</v>
          </cell>
          <cell r="D985" t="str">
            <v>DOMINICAN REPUBLIC</v>
          </cell>
          <cell r="E985" t="str">
            <v>Y</v>
          </cell>
          <cell r="F985" t="str">
            <v>Affirmed</v>
          </cell>
          <cell r="G985">
            <v>38020</v>
          </cell>
          <cell r="H985" t="str">
            <v>CCC</v>
          </cell>
          <cell r="I985" t="str">
            <v>Rating Watch Negative</v>
          </cell>
        </row>
        <row r="986">
          <cell r="A986">
            <v>80090679</v>
          </cell>
          <cell r="B986" t="str">
            <v>Terra Industries Inc.</v>
          </cell>
          <cell r="C986" t="str">
            <v>Bank Loans</v>
          </cell>
          <cell r="D986" t="str">
            <v>UNITED STATES</v>
          </cell>
          <cell r="E986" t="str">
            <v>Y</v>
          </cell>
          <cell r="F986" t="str">
            <v>Withdrawn</v>
          </cell>
          <cell r="G986">
            <v>37855</v>
          </cell>
          <cell r="H986" t="str">
            <v>NR</v>
          </cell>
        </row>
        <row r="987">
          <cell r="A987">
            <v>80090682</v>
          </cell>
          <cell r="B987" t="str">
            <v>Zenith National Insurance Corp.</v>
          </cell>
          <cell r="C987" t="str">
            <v>Property/Casualty Insurers</v>
          </cell>
          <cell r="D987" t="str">
            <v>UNITED STATES</v>
          </cell>
          <cell r="E987" t="str">
            <v>Y</v>
          </cell>
          <cell r="F987" t="str">
            <v>Affirmed</v>
          </cell>
          <cell r="G987">
            <v>38037</v>
          </cell>
          <cell r="H987" t="str">
            <v>BBB-</v>
          </cell>
          <cell r="I987" t="str">
            <v>Rating Outlook Stable</v>
          </cell>
        </row>
        <row r="988">
          <cell r="A988">
            <v>80090686</v>
          </cell>
          <cell r="B988" t="str">
            <v>Sun Life Financial Services of Canada</v>
          </cell>
          <cell r="C988" t="str">
            <v>Life Insurers</v>
          </cell>
          <cell r="D988" t="str">
            <v>CANADA</v>
          </cell>
          <cell r="E988" t="str">
            <v>N</v>
          </cell>
          <cell r="F988" t="str">
            <v>Withdrawn</v>
          </cell>
          <cell r="G988">
            <v>37407</v>
          </cell>
          <cell r="H988" t="str">
            <v>NR</v>
          </cell>
          <cell r="I988" t="str">
            <v>Not on Rating Watch</v>
          </cell>
        </row>
        <row r="989">
          <cell r="A989">
            <v>80090687</v>
          </cell>
          <cell r="B989" t="str">
            <v>Nomura Securities Co. Ltd.</v>
          </cell>
          <cell r="C989" t="str">
            <v>Banks</v>
          </cell>
          <cell r="D989" t="str">
            <v>JAPAN</v>
          </cell>
          <cell r="E989" t="str">
            <v>Y</v>
          </cell>
          <cell r="F989" t="str">
            <v>New Rating</v>
          </cell>
          <cell r="G989">
            <v>37587</v>
          </cell>
          <cell r="H989" t="str">
            <v>BBB+</v>
          </cell>
          <cell r="I989" t="str">
            <v>Rating Outlook Stable</v>
          </cell>
        </row>
        <row r="990">
          <cell r="A990">
            <v>80090690</v>
          </cell>
          <cell r="B990" t="str">
            <v>Columbia Financial, Inc.</v>
          </cell>
          <cell r="C990" t="str">
            <v>Banks</v>
          </cell>
          <cell r="D990" t="str">
            <v>UNITED STATES</v>
          </cell>
          <cell r="E990" t="str">
            <v>Y</v>
          </cell>
          <cell r="F990" t="str">
            <v>New Rating</v>
          </cell>
          <cell r="G990">
            <v>37179</v>
          </cell>
          <cell r="H990" t="str">
            <v>BBB</v>
          </cell>
          <cell r="I990" t="str">
            <v>Rating Outlook Stable</v>
          </cell>
        </row>
        <row r="991">
          <cell r="A991">
            <v>80090691</v>
          </cell>
          <cell r="B991" t="str">
            <v>Columbia Bank</v>
          </cell>
          <cell r="C991" t="str">
            <v>Banks</v>
          </cell>
          <cell r="D991" t="str">
            <v>UNITED STATES</v>
          </cell>
          <cell r="E991" t="str">
            <v>Y</v>
          </cell>
          <cell r="F991" t="str">
            <v>New Rating</v>
          </cell>
          <cell r="G991">
            <v>37179</v>
          </cell>
          <cell r="H991" t="str">
            <v>BBB</v>
          </cell>
          <cell r="I991" t="str">
            <v>Rating Outlook Stable</v>
          </cell>
        </row>
        <row r="992">
          <cell r="A992">
            <v>80090692</v>
          </cell>
          <cell r="B992" t="str">
            <v>Southern Power Co.</v>
          </cell>
          <cell r="C992" t="str">
            <v>Global Power</v>
          </cell>
          <cell r="D992" t="str">
            <v>UNITED STATES</v>
          </cell>
          <cell r="E992" t="str">
            <v>Y</v>
          </cell>
          <cell r="F992" t="str">
            <v>Affirmed</v>
          </cell>
          <cell r="G992">
            <v>37803</v>
          </cell>
          <cell r="H992" t="str">
            <v>BBB+</v>
          </cell>
          <cell r="I992" t="str">
            <v>Rating Outlook Stable</v>
          </cell>
        </row>
        <row r="993">
          <cell r="A993">
            <v>80090693</v>
          </cell>
          <cell r="B993" t="str">
            <v>PPL Energy Supply, LLC</v>
          </cell>
          <cell r="C993" t="str">
            <v>Global Power</v>
          </cell>
          <cell r="D993" t="str">
            <v>UNITED STATES</v>
          </cell>
          <cell r="E993" t="str">
            <v>Y</v>
          </cell>
          <cell r="F993" t="str">
            <v>Affirmed</v>
          </cell>
          <cell r="G993">
            <v>37754</v>
          </cell>
          <cell r="H993" t="str">
            <v>BBB+</v>
          </cell>
          <cell r="I993" t="str">
            <v>Rating Outlook Negative</v>
          </cell>
        </row>
        <row r="994">
          <cell r="A994">
            <v>80090694</v>
          </cell>
          <cell r="B994" t="str">
            <v>Enel SpA</v>
          </cell>
          <cell r="C994" t="str">
            <v>Corporates</v>
          </cell>
          <cell r="D994" t="str">
            <v>ITALY</v>
          </cell>
          <cell r="E994" t="str">
            <v>Y</v>
          </cell>
          <cell r="F994" t="str">
            <v>Affirmed</v>
          </cell>
          <cell r="G994">
            <v>38097</v>
          </cell>
          <cell r="H994" t="str">
            <v>A+</v>
          </cell>
          <cell r="I994" t="str">
            <v>Rating Outlook Stable</v>
          </cell>
        </row>
        <row r="995">
          <cell r="A995">
            <v>80090697</v>
          </cell>
          <cell r="B995" t="str">
            <v>Transocean Inc.</v>
          </cell>
          <cell r="C995" t="str">
            <v>Energy (Oil &amp; Gas)</v>
          </cell>
          <cell r="D995" t="str">
            <v>UNITED STATES</v>
          </cell>
          <cell r="E995" t="str">
            <v>Y</v>
          </cell>
          <cell r="F995" t="str">
            <v>Affirmed</v>
          </cell>
          <cell r="G995">
            <v>37974</v>
          </cell>
          <cell r="H995" t="str">
            <v>BBB+</v>
          </cell>
          <cell r="I995" t="str">
            <v>Rating Outlook Stable</v>
          </cell>
        </row>
        <row r="996">
          <cell r="A996">
            <v>80090698</v>
          </cell>
          <cell r="B996" t="str">
            <v>Grupo Mexico, S.A. de C.V. (Grupo Mexico)</v>
          </cell>
          <cell r="C996" t="str">
            <v>Metals &amp; Mining</v>
          </cell>
          <cell r="D996" t="str">
            <v>MEXICO</v>
          </cell>
          <cell r="E996" t="str">
            <v>Y</v>
          </cell>
          <cell r="F996" t="str">
            <v>Affirmed</v>
          </cell>
          <cell r="G996">
            <v>38054</v>
          </cell>
          <cell r="H996" t="str">
            <v>B-</v>
          </cell>
          <cell r="I996" t="str">
            <v>Rating Outlook Stable</v>
          </cell>
        </row>
        <row r="997">
          <cell r="A997">
            <v>80090700</v>
          </cell>
          <cell r="B997" t="str">
            <v>Grupo Industrial Durango, S.A. de C.V.</v>
          </cell>
          <cell r="C997" t="str">
            <v>Corporates</v>
          </cell>
          <cell r="D997" t="str">
            <v>MEXICO</v>
          </cell>
          <cell r="E997" t="str">
            <v>N</v>
          </cell>
          <cell r="F997" t="str">
            <v>New Rating</v>
          </cell>
          <cell r="G997">
            <v>37197</v>
          </cell>
          <cell r="H997" t="str">
            <v>B+</v>
          </cell>
          <cell r="I997" t="str">
            <v>Rating Outlook Stable</v>
          </cell>
        </row>
        <row r="998">
          <cell r="A998">
            <v>80090702</v>
          </cell>
          <cell r="B998" t="str">
            <v>Protection One, Inc.</v>
          </cell>
          <cell r="C998" t="str">
            <v>Technology</v>
          </cell>
          <cell r="D998" t="str">
            <v>UNITED STATES</v>
          </cell>
          <cell r="E998" t="str">
            <v>Y</v>
          </cell>
          <cell r="F998" t="str">
            <v>Downgrade</v>
          </cell>
          <cell r="G998">
            <v>37946</v>
          </cell>
          <cell r="H998" t="str">
            <v>CC</v>
          </cell>
          <cell r="I998" t="str">
            <v>Rating Outlook Negative</v>
          </cell>
        </row>
        <row r="999">
          <cell r="A999">
            <v>80090704</v>
          </cell>
          <cell r="B999" t="str">
            <v>Roslyn Bancorp, Inc.</v>
          </cell>
          <cell r="C999" t="str">
            <v>Banks</v>
          </cell>
          <cell r="D999" t="str">
            <v>UNITED STATES</v>
          </cell>
          <cell r="E999" t="str">
            <v>Y</v>
          </cell>
          <cell r="F999" t="str">
            <v>Withdrawn</v>
          </cell>
          <cell r="G999">
            <v>37928</v>
          </cell>
          <cell r="H999" t="str">
            <v>NR</v>
          </cell>
        </row>
        <row r="1000">
          <cell r="A1000">
            <v>80090705</v>
          </cell>
          <cell r="B1000" t="str">
            <v>Roslyn Savings Bank</v>
          </cell>
          <cell r="C1000" t="str">
            <v>Banks</v>
          </cell>
          <cell r="D1000" t="str">
            <v>UNITED STATES</v>
          </cell>
          <cell r="E1000" t="str">
            <v>Y</v>
          </cell>
          <cell r="F1000" t="str">
            <v>Withdrawn</v>
          </cell>
          <cell r="G1000">
            <v>37928</v>
          </cell>
          <cell r="H1000" t="str">
            <v>NR</v>
          </cell>
        </row>
        <row r="1001">
          <cell r="A1001">
            <v>80090711</v>
          </cell>
          <cell r="B1001" t="str">
            <v>BG Energy Holdings</v>
          </cell>
          <cell r="C1001" t="str">
            <v>Corporates</v>
          </cell>
          <cell r="D1001" t="str">
            <v>UNITED KINGDOM</v>
          </cell>
          <cell r="E1001" t="str">
            <v>Y</v>
          </cell>
          <cell r="F1001" t="str">
            <v>Affirmed</v>
          </cell>
          <cell r="G1001">
            <v>38152</v>
          </cell>
          <cell r="H1001" t="str">
            <v>A-</v>
          </cell>
          <cell r="I1001" t="str">
            <v>Rating Outlook Positive</v>
          </cell>
        </row>
        <row r="1002">
          <cell r="A1002">
            <v>80090712</v>
          </cell>
          <cell r="B1002" t="str">
            <v>Great-West Lifeco, Inc.</v>
          </cell>
          <cell r="C1002" t="str">
            <v>Life Insurers</v>
          </cell>
          <cell r="D1002" t="str">
            <v>UNITED STATES</v>
          </cell>
          <cell r="E1002" t="str">
            <v>Y</v>
          </cell>
          <cell r="F1002" t="str">
            <v>Affirmed</v>
          </cell>
          <cell r="G1002">
            <v>38218</v>
          </cell>
          <cell r="H1002" t="str">
            <v>A+</v>
          </cell>
          <cell r="I1002" t="str">
            <v>Rating Outlook Stable</v>
          </cell>
        </row>
        <row r="1003">
          <cell r="A1003">
            <v>80090713</v>
          </cell>
          <cell r="B1003" t="str">
            <v>GWL&amp;A Financial Corp.</v>
          </cell>
          <cell r="C1003" t="str">
            <v>Banks</v>
          </cell>
          <cell r="D1003" t="str">
            <v>UNITED STATES</v>
          </cell>
          <cell r="E1003" t="str">
            <v>Y</v>
          </cell>
          <cell r="F1003" t="str">
            <v>Affirmed</v>
          </cell>
          <cell r="G1003">
            <v>38218</v>
          </cell>
          <cell r="H1003" t="str">
            <v>A+</v>
          </cell>
          <cell r="I1003" t="str">
            <v>Rating Outlook Stable</v>
          </cell>
        </row>
        <row r="1004">
          <cell r="A1004">
            <v>80090714</v>
          </cell>
          <cell r="B1004" t="str">
            <v>JP Morgan Chase Bank</v>
          </cell>
          <cell r="C1004" t="str">
            <v>Banks</v>
          </cell>
          <cell r="D1004" t="str">
            <v>UNITED STATES</v>
          </cell>
          <cell r="E1004" t="str">
            <v>Y</v>
          </cell>
          <cell r="F1004" t="str">
            <v>Affirmed</v>
          </cell>
          <cell r="G1004">
            <v>38169</v>
          </cell>
          <cell r="H1004" t="str">
            <v>A+</v>
          </cell>
          <cell r="I1004" t="str">
            <v>Rating Outlook Positive</v>
          </cell>
        </row>
        <row r="1005">
          <cell r="A1005">
            <v>80090722</v>
          </cell>
          <cell r="B1005" t="str">
            <v>Liberty Mutual Capital Corp.</v>
          </cell>
          <cell r="C1005" t="str">
            <v>Property/Casualty Insurers</v>
          </cell>
          <cell r="D1005" t="str">
            <v>UNITED STATES</v>
          </cell>
          <cell r="E1005" t="str">
            <v>Y</v>
          </cell>
          <cell r="F1005" t="str">
            <v>Downgrade</v>
          </cell>
          <cell r="G1005">
            <v>37811</v>
          </cell>
          <cell r="H1005" t="str">
            <v>BBB</v>
          </cell>
          <cell r="I1005" t="str">
            <v>Rating Outlook Negative</v>
          </cell>
        </row>
        <row r="1006">
          <cell r="A1006">
            <v>80090723</v>
          </cell>
          <cell r="B1006" t="str">
            <v>EDF Energy plc</v>
          </cell>
          <cell r="C1006" t="str">
            <v>Corporates</v>
          </cell>
          <cell r="D1006" t="str">
            <v>UNITED KINGDOM</v>
          </cell>
          <cell r="E1006" t="str">
            <v>Y</v>
          </cell>
          <cell r="F1006" t="str">
            <v>Affirmed</v>
          </cell>
          <cell r="G1006">
            <v>37978</v>
          </cell>
          <cell r="H1006" t="str">
            <v>A</v>
          </cell>
          <cell r="I1006" t="str">
            <v>Rating Outlook Negative</v>
          </cell>
        </row>
        <row r="1007">
          <cell r="A1007">
            <v>80090724</v>
          </cell>
          <cell r="B1007" t="str">
            <v>Companhia de Bebidas das Americas (AmBev)</v>
          </cell>
          <cell r="C1007" t="str">
            <v>Beverage</v>
          </cell>
          <cell r="D1007" t="str">
            <v>BRAZIL</v>
          </cell>
          <cell r="E1007" t="str">
            <v>Y</v>
          </cell>
          <cell r="F1007" t="str">
            <v>Upgrade</v>
          </cell>
          <cell r="G1007">
            <v>38258</v>
          </cell>
          <cell r="H1007" t="str">
            <v>BB-</v>
          </cell>
          <cell r="I1007" t="str">
            <v>Rating Watch Positive</v>
          </cell>
        </row>
        <row r="1008">
          <cell r="A1008">
            <v>80090725</v>
          </cell>
          <cell r="B1008" t="str">
            <v>Chubb Corporation (The)</v>
          </cell>
          <cell r="C1008" t="str">
            <v>Property/Casualty Insurers</v>
          </cell>
          <cell r="D1008" t="str">
            <v>UNITED STATES</v>
          </cell>
          <cell r="E1008" t="str">
            <v>Y</v>
          </cell>
          <cell r="F1008" t="str">
            <v>Affirmed</v>
          </cell>
          <cell r="G1008">
            <v>38020</v>
          </cell>
          <cell r="H1008" t="str">
            <v>A+</v>
          </cell>
          <cell r="I1008" t="str">
            <v>Rating Outlook Stable</v>
          </cell>
        </row>
        <row r="1009">
          <cell r="A1009">
            <v>80090726</v>
          </cell>
          <cell r="B1009" t="str">
            <v>Everest Reinsurance Holdings, Inc</v>
          </cell>
          <cell r="C1009" t="str">
            <v>Reinsurers</v>
          </cell>
          <cell r="D1009" t="str">
            <v>UNITED STATES</v>
          </cell>
          <cell r="E1009" t="str">
            <v>Y</v>
          </cell>
          <cell r="F1009" t="str">
            <v>Affirmed</v>
          </cell>
          <cell r="G1009">
            <v>38070</v>
          </cell>
          <cell r="H1009" t="str">
            <v>A-</v>
          </cell>
          <cell r="I1009" t="str">
            <v>Rating Outlook Stable</v>
          </cell>
        </row>
        <row r="1010">
          <cell r="A1010">
            <v>80090727</v>
          </cell>
          <cell r="B1010" t="str">
            <v>New York Community Bancorp, Inc.</v>
          </cell>
          <cell r="C1010" t="str">
            <v>Banks</v>
          </cell>
          <cell r="D1010" t="str">
            <v>UNITED STATES</v>
          </cell>
          <cell r="E1010" t="str">
            <v>Y</v>
          </cell>
          <cell r="F1010" t="str">
            <v>Rating Watch On</v>
          </cell>
          <cell r="G1010">
            <v>38174</v>
          </cell>
          <cell r="H1010" t="str">
            <v>BBB</v>
          </cell>
          <cell r="I1010" t="str">
            <v>Rating Watch Negative</v>
          </cell>
        </row>
        <row r="1011">
          <cell r="A1011">
            <v>80090728</v>
          </cell>
          <cell r="B1011" t="str">
            <v>New York Community Bank</v>
          </cell>
          <cell r="C1011" t="str">
            <v>Banks</v>
          </cell>
          <cell r="D1011" t="str">
            <v>UNITED STATES</v>
          </cell>
          <cell r="E1011" t="str">
            <v>Y</v>
          </cell>
          <cell r="F1011" t="str">
            <v>Rating Watch On</v>
          </cell>
          <cell r="G1011">
            <v>38174</v>
          </cell>
          <cell r="H1011" t="str">
            <v>BBB</v>
          </cell>
          <cell r="I1011" t="str">
            <v>Rating Watch Negative</v>
          </cell>
        </row>
        <row r="1012">
          <cell r="A1012">
            <v>80090729</v>
          </cell>
          <cell r="B1012" t="str">
            <v>UST, Inc.</v>
          </cell>
          <cell r="C1012" t="str">
            <v>Corporates</v>
          </cell>
          <cell r="D1012" t="str">
            <v>UNITED STATES</v>
          </cell>
          <cell r="E1012" t="str">
            <v>Y</v>
          </cell>
          <cell r="F1012" t="str">
            <v>Upgrade</v>
          </cell>
          <cell r="G1012">
            <v>37453</v>
          </cell>
          <cell r="H1012" t="str">
            <v>A</v>
          </cell>
          <cell r="I1012" t="str">
            <v>Rating Outlook Stable</v>
          </cell>
        </row>
        <row r="1013">
          <cell r="A1013">
            <v>80090730</v>
          </cell>
          <cell r="B1013" t="str">
            <v>Honeywell Holdings B.V.</v>
          </cell>
          <cell r="C1013" t="str">
            <v>Aerospace &amp; Defense</v>
          </cell>
          <cell r="D1013" t="str">
            <v>UNITED STATES</v>
          </cell>
          <cell r="E1013" t="str">
            <v>Y</v>
          </cell>
          <cell r="F1013" t="str">
            <v>New Rating</v>
          </cell>
          <cell r="G1013">
            <v>37225</v>
          </cell>
          <cell r="H1013" t="str">
            <v>A+</v>
          </cell>
          <cell r="I1013" t="str">
            <v>Rating Outlook Negative</v>
          </cell>
        </row>
        <row r="1014">
          <cell r="A1014">
            <v>80090732</v>
          </cell>
          <cell r="B1014" t="str">
            <v>Cellco Partnership (Verizon Wireless)</v>
          </cell>
          <cell r="C1014" t="str">
            <v>Telecommunications</v>
          </cell>
          <cell r="D1014" t="str">
            <v>UNITED STATES</v>
          </cell>
          <cell r="E1014" t="str">
            <v>Y</v>
          </cell>
          <cell r="F1014" t="str">
            <v>Upgrade</v>
          </cell>
          <cell r="G1014">
            <v>38198</v>
          </cell>
          <cell r="H1014" t="str">
            <v>A+</v>
          </cell>
          <cell r="I1014" t="str">
            <v>Rating Outlook Stable</v>
          </cell>
        </row>
        <row r="1015">
          <cell r="A1015">
            <v>80090735</v>
          </cell>
          <cell r="B1015" t="str">
            <v>PartnerRe Ltd.</v>
          </cell>
          <cell r="C1015" t="str">
            <v>Reinsurers</v>
          </cell>
          <cell r="D1015" t="str">
            <v>UNITED STATES</v>
          </cell>
          <cell r="E1015" t="str">
            <v>Y</v>
          </cell>
          <cell r="F1015" t="str">
            <v>Affirmed</v>
          </cell>
          <cell r="G1015">
            <v>38167</v>
          </cell>
          <cell r="H1015" t="str">
            <v>A+</v>
          </cell>
          <cell r="I1015" t="str">
            <v>Rating Outlook Stable</v>
          </cell>
        </row>
        <row r="1016">
          <cell r="A1016">
            <v>80090739</v>
          </cell>
          <cell r="B1016" t="str">
            <v>Banesco Banco Universal</v>
          </cell>
          <cell r="C1016" t="str">
            <v>Banks</v>
          </cell>
          <cell r="D1016" t="str">
            <v>VENEZUELA</v>
          </cell>
          <cell r="E1016" t="str">
            <v>Y</v>
          </cell>
          <cell r="F1016" t="str">
            <v>Upgrade</v>
          </cell>
          <cell r="G1016">
            <v>38253</v>
          </cell>
          <cell r="H1016" t="str">
            <v>B-</v>
          </cell>
          <cell r="I1016" t="str">
            <v>Rating Outlook Stable</v>
          </cell>
        </row>
        <row r="1017">
          <cell r="A1017">
            <v>80090743</v>
          </cell>
          <cell r="B1017" t="str">
            <v>Berkshire Hathaway Inc.</v>
          </cell>
          <cell r="C1017" t="str">
            <v>Property/Casualty Insurers</v>
          </cell>
          <cell r="D1017" t="str">
            <v>UNITED STATES</v>
          </cell>
          <cell r="E1017" t="str">
            <v>Y</v>
          </cell>
          <cell r="F1017" t="str">
            <v>Affirmed</v>
          </cell>
          <cell r="G1017">
            <v>37820</v>
          </cell>
          <cell r="H1017" t="str">
            <v>AAA</v>
          </cell>
          <cell r="I1017" t="str">
            <v>Rating Outlook Stable</v>
          </cell>
        </row>
        <row r="1018">
          <cell r="A1018">
            <v>80090745</v>
          </cell>
          <cell r="B1018" t="str">
            <v>GEICO Corp.</v>
          </cell>
          <cell r="C1018" t="str">
            <v>Property/Casualty Insurers</v>
          </cell>
          <cell r="D1018" t="str">
            <v>UNITED STATES</v>
          </cell>
          <cell r="E1018" t="str">
            <v>Y</v>
          </cell>
          <cell r="F1018" t="str">
            <v>Affirmed</v>
          </cell>
          <cell r="G1018">
            <v>37820</v>
          </cell>
          <cell r="H1018" t="str">
            <v>AAA</v>
          </cell>
          <cell r="I1018" t="str">
            <v>Rating Outlook Stable</v>
          </cell>
        </row>
        <row r="1019">
          <cell r="A1019">
            <v>80090746</v>
          </cell>
          <cell r="B1019" t="str">
            <v>General Re Corp.</v>
          </cell>
          <cell r="C1019" t="str">
            <v>Reinsurers</v>
          </cell>
          <cell r="D1019" t="str">
            <v>UNITED STATES</v>
          </cell>
          <cell r="E1019" t="str">
            <v>Y</v>
          </cell>
          <cell r="F1019" t="str">
            <v>Affirmed</v>
          </cell>
          <cell r="G1019">
            <v>37820</v>
          </cell>
          <cell r="H1019" t="str">
            <v>AA+</v>
          </cell>
          <cell r="I1019" t="str">
            <v>Rating Outlook Stable</v>
          </cell>
        </row>
        <row r="1020">
          <cell r="A1020">
            <v>80090747</v>
          </cell>
          <cell r="B1020" t="str">
            <v>TXU Electric Delivery Company</v>
          </cell>
          <cell r="C1020" t="str">
            <v>Global Power</v>
          </cell>
          <cell r="D1020" t="str">
            <v>UNITED STATES</v>
          </cell>
          <cell r="E1020" t="str">
            <v>Y</v>
          </cell>
          <cell r="F1020" t="str">
            <v>Upgrade</v>
          </cell>
          <cell r="G1020">
            <v>38205</v>
          </cell>
          <cell r="H1020" t="str">
            <v>BBB+</v>
          </cell>
          <cell r="I1020" t="str">
            <v>Rating Outlook Stable</v>
          </cell>
        </row>
        <row r="1021">
          <cell r="A1021">
            <v>80090748</v>
          </cell>
          <cell r="B1021" t="str">
            <v>TXU Energy Co. LLC</v>
          </cell>
          <cell r="C1021" t="str">
            <v>Corporates</v>
          </cell>
          <cell r="D1021" t="str">
            <v>UNITED STATES</v>
          </cell>
          <cell r="E1021" t="str">
            <v>Y</v>
          </cell>
          <cell r="F1021" t="str">
            <v>Affirmed</v>
          </cell>
          <cell r="G1021">
            <v>38103</v>
          </cell>
          <cell r="H1021" t="str">
            <v>BBB</v>
          </cell>
          <cell r="I1021" t="str">
            <v>Rating Outlook Stable</v>
          </cell>
        </row>
        <row r="1022">
          <cell r="A1022">
            <v>80090751</v>
          </cell>
          <cell r="B1022" t="str">
            <v>Banco de la Produccion S.A. Produbanco y Subsidiarias</v>
          </cell>
          <cell r="C1022" t="str">
            <v>Banks</v>
          </cell>
          <cell r="D1022" t="str">
            <v>ECUADOR</v>
          </cell>
          <cell r="E1022" t="str">
            <v>Y</v>
          </cell>
          <cell r="F1022" t="str">
            <v>Affirmed</v>
          </cell>
          <cell r="G1022">
            <v>37890</v>
          </cell>
          <cell r="H1022" t="str">
            <v>CCC+</v>
          </cell>
          <cell r="I1022" t="str">
            <v>Rating Outlook Stable</v>
          </cell>
        </row>
        <row r="1023">
          <cell r="A1023">
            <v>80090752</v>
          </cell>
          <cell r="B1023" t="str">
            <v>Fleet Bank (Rhode Island) NA</v>
          </cell>
          <cell r="C1023" t="str">
            <v>Banks</v>
          </cell>
          <cell r="D1023" t="str">
            <v>UNITED STATES</v>
          </cell>
          <cell r="E1023" t="str">
            <v>Y</v>
          </cell>
          <cell r="F1023" t="str">
            <v>Upgrade</v>
          </cell>
          <cell r="G1023">
            <v>38078</v>
          </cell>
          <cell r="H1023" t="str">
            <v>AA-</v>
          </cell>
          <cell r="I1023" t="str">
            <v>Rating Outlook Stable</v>
          </cell>
        </row>
        <row r="1024">
          <cell r="A1024">
            <v>80090753</v>
          </cell>
          <cell r="B1024" t="str">
            <v>Reinsurance Group of America, Inc.</v>
          </cell>
          <cell r="C1024" t="str">
            <v>Life Insurers</v>
          </cell>
          <cell r="D1024" t="str">
            <v>UNITED STATES</v>
          </cell>
          <cell r="E1024" t="str">
            <v>Y</v>
          </cell>
          <cell r="F1024" t="str">
            <v>Affirmed</v>
          </cell>
          <cell r="G1024">
            <v>38099</v>
          </cell>
          <cell r="H1024" t="str">
            <v>A-</v>
          </cell>
          <cell r="I1024" t="str">
            <v>Rating Outlook Stable</v>
          </cell>
        </row>
        <row r="1025">
          <cell r="A1025">
            <v>80090754</v>
          </cell>
          <cell r="B1025" t="str">
            <v>RenaissanceRe Holdings, Ltd.</v>
          </cell>
          <cell r="C1025" t="str">
            <v>Reinsurers</v>
          </cell>
          <cell r="D1025" t="str">
            <v>UNITED STATES</v>
          </cell>
          <cell r="E1025" t="str">
            <v>Y</v>
          </cell>
          <cell r="F1025" t="str">
            <v>Affirmed</v>
          </cell>
          <cell r="G1025">
            <v>38259</v>
          </cell>
          <cell r="H1025" t="str">
            <v>A-</v>
          </cell>
          <cell r="I1025" t="str">
            <v>Rating Outlook Stable</v>
          </cell>
        </row>
        <row r="1026">
          <cell r="A1026">
            <v>80090756</v>
          </cell>
          <cell r="B1026" t="str">
            <v>John Hancock Financial Services</v>
          </cell>
          <cell r="C1026" t="str">
            <v>Financial Institutions</v>
          </cell>
          <cell r="D1026" t="str">
            <v>UNITED STATES</v>
          </cell>
          <cell r="E1026" t="str">
            <v>Y</v>
          </cell>
          <cell r="F1026" t="str">
            <v>Affirmed</v>
          </cell>
          <cell r="G1026">
            <v>38105</v>
          </cell>
          <cell r="H1026" t="str">
            <v>A+</v>
          </cell>
          <cell r="I1026" t="str">
            <v>Rating Outlook Stable</v>
          </cell>
        </row>
        <row r="1027">
          <cell r="A1027">
            <v>80090757</v>
          </cell>
          <cell r="B1027" t="str">
            <v>Maritime Life Assurance of Canada</v>
          </cell>
          <cell r="C1027" t="str">
            <v>Financial Institutions</v>
          </cell>
          <cell r="D1027" t="str">
            <v>UNITED STATES</v>
          </cell>
          <cell r="E1027" t="str">
            <v>Y</v>
          </cell>
          <cell r="F1027" t="str">
            <v>Affirmed</v>
          </cell>
          <cell r="G1027">
            <v>38105</v>
          </cell>
          <cell r="H1027" t="str">
            <v>A+</v>
          </cell>
          <cell r="I1027" t="str">
            <v>Rating Outlook Positive</v>
          </cell>
        </row>
        <row r="1028">
          <cell r="A1028">
            <v>80090759</v>
          </cell>
          <cell r="B1028" t="str">
            <v>GMAC Bank</v>
          </cell>
          <cell r="C1028" t="str">
            <v>Banks</v>
          </cell>
          <cell r="D1028" t="str">
            <v>UNITED STATES</v>
          </cell>
          <cell r="E1028" t="str">
            <v>Y</v>
          </cell>
          <cell r="F1028" t="str">
            <v>New Rating</v>
          </cell>
          <cell r="G1028">
            <v>38155</v>
          </cell>
          <cell r="H1028" t="str">
            <v>BBB+</v>
          </cell>
          <cell r="I1028" t="str">
            <v>Rating Outlook Negative</v>
          </cell>
        </row>
        <row r="1029">
          <cell r="A1029">
            <v>80090760</v>
          </cell>
          <cell r="B1029" t="str">
            <v>Prudential Financial, Inc.</v>
          </cell>
          <cell r="C1029" t="str">
            <v>Financial Institutions</v>
          </cell>
          <cell r="D1029" t="str">
            <v>UNITED STATES</v>
          </cell>
          <cell r="E1029" t="str">
            <v>Y</v>
          </cell>
          <cell r="F1029" t="str">
            <v>Affirmed</v>
          </cell>
          <cell r="G1029">
            <v>38252</v>
          </cell>
          <cell r="H1029" t="str">
            <v>A</v>
          </cell>
          <cell r="I1029" t="str">
            <v>Rating Outlook Stable</v>
          </cell>
        </row>
        <row r="1030">
          <cell r="A1030">
            <v>80090762</v>
          </cell>
          <cell r="B1030" t="str">
            <v>Marathon Oil Co.</v>
          </cell>
          <cell r="C1030" t="str">
            <v>Energy (Oil &amp; Gas)</v>
          </cell>
          <cell r="D1030" t="str">
            <v>UNITED STATES</v>
          </cell>
          <cell r="E1030" t="str">
            <v>Y</v>
          </cell>
          <cell r="F1030" t="str">
            <v>Affirmed</v>
          </cell>
          <cell r="G1030">
            <v>38065</v>
          </cell>
          <cell r="H1030" t="str">
            <v>BBB+</v>
          </cell>
          <cell r="I1030" t="str">
            <v>Rating Outlook Stable</v>
          </cell>
        </row>
        <row r="1031">
          <cell r="A1031">
            <v>80090764</v>
          </cell>
          <cell r="B1031" t="str">
            <v>Bank of North Georgia</v>
          </cell>
          <cell r="C1031" t="str">
            <v>Banks</v>
          </cell>
          <cell r="D1031" t="str">
            <v>UNITED STATES</v>
          </cell>
          <cell r="E1031" t="str">
            <v>Y</v>
          </cell>
          <cell r="F1031" t="str">
            <v>New Rating</v>
          </cell>
          <cell r="G1031">
            <v>37259</v>
          </cell>
          <cell r="H1031" t="str">
            <v>A</v>
          </cell>
        </row>
        <row r="1032">
          <cell r="A1032">
            <v>80090765</v>
          </cell>
          <cell r="B1032" t="str">
            <v>Vanguard Bank &amp; Trust Co.</v>
          </cell>
          <cell r="C1032" t="str">
            <v>Banks</v>
          </cell>
          <cell r="D1032" t="str">
            <v>UNITED STATES</v>
          </cell>
          <cell r="E1032" t="str">
            <v>Y</v>
          </cell>
          <cell r="F1032" t="str">
            <v>New Rating</v>
          </cell>
          <cell r="G1032">
            <v>37259</v>
          </cell>
          <cell r="H1032" t="str">
            <v>A</v>
          </cell>
        </row>
        <row r="1033">
          <cell r="A1033">
            <v>80090766</v>
          </cell>
          <cell r="B1033" t="str">
            <v>Citizens Bank &amp; Trust of West Georgia</v>
          </cell>
          <cell r="C1033" t="str">
            <v>Banks</v>
          </cell>
          <cell r="D1033" t="str">
            <v>UNITED STATES</v>
          </cell>
          <cell r="E1033" t="str">
            <v>Y</v>
          </cell>
          <cell r="F1033" t="str">
            <v>New Rating</v>
          </cell>
          <cell r="G1033">
            <v>37259</v>
          </cell>
          <cell r="H1033" t="str">
            <v>A</v>
          </cell>
        </row>
        <row r="1034">
          <cell r="A1034">
            <v>80090767</v>
          </cell>
          <cell r="B1034" t="str">
            <v>CB&amp;T Bank of Russell County</v>
          </cell>
          <cell r="C1034" t="str">
            <v>Banks</v>
          </cell>
          <cell r="D1034" t="str">
            <v>UNITED STATES</v>
          </cell>
          <cell r="E1034" t="str">
            <v>Y</v>
          </cell>
          <cell r="F1034" t="str">
            <v>New Rating</v>
          </cell>
          <cell r="G1034">
            <v>37259</v>
          </cell>
          <cell r="H1034" t="str">
            <v>A</v>
          </cell>
        </row>
        <row r="1035">
          <cell r="A1035">
            <v>80090768</v>
          </cell>
          <cell r="B1035" t="str">
            <v>Bank of Pensacola</v>
          </cell>
          <cell r="C1035" t="str">
            <v>Banks</v>
          </cell>
          <cell r="D1035" t="str">
            <v>UNITED STATES</v>
          </cell>
          <cell r="E1035" t="str">
            <v>Y</v>
          </cell>
          <cell r="F1035" t="str">
            <v>New Rating</v>
          </cell>
          <cell r="G1035">
            <v>37259</v>
          </cell>
          <cell r="H1035" t="str">
            <v>A</v>
          </cell>
        </row>
        <row r="1036">
          <cell r="A1036">
            <v>80090769</v>
          </cell>
          <cell r="B1036" t="str">
            <v>First Commercial Bank of Huntsville</v>
          </cell>
          <cell r="C1036" t="str">
            <v>Banks</v>
          </cell>
          <cell r="D1036" t="str">
            <v>UNITED STATES</v>
          </cell>
          <cell r="E1036" t="str">
            <v>Y</v>
          </cell>
          <cell r="F1036" t="str">
            <v>New Rating</v>
          </cell>
          <cell r="G1036">
            <v>37259</v>
          </cell>
          <cell r="H1036" t="str">
            <v>A</v>
          </cell>
        </row>
        <row r="1037">
          <cell r="A1037">
            <v>80090770</v>
          </cell>
          <cell r="B1037" t="str">
            <v>Sumter Bank &amp; Trust Company</v>
          </cell>
          <cell r="C1037" t="str">
            <v>Banks</v>
          </cell>
          <cell r="D1037" t="str">
            <v>UNITED STATES</v>
          </cell>
          <cell r="E1037" t="str">
            <v>Y</v>
          </cell>
          <cell r="F1037" t="str">
            <v>New Rating</v>
          </cell>
          <cell r="G1037">
            <v>37259</v>
          </cell>
          <cell r="H1037" t="str">
            <v>A</v>
          </cell>
        </row>
        <row r="1038">
          <cell r="A1038">
            <v>80090771</v>
          </cell>
          <cell r="B1038" t="str">
            <v>Bank of Tuscaloosa</v>
          </cell>
          <cell r="C1038" t="str">
            <v>Banks</v>
          </cell>
          <cell r="D1038" t="str">
            <v>UNITED STATES</v>
          </cell>
          <cell r="E1038" t="str">
            <v>Y</v>
          </cell>
          <cell r="F1038" t="str">
            <v>New Rating</v>
          </cell>
          <cell r="G1038">
            <v>37259</v>
          </cell>
          <cell r="H1038" t="str">
            <v>A</v>
          </cell>
        </row>
        <row r="1039">
          <cell r="A1039">
            <v>80090772</v>
          </cell>
          <cell r="B1039" t="str">
            <v>National Bank of Walton County</v>
          </cell>
          <cell r="C1039" t="str">
            <v>Banks</v>
          </cell>
          <cell r="D1039" t="str">
            <v>UNITED STATES</v>
          </cell>
          <cell r="E1039" t="str">
            <v>Y</v>
          </cell>
          <cell r="F1039" t="str">
            <v>New Rating</v>
          </cell>
          <cell r="G1039">
            <v>37259</v>
          </cell>
          <cell r="H1039" t="str">
            <v>A</v>
          </cell>
        </row>
        <row r="1040">
          <cell r="A1040">
            <v>80090773</v>
          </cell>
          <cell r="B1040" t="str">
            <v>Georgia Bank &amp; Trust</v>
          </cell>
          <cell r="C1040" t="str">
            <v>Banks</v>
          </cell>
          <cell r="D1040" t="str">
            <v>UNITED STATES</v>
          </cell>
          <cell r="E1040" t="str">
            <v>Y</v>
          </cell>
          <cell r="F1040" t="str">
            <v>New Rating</v>
          </cell>
          <cell r="G1040">
            <v>37259</v>
          </cell>
          <cell r="H1040" t="str">
            <v>A</v>
          </cell>
        </row>
        <row r="1041">
          <cell r="A1041">
            <v>80090774</v>
          </cell>
          <cell r="B1041" t="str">
            <v>Security Bank &amp; Trust Co. of Albany</v>
          </cell>
          <cell r="C1041" t="str">
            <v>Banks</v>
          </cell>
          <cell r="D1041" t="str">
            <v>UNITED STATES</v>
          </cell>
          <cell r="E1041" t="str">
            <v>Y</v>
          </cell>
          <cell r="F1041" t="str">
            <v>New Rating</v>
          </cell>
          <cell r="G1041">
            <v>37259</v>
          </cell>
          <cell r="H1041" t="str">
            <v>A</v>
          </cell>
        </row>
        <row r="1042">
          <cell r="A1042">
            <v>80090775</v>
          </cell>
          <cell r="B1042" t="str">
            <v>Tallahassee State Bank</v>
          </cell>
          <cell r="C1042" t="str">
            <v>Banks</v>
          </cell>
          <cell r="D1042" t="str">
            <v>UNITED STATES</v>
          </cell>
          <cell r="E1042" t="str">
            <v>Y</v>
          </cell>
          <cell r="F1042" t="str">
            <v>New Rating</v>
          </cell>
          <cell r="G1042">
            <v>37259</v>
          </cell>
          <cell r="H1042" t="str">
            <v>A</v>
          </cell>
        </row>
        <row r="1043">
          <cell r="A1043">
            <v>80090776</v>
          </cell>
          <cell r="B1043" t="str">
            <v>First State Bank &amp; Trust Co.</v>
          </cell>
          <cell r="C1043" t="str">
            <v>Banks</v>
          </cell>
          <cell r="D1043" t="str">
            <v>UNITED STATES</v>
          </cell>
          <cell r="E1043" t="str">
            <v>Y</v>
          </cell>
          <cell r="F1043" t="str">
            <v>New Rating</v>
          </cell>
          <cell r="G1043">
            <v>37259</v>
          </cell>
          <cell r="H1043" t="str">
            <v>A</v>
          </cell>
        </row>
        <row r="1044">
          <cell r="A1044">
            <v>80090777</v>
          </cell>
          <cell r="B1044" t="str">
            <v>First Community Bank of Tifton</v>
          </cell>
          <cell r="C1044" t="str">
            <v>Banks</v>
          </cell>
          <cell r="D1044" t="str">
            <v>UNITED STATES</v>
          </cell>
          <cell r="E1044" t="str">
            <v>Y</v>
          </cell>
          <cell r="F1044" t="str">
            <v>New Rating</v>
          </cell>
          <cell r="G1044">
            <v>37259</v>
          </cell>
          <cell r="H1044" t="str">
            <v>A</v>
          </cell>
        </row>
        <row r="1045">
          <cell r="A1045">
            <v>80090778</v>
          </cell>
          <cell r="B1045" t="str">
            <v>CB&amp;T Bank of Middle Georgia</v>
          </cell>
          <cell r="C1045" t="str">
            <v>Banks</v>
          </cell>
          <cell r="D1045" t="str">
            <v>UNITED STATES</v>
          </cell>
          <cell r="E1045" t="str">
            <v>Y</v>
          </cell>
          <cell r="F1045" t="str">
            <v>New Rating</v>
          </cell>
          <cell r="G1045">
            <v>37259</v>
          </cell>
          <cell r="H1045" t="str">
            <v>A</v>
          </cell>
        </row>
        <row r="1046">
          <cell r="A1046">
            <v>80090779</v>
          </cell>
          <cell r="B1046" t="str">
            <v>Citizens First Bank</v>
          </cell>
          <cell r="C1046" t="str">
            <v>Banks</v>
          </cell>
          <cell r="D1046" t="str">
            <v>UNITED STATES</v>
          </cell>
          <cell r="E1046" t="str">
            <v>Y</v>
          </cell>
          <cell r="F1046" t="str">
            <v>New Rating</v>
          </cell>
          <cell r="G1046">
            <v>37259</v>
          </cell>
          <cell r="H1046" t="str">
            <v>A</v>
          </cell>
        </row>
        <row r="1047">
          <cell r="A1047">
            <v>80090780</v>
          </cell>
          <cell r="B1047" t="str">
            <v>Peachtree National Bank</v>
          </cell>
          <cell r="C1047" t="str">
            <v>Banks</v>
          </cell>
          <cell r="D1047" t="str">
            <v>UNITED STATES</v>
          </cell>
          <cell r="E1047" t="str">
            <v>Y</v>
          </cell>
          <cell r="F1047" t="str">
            <v>New Rating</v>
          </cell>
          <cell r="G1047">
            <v>37259</v>
          </cell>
          <cell r="H1047" t="str">
            <v>A</v>
          </cell>
        </row>
        <row r="1048">
          <cell r="A1048">
            <v>80090781</v>
          </cell>
          <cell r="B1048" t="str">
            <v>Charter Bank &amp; Trust Co.</v>
          </cell>
          <cell r="C1048" t="str">
            <v>Banks</v>
          </cell>
          <cell r="D1048" t="str">
            <v>UNITED STATES</v>
          </cell>
          <cell r="E1048" t="str">
            <v>N</v>
          </cell>
          <cell r="F1048" t="str">
            <v>Withdrawn</v>
          </cell>
          <cell r="G1048">
            <v>38194</v>
          </cell>
          <cell r="H1048" t="str">
            <v>NR</v>
          </cell>
        </row>
        <row r="1049">
          <cell r="A1049">
            <v>80090782</v>
          </cell>
          <cell r="B1049" t="str">
            <v>Mountain National Bank</v>
          </cell>
          <cell r="C1049" t="str">
            <v>Banks</v>
          </cell>
          <cell r="D1049" t="str">
            <v>UNITED STATES</v>
          </cell>
          <cell r="E1049" t="str">
            <v>Y</v>
          </cell>
          <cell r="F1049" t="str">
            <v>Withdrawn</v>
          </cell>
          <cell r="G1049">
            <v>38194</v>
          </cell>
          <cell r="H1049" t="str">
            <v>NR</v>
          </cell>
        </row>
        <row r="1050">
          <cell r="A1050">
            <v>80090783</v>
          </cell>
          <cell r="B1050" t="str">
            <v>Polski Koncern Naftowy ORLEN S.A. (PKN)</v>
          </cell>
          <cell r="C1050" t="str">
            <v>Energy (Oil &amp; Gas)</v>
          </cell>
          <cell r="D1050" t="str">
            <v>POLAND</v>
          </cell>
          <cell r="E1050" t="str">
            <v>Y</v>
          </cell>
          <cell r="F1050" t="str">
            <v>Rating Watch On</v>
          </cell>
          <cell r="G1050">
            <v>38106</v>
          </cell>
          <cell r="H1050" t="str">
            <v>BBB</v>
          </cell>
          <cell r="I1050" t="str">
            <v>Rating Watch Negative</v>
          </cell>
        </row>
        <row r="1051">
          <cell r="A1051">
            <v>80090785</v>
          </cell>
          <cell r="B1051" t="str">
            <v>XL Capital Finance (Europe) plc</v>
          </cell>
          <cell r="C1051" t="str">
            <v>Property/Casualty Insurers</v>
          </cell>
          <cell r="D1051" t="str">
            <v>UNITED KINGDOM</v>
          </cell>
          <cell r="E1051" t="str">
            <v>Y</v>
          </cell>
          <cell r="F1051" t="str">
            <v>Affirmed</v>
          </cell>
          <cell r="G1051">
            <v>38210</v>
          </cell>
          <cell r="H1051" t="str">
            <v>A</v>
          </cell>
          <cell r="I1051" t="str">
            <v>Rating Outlook Stable</v>
          </cell>
        </row>
        <row r="1052">
          <cell r="A1052">
            <v>80090787</v>
          </cell>
          <cell r="B1052" t="str">
            <v>Allstate Corporation (The)</v>
          </cell>
          <cell r="C1052" t="str">
            <v>Life Insurers</v>
          </cell>
          <cell r="D1052" t="str">
            <v>UNITED STATES</v>
          </cell>
          <cell r="E1052" t="str">
            <v>Y</v>
          </cell>
          <cell r="F1052" t="str">
            <v>Affirmed</v>
          </cell>
          <cell r="G1052">
            <v>38216</v>
          </cell>
          <cell r="H1052" t="str">
            <v>A+</v>
          </cell>
          <cell r="I1052" t="str">
            <v>Rating Outlook Stable</v>
          </cell>
        </row>
        <row r="1053">
          <cell r="A1053">
            <v>80090789</v>
          </cell>
          <cell r="B1053" t="str">
            <v>Gap, Inc. (The)</v>
          </cell>
          <cell r="C1053" t="str">
            <v>Retailing</v>
          </cell>
          <cell r="D1053" t="str">
            <v>UNITED STATES</v>
          </cell>
          <cell r="E1053" t="str">
            <v>Y</v>
          </cell>
          <cell r="F1053" t="str">
            <v>Upgrade</v>
          </cell>
          <cell r="G1053">
            <v>38070</v>
          </cell>
          <cell r="H1053" t="str">
            <v>BB+</v>
          </cell>
          <cell r="I1053" t="str">
            <v>Rating Outlook Stable</v>
          </cell>
        </row>
        <row r="1054">
          <cell r="A1054">
            <v>80090802</v>
          </cell>
          <cell r="B1054" t="str">
            <v>Petroleo Brasileiro S.A. (Petrobras)</v>
          </cell>
          <cell r="C1054" t="str">
            <v>Corporates</v>
          </cell>
          <cell r="D1054" t="str">
            <v>BRAZIL</v>
          </cell>
          <cell r="E1054" t="str">
            <v>Y</v>
          </cell>
          <cell r="F1054" t="str">
            <v>Upgrade</v>
          </cell>
          <cell r="G1054">
            <v>38258</v>
          </cell>
          <cell r="H1054" t="str">
            <v>BB-</v>
          </cell>
          <cell r="I1054" t="str">
            <v>Rating Outlook Stable</v>
          </cell>
        </row>
        <row r="1055">
          <cell r="A1055">
            <v>80090819</v>
          </cell>
          <cell r="B1055" t="str">
            <v>Santander Bancorp</v>
          </cell>
          <cell r="C1055" t="str">
            <v>Banks</v>
          </cell>
          <cell r="D1055" t="str">
            <v>UNITED STATES</v>
          </cell>
          <cell r="E1055" t="str">
            <v>Y</v>
          </cell>
          <cell r="F1055" t="str">
            <v>Upgrade</v>
          </cell>
          <cell r="G1055">
            <v>37942</v>
          </cell>
          <cell r="H1055" t="str">
            <v>A+</v>
          </cell>
          <cell r="I1055" t="str">
            <v>Rating Outlook Stable</v>
          </cell>
        </row>
        <row r="1056">
          <cell r="A1056">
            <v>80090820</v>
          </cell>
          <cell r="B1056" t="str">
            <v>Coventry Health Care Inc.</v>
          </cell>
          <cell r="C1056" t="str">
            <v>Health Insurers</v>
          </cell>
          <cell r="D1056" t="str">
            <v>UNITED STATES</v>
          </cell>
          <cell r="E1056" t="str">
            <v>Y</v>
          </cell>
          <cell r="F1056" t="str">
            <v>New Rating</v>
          </cell>
          <cell r="G1056">
            <v>37280</v>
          </cell>
          <cell r="H1056" t="str">
            <v>BB</v>
          </cell>
          <cell r="I1056" t="str">
            <v>Rating Outlook Stable</v>
          </cell>
        </row>
        <row r="1057">
          <cell r="A1057">
            <v>80090845</v>
          </cell>
          <cell r="B1057" t="str">
            <v>Tele Norte Leste Participacoes S.A.</v>
          </cell>
          <cell r="C1057" t="str">
            <v>Telecommunications</v>
          </cell>
          <cell r="D1057" t="str">
            <v>BRAZIL</v>
          </cell>
          <cell r="E1057" t="str">
            <v>Y</v>
          </cell>
          <cell r="F1057" t="str">
            <v>Upgrade</v>
          </cell>
          <cell r="G1057">
            <v>38258</v>
          </cell>
          <cell r="H1057" t="str">
            <v>BB-</v>
          </cell>
          <cell r="I1057" t="str">
            <v>Rating Outlook Stable</v>
          </cell>
        </row>
        <row r="1058">
          <cell r="A1058">
            <v>80090846</v>
          </cell>
          <cell r="B1058" t="str">
            <v>Telemar Norte Leste S.A.</v>
          </cell>
          <cell r="C1058" t="str">
            <v>Telecommunications</v>
          </cell>
          <cell r="D1058" t="str">
            <v>BRAZIL</v>
          </cell>
          <cell r="E1058" t="str">
            <v>Y</v>
          </cell>
          <cell r="F1058" t="str">
            <v>Upgrade</v>
          </cell>
          <cell r="G1058">
            <v>38258</v>
          </cell>
          <cell r="H1058" t="str">
            <v>BB-</v>
          </cell>
          <cell r="I1058" t="str">
            <v>Rating Outlook Stable</v>
          </cell>
        </row>
        <row r="1059">
          <cell r="A1059">
            <v>80090850</v>
          </cell>
          <cell r="B1059" t="str">
            <v>CalWest Industrial Properties, LLC</v>
          </cell>
          <cell r="C1059" t="str">
            <v>Real Estate Investment Trusts</v>
          </cell>
          <cell r="D1059" t="str">
            <v>UNITED STATES</v>
          </cell>
          <cell r="E1059" t="str">
            <v>Y</v>
          </cell>
          <cell r="F1059" t="str">
            <v>New Rating</v>
          </cell>
          <cell r="G1059">
            <v>37286</v>
          </cell>
          <cell r="H1059" t="str">
            <v>BBB</v>
          </cell>
          <cell r="I1059" t="str">
            <v>Rating Outlook Stable</v>
          </cell>
        </row>
        <row r="1060">
          <cell r="A1060">
            <v>80090851</v>
          </cell>
          <cell r="B1060" t="str">
            <v>Harleysville Group Inc.</v>
          </cell>
          <cell r="C1060" t="str">
            <v>Property/Casualty Insurers</v>
          </cell>
          <cell r="D1060" t="str">
            <v>UNITED STATES</v>
          </cell>
          <cell r="E1060" t="str">
            <v>Y</v>
          </cell>
          <cell r="F1060" t="str">
            <v>Downgrade</v>
          </cell>
          <cell r="G1060">
            <v>38111</v>
          </cell>
          <cell r="H1060" t="str">
            <v>BBB-</v>
          </cell>
          <cell r="I1060" t="str">
            <v>Rating Outlook Stable</v>
          </cell>
        </row>
        <row r="1061">
          <cell r="A1061">
            <v>80090853</v>
          </cell>
          <cell r="B1061" t="str">
            <v>Banco Comercial del Uruguay</v>
          </cell>
          <cell r="C1061" t="str">
            <v>Banks</v>
          </cell>
          <cell r="D1061" t="str">
            <v>URUGUAY</v>
          </cell>
          <cell r="E1061" t="str">
            <v>N</v>
          </cell>
          <cell r="F1061" t="str">
            <v>Withdrawn</v>
          </cell>
          <cell r="G1061">
            <v>37631</v>
          </cell>
          <cell r="H1061" t="str">
            <v>NR</v>
          </cell>
        </row>
        <row r="1062">
          <cell r="A1062">
            <v>80090854</v>
          </cell>
          <cell r="B1062" t="str">
            <v>Principal Financial Group, Inc.</v>
          </cell>
          <cell r="C1062" t="str">
            <v>Financial Institutions</v>
          </cell>
          <cell r="D1062" t="str">
            <v>UNITED STATES</v>
          </cell>
          <cell r="E1062" t="str">
            <v>Y</v>
          </cell>
          <cell r="F1062" t="str">
            <v>Affirmed</v>
          </cell>
          <cell r="G1062">
            <v>38208</v>
          </cell>
          <cell r="H1062" t="str">
            <v>A</v>
          </cell>
          <cell r="I1062" t="str">
            <v>Rating Outlook Stable</v>
          </cell>
        </row>
        <row r="1063">
          <cell r="A1063">
            <v>80090855</v>
          </cell>
          <cell r="B1063" t="str">
            <v>Banknorth NA</v>
          </cell>
          <cell r="C1063" t="str">
            <v>Banks</v>
          </cell>
          <cell r="D1063" t="str">
            <v>UNITED STATES</v>
          </cell>
          <cell r="E1063" t="str">
            <v>Y</v>
          </cell>
          <cell r="F1063" t="str">
            <v>Rating Watch On</v>
          </cell>
          <cell r="G1063">
            <v>38225</v>
          </cell>
          <cell r="H1063" t="str">
            <v>A-</v>
          </cell>
          <cell r="I1063" t="str">
            <v>Rating Watch Positive</v>
          </cell>
        </row>
        <row r="1064">
          <cell r="A1064">
            <v>80090856</v>
          </cell>
          <cell r="B1064" t="str">
            <v>CVB Financial Corp.</v>
          </cell>
          <cell r="C1064" t="str">
            <v>Banks</v>
          </cell>
          <cell r="D1064" t="str">
            <v>UNITED STATES</v>
          </cell>
          <cell r="E1064" t="str">
            <v>Y</v>
          </cell>
          <cell r="F1064" t="str">
            <v>Affirmed</v>
          </cell>
          <cell r="G1064">
            <v>38132</v>
          </cell>
          <cell r="H1064" t="str">
            <v>BBB+</v>
          </cell>
          <cell r="I1064" t="str">
            <v>Rating Outlook Stable</v>
          </cell>
        </row>
        <row r="1065">
          <cell r="A1065">
            <v>80090857</v>
          </cell>
          <cell r="B1065" t="str">
            <v>Citizens Business Bank</v>
          </cell>
          <cell r="C1065" t="str">
            <v>Banks</v>
          </cell>
          <cell r="D1065" t="str">
            <v>UNITED STATES</v>
          </cell>
          <cell r="E1065" t="str">
            <v>Y</v>
          </cell>
          <cell r="F1065" t="str">
            <v>Affirmed</v>
          </cell>
          <cell r="G1065">
            <v>38132</v>
          </cell>
          <cell r="H1065" t="str">
            <v>BBB+</v>
          </cell>
          <cell r="I1065" t="str">
            <v>Rating Outlook Stable</v>
          </cell>
        </row>
        <row r="1066">
          <cell r="A1066">
            <v>80090861</v>
          </cell>
          <cell r="B1066" t="str">
            <v>TIAA Global Markets, Inc.</v>
          </cell>
          <cell r="C1066" t="str">
            <v>Insurance</v>
          </cell>
          <cell r="D1066" t="str">
            <v>UNITED STATES</v>
          </cell>
          <cell r="E1066" t="str">
            <v>Y</v>
          </cell>
          <cell r="F1066" t="str">
            <v>Affirmed</v>
          </cell>
          <cell r="G1066">
            <v>38184</v>
          </cell>
          <cell r="H1066" t="str">
            <v>AAA</v>
          </cell>
          <cell r="I1066" t="str">
            <v>Rating Outlook Stable</v>
          </cell>
        </row>
        <row r="1067">
          <cell r="A1067">
            <v>80090862</v>
          </cell>
          <cell r="B1067" t="str">
            <v>Phoenix Companies, Inc. (The)</v>
          </cell>
          <cell r="C1067" t="str">
            <v>Insurance</v>
          </cell>
          <cell r="D1067" t="str">
            <v>UNITED STATES</v>
          </cell>
          <cell r="E1067" t="str">
            <v>Y</v>
          </cell>
          <cell r="F1067" t="str">
            <v>Affirmed</v>
          </cell>
          <cell r="G1067">
            <v>38133</v>
          </cell>
          <cell r="H1067" t="str">
            <v>A-</v>
          </cell>
          <cell r="I1067" t="str">
            <v>Rating Outlook Negative</v>
          </cell>
        </row>
        <row r="1068">
          <cell r="A1068">
            <v>80090863</v>
          </cell>
          <cell r="B1068" t="str">
            <v>AMF Bowling Worldwide, Inc.</v>
          </cell>
          <cell r="C1068" t="str">
            <v>Leisure</v>
          </cell>
          <cell r="D1068" t="str">
            <v>UNITED STATES</v>
          </cell>
          <cell r="E1068" t="str">
            <v>N</v>
          </cell>
          <cell r="F1068" t="str">
            <v>Withdrawn</v>
          </cell>
          <cell r="G1068">
            <v>38211</v>
          </cell>
          <cell r="H1068" t="str">
            <v>NR</v>
          </cell>
        </row>
        <row r="1069">
          <cell r="A1069">
            <v>80090864</v>
          </cell>
          <cell r="B1069" t="str">
            <v>Mutual Risk Management Ltd.</v>
          </cell>
          <cell r="C1069" t="str">
            <v>Insurance</v>
          </cell>
          <cell r="D1069" t="str">
            <v>UNITED STATES</v>
          </cell>
          <cell r="E1069" t="str">
            <v>N</v>
          </cell>
          <cell r="F1069" t="str">
            <v>Withdrawn</v>
          </cell>
          <cell r="G1069">
            <v>37810</v>
          </cell>
          <cell r="H1069" t="str">
            <v>NR</v>
          </cell>
        </row>
        <row r="1070">
          <cell r="A1070">
            <v>80090865</v>
          </cell>
          <cell r="B1070" t="str">
            <v>Trenwick Group Ltd.</v>
          </cell>
          <cell r="C1070" t="str">
            <v>Insurance</v>
          </cell>
          <cell r="D1070" t="str">
            <v>UNITED STATES</v>
          </cell>
          <cell r="E1070" t="str">
            <v>N</v>
          </cell>
          <cell r="F1070" t="str">
            <v>Withdrawn</v>
          </cell>
          <cell r="G1070">
            <v>37844</v>
          </cell>
          <cell r="H1070" t="str">
            <v>NR</v>
          </cell>
        </row>
        <row r="1071">
          <cell r="A1071">
            <v>80090866</v>
          </cell>
          <cell r="B1071" t="str">
            <v>Trenwick America Corp.</v>
          </cell>
          <cell r="C1071" t="str">
            <v>Insurance</v>
          </cell>
          <cell r="D1071" t="str">
            <v>UNITED STATES</v>
          </cell>
          <cell r="E1071" t="str">
            <v>N</v>
          </cell>
          <cell r="F1071" t="str">
            <v>Withdrawn</v>
          </cell>
          <cell r="G1071">
            <v>37844</v>
          </cell>
          <cell r="H1071" t="str">
            <v>NR</v>
          </cell>
        </row>
        <row r="1072">
          <cell r="A1072">
            <v>80090867</v>
          </cell>
          <cell r="B1072" t="str">
            <v>LaSalle Re Holdings, Ltd.</v>
          </cell>
          <cell r="C1072" t="str">
            <v>Insurance</v>
          </cell>
          <cell r="D1072" t="str">
            <v>UNITED STATES</v>
          </cell>
          <cell r="E1072" t="str">
            <v>N</v>
          </cell>
          <cell r="F1072" t="str">
            <v>Withdrawn</v>
          </cell>
          <cell r="G1072">
            <v>37844</v>
          </cell>
          <cell r="H1072" t="str">
            <v>NR</v>
          </cell>
        </row>
        <row r="1073">
          <cell r="A1073">
            <v>80090872</v>
          </cell>
          <cell r="B1073" t="str">
            <v>CB Wealth Management, National Association</v>
          </cell>
          <cell r="C1073" t="str">
            <v>Banks</v>
          </cell>
          <cell r="D1073" t="str">
            <v>UNITED STATES</v>
          </cell>
          <cell r="E1073" t="str">
            <v>Y</v>
          </cell>
          <cell r="F1073" t="str">
            <v>Affirmed</v>
          </cell>
          <cell r="G1073">
            <v>38082</v>
          </cell>
          <cell r="H1073" t="str">
            <v>BBB</v>
          </cell>
          <cell r="I1073" t="str">
            <v>Rating Outlook Stable</v>
          </cell>
        </row>
        <row r="1074">
          <cell r="A1074">
            <v>80090873</v>
          </cell>
          <cell r="B1074" t="str">
            <v>Principal Financial Group (Australia) Holdings, Pty Ltd.</v>
          </cell>
          <cell r="C1074" t="str">
            <v>Financial Services</v>
          </cell>
          <cell r="D1074" t="str">
            <v>AUSTRALIA</v>
          </cell>
          <cell r="E1074" t="str">
            <v>Y</v>
          </cell>
          <cell r="F1074" t="str">
            <v>New Rating</v>
          </cell>
          <cell r="G1074">
            <v>37298</v>
          </cell>
          <cell r="H1074" t="str">
            <v>A</v>
          </cell>
          <cell r="I1074" t="str">
            <v>Rating Outlook Stable</v>
          </cell>
        </row>
        <row r="1075">
          <cell r="A1075">
            <v>80090875</v>
          </cell>
          <cell r="B1075" t="str">
            <v>Ametek, Inc.</v>
          </cell>
          <cell r="C1075" t="str">
            <v>Diversified Manufacturing</v>
          </cell>
          <cell r="D1075" t="str">
            <v>UNITED STATES</v>
          </cell>
          <cell r="E1075" t="str">
            <v>Y</v>
          </cell>
          <cell r="F1075" t="str">
            <v>Affirmed</v>
          </cell>
          <cell r="G1075">
            <v>38152</v>
          </cell>
          <cell r="H1075" t="str">
            <v>BBB</v>
          </cell>
          <cell r="I1075" t="str">
            <v>Rating Outlook Stable</v>
          </cell>
        </row>
        <row r="1076">
          <cell r="A1076">
            <v>80090877</v>
          </cell>
          <cell r="B1076" t="str">
            <v>Ohio Casualty Corp.</v>
          </cell>
          <cell r="C1076" t="str">
            <v>Insurance</v>
          </cell>
          <cell r="D1076" t="str">
            <v>UNITED STATES</v>
          </cell>
          <cell r="E1076" t="str">
            <v>Y</v>
          </cell>
          <cell r="F1076" t="str">
            <v>Affirmed</v>
          </cell>
          <cell r="G1076">
            <v>38162</v>
          </cell>
          <cell r="H1076" t="str">
            <v>BBB-</v>
          </cell>
          <cell r="I1076" t="str">
            <v>Rating Outlook Stable</v>
          </cell>
        </row>
        <row r="1077">
          <cell r="A1077">
            <v>80090878</v>
          </cell>
          <cell r="B1077" t="str">
            <v>TNK International Ltd (Tyumen Oil)</v>
          </cell>
          <cell r="C1077" t="str">
            <v>Global Power</v>
          </cell>
          <cell r="D1077" t="str">
            <v>RUSSIAN FEDERATION</v>
          </cell>
          <cell r="E1077" t="str">
            <v>Y</v>
          </cell>
          <cell r="F1077" t="str">
            <v>Affirmed</v>
          </cell>
          <cell r="G1077">
            <v>38232</v>
          </cell>
          <cell r="H1077" t="str">
            <v>BB</v>
          </cell>
          <cell r="I1077" t="str">
            <v>Rating Outlook Stable</v>
          </cell>
        </row>
        <row r="1078">
          <cell r="A1078">
            <v>80090880</v>
          </cell>
          <cell r="B1078" t="str">
            <v>St. Paul Travelers Companies</v>
          </cell>
          <cell r="C1078" t="str">
            <v>Insurance</v>
          </cell>
          <cell r="D1078" t="str">
            <v>UNITED STATES</v>
          </cell>
          <cell r="E1078" t="str">
            <v>Y</v>
          </cell>
          <cell r="F1078" t="str">
            <v>Affirmed</v>
          </cell>
          <cell r="G1078">
            <v>38191</v>
          </cell>
          <cell r="H1078" t="str">
            <v>A-</v>
          </cell>
          <cell r="I1078" t="str">
            <v>Rating Outlook Stable</v>
          </cell>
        </row>
        <row r="1079">
          <cell r="A1079">
            <v>80090886</v>
          </cell>
          <cell r="B1079" t="str">
            <v>Atlas Air Worldwide Holdings, Inc.</v>
          </cell>
          <cell r="C1079" t="str">
            <v>Operating</v>
          </cell>
          <cell r="D1079" t="str">
            <v>UNITED STATES</v>
          </cell>
          <cell r="E1079" t="str">
            <v>N</v>
          </cell>
          <cell r="F1079" t="str">
            <v>Downgrade</v>
          </cell>
          <cell r="G1079">
            <v>37711</v>
          </cell>
          <cell r="H1079" t="str">
            <v>D</v>
          </cell>
        </row>
        <row r="1080">
          <cell r="A1080">
            <v>80090891</v>
          </cell>
          <cell r="B1080" t="str">
            <v>Cummins Inc.</v>
          </cell>
          <cell r="C1080" t="str">
            <v>Auto Suppliers</v>
          </cell>
          <cell r="D1080" t="str">
            <v>UNITED STATES</v>
          </cell>
          <cell r="E1080" t="str">
            <v>Y</v>
          </cell>
          <cell r="F1080" t="str">
            <v>Affirmed</v>
          </cell>
          <cell r="G1080">
            <v>38133</v>
          </cell>
          <cell r="H1080" t="str">
            <v>BB-</v>
          </cell>
          <cell r="I1080" t="str">
            <v>Rating Outlook Stable</v>
          </cell>
        </row>
        <row r="1081">
          <cell r="A1081">
            <v>80090892</v>
          </cell>
          <cell r="B1081" t="str">
            <v>GE Global Insurance Holding Corporation</v>
          </cell>
          <cell r="C1081" t="str">
            <v>Reinsurers</v>
          </cell>
          <cell r="D1081" t="str">
            <v>UNITED STATES</v>
          </cell>
          <cell r="E1081" t="str">
            <v>Y</v>
          </cell>
          <cell r="F1081" t="str">
            <v>Downgrade</v>
          </cell>
          <cell r="G1081">
            <v>38191</v>
          </cell>
          <cell r="H1081" t="str">
            <v>A-</v>
          </cell>
          <cell r="I1081" t="str">
            <v>Rating Outlook Stable</v>
          </cell>
        </row>
        <row r="1082">
          <cell r="A1082">
            <v>80090893</v>
          </cell>
          <cell r="B1082" t="str">
            <v>PXRE Group Ltd.</v>
          </cell>
          <cell r="C1082" t="str">
            <v>Property/Casualty Insurers</v>
          </cell>
          <cell r="D1082" t="str">
            <v>UNITED STATES</v>
          </cell>
          <cell r="E1082" t="str">
            <v>Y</v>
          </cell>
          <cell r="F1082" t="str">
            <v>New Rating</v>
          </cell>
          <cell r="G1082">
            <v>37337</v>
          </cell>
          <cell r="H1082" t="str">
            <v>BBB-</v>
          </cell>
          <cell r="I1082" t="str">
            <v>Rating Outlook Stable</v>
          </cell>
        </row>
        <row r="1083">
          <cell r="A1083">
            <v>80090895</v>
          </cell>
          <cell r="B1083" t="str">
            <v>BCE Teleglobe</v>
          </cell>
          <cell r="C1083" t="str">
            <v>Telecommunications</v>
          </cell>
          <cell r="D1083" t="str">
            <v>UNITED STATES</v>
          </cell>
          <cell r="E1083" t="str">
            <v>N</v>
          </cell>
          <cell r="F1083" t="str">
            <v>Affirmed</v>
          </cell>
          <cell r="G1083">
            <v>37609</v>
          </cell>
          <cell r="H1083" t="str">
            <v>D</v>
          </cell>
        </row>
        <row r="1084">
          <cell r="A1084">
            <v>80090897</v>
          </cell>
          <cell r="B1084" t="str">
            <v>Marsh &amp; McLennan Companies, Inc.</v>
          </cell>
          <cell r="C1084" t="str">
            <v>Insurance</v>
          </cell>
          <cell r="D1084" t="str">
            <v>UNITED STATES</v>
          </cell>
          <cell r="E1084" t="str">
            <v>Y</v>
          </cell>
          <cell r="F1084" t="str">
            <v>Affirmed</v>
          </cell>
          <cell r="G1084">
            <v>38180</v>
          </cell>
          <cell r="H1084" t="str">
            <v>A+</v>
          </cell>
          <cell r="I1084" t="str">
            <v>Rating Outlook Stable</v>
          </cell>
        </row>
        <row r="1085">
          <cell r="A1085">
            <v>80090899</v>
          </cell>
          <cell r="B1085" t="str">
            <v>Continental Corp. (The)</v>
          </cell>
          <cell r="C1085" t="str">
            <v>Property/Casualty Insurers</v>
          </cell>
          <cell r="D1085" t="str">
            <v>UNITED STATES</v>
          </cell>
          <cell r="E1085" t="str">
            <v>Y</v>
          </cell>
          <cell r="F1085" t="str">
            <v>Affirmed</v>
          </cell>
          <cell r="G1085">
            <v>38022</v>
          </cell>
          <cell r="H1085" t="str">
            <v>BBB-</v>
          </cell>
          <cell r="I1085" t="str">
            <v>Rating Outlook Negative</v>
          </cell>
        </row>
        <row r="1086">
          <cell r="A1086">
            <v>80090909</v>
          </cell>
          <cell r="B1086" t="str">
            <v>Brinker International, Inc.</v>
          </cell>
          <cell r="C1086" t="str">
            <v>Leisure</v>
          </cell>
          <cell r="D1086" t="str">
            <v>UNITED STATES</v>
          </cell>
          <cell r="E1086" t="str">
            <v>Y</v>
          </cell>
          <cell r="F1086" t="str">
            <v>Affirmed</v>
          </cell>
          <cell r="G1086">
            <v>38246</v>
          </cell>
          <cell r="H1086" t="str">
            <v>BBB+</v>
          </cell>
          <cell r="I1086" t="str">
            <v>Rating Outlook Negative</v>
          </cell>
        </row>
        <row r="1087">
          <cell r="A1087">
            <v>80090910</v>
          </cell>
          <cell r="B1087" t="str">
            <v>Mitsubishi Corporation</v>
          </cell>
          <cell r="C1087" t="str">
            <v>Corporates</v>
          </cell>
          <cell r="D1087" t="str">
            <v>JAPAN</v>
          </cell>
          <cell r="E1087" t="str">
            <v>Y</v>
          </cell>
          <cell r="F1087" t="str">
            <v>Affirmed</v>
          </cell>
          <cell r="G1087">
            <v>38217</v>
          </cell>
          <cell r="H1087" t="str">
            <v>A</v>
          </cell>
          <cell r="I1087" t="str">
            <v>Rating Outlook Stable</v>
          </cell>
        </row>
        <row r="1088">
          <cell r="A1088">
            <v>80090911</v>
          </cell>
          <cell r="B1088" t="str">
            <v>M&amp;I Bank FSB</v>
          </cell>
          <cell r="C1088" t="str">
            <v>Banks</v>
          </cell>
          <cell r="D1088" t="str">
            <v>UNITED STATES</v>
          </cell>
          <cell r="E1088" t="str">
            <v>Y</v>
          </cell>
          <cell r="F1088" t="str">
            <v>Revision Outlook</v>
          </cell>
          <cell r="G1088">
            <v>38124</v>
          </cell>
          <cell r="H1088" t="str">
            <v>A+</v>
          </cell>
          <cell r="I1088" t="str">
            <v>Rating Outlook Stable</v>
          </cell>
        </row>
        <row r="1089">
          <cell r="A1089">
            <v>80090913</v>
          </cell>
          <cell r="B1089" t="str">
            <v>AmerUs Group Co.</v>
          </cell>
          <cell r="C1089" t="str">
            <v>Financial Institutions</v>
          </cell>
          <cell r="D1089" t="str">
            <v>UNITED STATES</v>
          </cell>
          <cell r="E1089" t="str">
            <v>Y</v>
          </cell>
          <cell r="F1089" t="str">
            <v>Affirmed</v>
          </cell>
          <cell r="G1089">
            <v>37763</v>
          </cell>
          <cell r="H1089" t="str">
            <v>BBB</v>
          </cell>
          <cell r="I1089" t="str">
            <v>Rating Outlook Stable</v>
          </cell>
        </row>
        <row r="1090">
          <cell r="A1090">
            <v>80090916</v>
          </cell>
          <cell r="B1090" t="str">
            <v>HCC Insurance Holdings, Inc.</v>
          </cell>
          <cell r="C1090" t="str">
            <v>Insurance</v>
          </cell>
          <cell r="D1090" t="str">
            <v>UNITED STATES</v>
          </cell>
          <cell r="E1090" t="str">
            <v>Y</v>
          </cell>
          <cell r="F1090" t="str">
            <v>Affirmed</v>
          </cell>
          <cell r="G1090">
            <v>37845</v>
          </cell>
          <cell r="H1090" t="str">
            <v>A-</v>
          </cell>
          <cell r="I1090" t="str">
            <v>Rating Outlook Stable</v>
          </cell>
        </row>
        <row r="1091">
          <cell r="A1091">
            <v>80090917</v>
          </cell>
          <cell r="B1091" t="str">
            <v>Verizon Communications</v>
          </cell>
          <cell r="C1091" t="str">
            <v>Telecommunications</v>
          </cell>
          <cell r="D1091" t="str">
            <v>UNITED STATES</v>
          </cell>
          <cell r="E1091" t="str">
            <v>Y</v>
          </cell>
          <cell r="F1091" t="str">
            <v>New Rating</v>
          </cell>
          <cell r="G1091">
            <v>36707</v>
          </cell>
          <cell r="H1091" t="str">
            <v>A+</v>
          </cell>
          <cell r="I1091" t="str">
            <v>Rating Outlook Stable</v>
          </cell>
        </row>
        <row r="1092">
          <cell r="A1092">
            <v>80090918</v>
          </cell>
          <cell r="B1092" t="str">
            <v>Total SA</v>
          </cell>
          <cell r="C1092" t="str">
            <v>Energy (Oil &amp; Gas)</v>
          </cell>
          <cell r="D1092" t="str">
            <v>FRANCE</v>
          </cell>
          <cell r="E1092" t="str">
            <v>Y</v>
          </cell>
          <cell r="F1092" t="str">
            <v>New Rating</v>
          </cell>
          <cell r="G1092">
            <v>37358</v>
          </cell>
          <cell r="H1092" t="str">
            <v>AA</v>
          </cell>
          <cell r="I1092" t="str">
            <v>Rating Outlook Stable</v>
          </cell>
        </row>
        <row r="1093">
          <cell r="A1093">
            <v>80090919</v>
          </cell>
          <cell r="B1093" t="str">
            <v>BNY Western Trust Co.</v>
          </cell>
          <cell r="C1093" t="str">
            <v>Banks</v>
          </cell>
          <cell r="D1093" t="str">
            <v>UNITED STATES</v>
          </cell>
          <cell r="E1093" t="str">
            <v>Y</v>
          </cell>
          <cell r="F1093" t="str">
            <v>Affirmed</v>
          </cell>
          <cell r="G1093">
            <v>38196</v>
          </cell>
          <cell r="H1093" t="str">
            <v>AA-</v>
          </cell>
          <cell r="I1093" t="str">
            <v>Rating Outlook Stable</v>
          </cell>
        </row>
        <row r="1094">
          <cell r="A1094">
            <v>80090921</v>
          </cell>
          <cell r="B1094" t="str">
            <v>Eni Spa</v>
          </cell>
          <cell r="C1094" t="str">
            <v>Corporates</v>
          </cell>
          <cell r="D1094" t="str">
            <v>ITALY</v>
          </cell>
          <cell r="E1094" t="str">
            <v>Y</v>
          </cell>
          <cell r="F1094" t="str">
            <v>Affirmed</v>
          </cell>
          <cell r="G1094">
            <v>37599</v>
          </cell>
          <cell r="H1094" t="str">
            <v>AA-</v>
          </cell>
          <cell r="I1094" t="str">
            <v>Rating Outlook Stable</v>
          </cell>
        </row>
        <row r="1095">
          <cell r="A1095">
            <v>80090922</v>
          </cell>
          <cell r="B1095" t="str">
            <v>Cincinnati Financial Corp.</v>
          </cell>
          <cell r="C1095" t="str">
            <v>Insurance</v>
          </cell>
          <cell r="D1095" t="str">
            <v>UNITED STATES</v>
          </cell>
          <cell r="E1095" t="str">
            <v>Y</v>
          </cell>
          <cell r="F1095" t="str">
            <v>Affirmed</v>
          </cell>
          <cell r="G1095">
            <v>38061</v>
          </cell>
          <cell r="H1095" t="str">
            <v>A+</v>
          </cell>
          <cell r="I1095" t="str">
            <v>Rating Outlook Stable</v>
          </cell>
        </row>
        <row r="1096">
          <cell r="A1096">
            <v>80090927</v>
          </cell>
          <cell r="B1096" t="str">
            <v>Home Depot, Inc. (The)</v>
          </cell>
          <cell r="C1096" t="str">
            <v>Retailing</v>
          </cell>
          <cell r="D1096" t="str">
            <v>UNITED STATES</v>
          </cell>
          <cell r="E1096" t="str">
            <v>Y</v>
          </cell>
          <cell r="F1096" t="str">
            <v>Affirmed</v>
          </cell>
          <cell r="G1096">
            <v>38015</v>
          </cell>
          <cell r="H1096" t="str">
            <v>AA</v>
          </cell>
          <cell r="I1096" t="str">
            <v>Rating Outlook Stable</v>
          </cell>
        </row>
        <row r="1097">
          <cell r="A1097">
            <v>80090928</v>
          </cell>
          <cell r="B1097" t="str">
            <v>Scottish Re Group Limited</v>
          </cell>
          <cell r="C1097" t="str">
            <v>Life Insurers</v>
          </cell>
          <cell r="D1097" t="str">
            <v>UNITED STATES</v>
          </cell>
          <cell r="E1097" t="str">
            <v>Y</v>
          </cell>
          <cell r="F1097" t="str">
            <v>Affirmed</v>
          </cell>
          <cell r="G1097">
            <v>37966</v>
          </cell>
          <cell r="H1097" t="str">
            <v>BBB</v>
          </cell>
          <cell r="I1097" t="str">
            <v>Rating Outlook Stable</v>
          </cell>
        </row>
        <row r="1098">
          <cell r="A1098">
            <v>80090929</v>
          </cell>
          <cell r="B1098" t="str">
            <v>South Financial Group (The)</v>
          </cell>
          <cell r="C1098" t="str">
            <v>Banks</v>
          </cell>
          <cell r="D1098" t="str">
            <v>UNITED STATES</v>
          </cell>
          <cell r="E1098" t="str">
            <v>Y</v>
          </cell>
          <cell r="F1098" t="str">
            <v>Affirmed</v>
          </cell>
          <cell r="G1098">
            <v>38068</v>
          </cell>
          <cell r="H1098" t="str">
            <v>BBB-</v>
          </cell>
          <cell r="I1098" t="str">
            <v>Rating Outlook Stable</v>
          </cell>
        </row>
        <row r="1099">
          <cell r="A1099">
            <v>80090930</v>
          </cell>
          <cell r="B1099" t="str">
            <v>Mercantile Bank</v>
          </cell>
          <cell r="C1099" t="str">
            <v>Banks</v>
          </cell>
          <cell r="D1099" t="str">
            <v>UNITED STATES</v>
          </cell>
          <cell r="E1099" t="str">
            <v>Y</v>
          </cell>
          <cell r="F1099" t="str">
            <v>Affirmed</v>
          </cell>
          <cell r="G1099">
            <v>38068</v>
          </cell>
          <cell r="H1099" t="str">
            <v>BBB-</v>
          </cell>
          <cell r="I1099" t="str">
            <v>Rating Outlook Stable</v>
          </cell>
        </row>
        <row r="1100">
          <cell r="A1100">
            <v>80090932</v>
          </cell>
          <cell r="B1100" t="str">
            <v>Equistar Chemicals L.P.</v>
          </cell>
          <cell r="C1100" t="str">
            <v>Corporates</v>
          </cell>
          <cell r="D1100" t="str">
            <v>UNITED STATES</v>
          </cell>
          <cell r="E1100" t="str">
            <v>Y</v>
          </cell>
          <cell r="F1100" t="str">
            <v>Rating Watch On</v>
          </cell>
          <cell r="G1100">
            <v>38076</v>
          </cell>
          <cell r="H1100" t="str">
            <v>B-</v>
          </cell>
          <cell r="I1100" t="str">
            <v>Rating Watch Negative</v>
          </cell>
        </row>
        <row r="1101">
          <cell r="A1101">
            <v>80090933</v>
          </cell>
          <cell r="B1101" t="str">
            <v>Presidential Life Corp.</v>
          </cell>
          <cell r="C1101" t="str">
            <v>Insurance</v>
          </cell>
          <cell r="D1101" t="str">
            <v>UNITED STATES</v>
          </cell>
          <cell r="E1101" t="str">
            <v>Y</v>
          </cell>
          <cell r="F1101" t="str">
            <v>Withdrawn</v>
          </cell>
          <cell r="G1101">
            <v>38145</v>
          </cell>
          <cell r="H1101" t="str">
            <v>NR</v>
          </cell>
        </row>
        <row r="1102">
          <cell r="A1102">
            <v>80090936</v>
          </cell>
          <cell r="B1102" t="str">
            <v>GTECH Corporation</v>
          </cell>
          <cell r="C1102" t="str">
            <v>Corporates</v>
          </cell>
          <cell r="D1102" t="str">
            <v>UNITED STATES</v>
          </cell>
          <cell r="E1102" t="str">
            <v>Y</v>
          </cell>
          <cell r="F1102" t="str">
            <v>Affirmed</v>
          </cell>
          <cell r="G1102">
            <v>37704</v>
          </cell>
          <cell r="H1102" t="str">
            <v>BBB+</v>
          </cell>
          <cell r="I1102" t="str">
            <v>Rating Outlook Positive</v>
          </cell>
        </row>
        <row r="1103">
          <cell r="A1103">
            <v>80090938</v>
          </cell>
          <cell r="B1103" t="str">
            <v>Hewlett-Packard Co.</v>
          </cell>
          <cell r="C1103" t="str">
            <v>Technology</v>
          </cell>
          <cell r="D1103" t="str">
            <v>UNITED STATES</v>
          </cell>
          <cell r="E1103" t="str">
            <v>Y</v>
          </cell>
          <cell r="F1103" t="str">
            <v>Affirmed</v>
          </cell>
          <cell r="G1103">
            <v>37799</v>
          </cell>
          <cell r="H1103" t="str">
            <v>A</v>
          </cell>
          <cell r="I1103" t="str">
            <v>Rating Outlook Stable</v>
          </cell>
        </row>
        <row r="1104">
          <cell r="A1104">
            <v>80090941</v>
          </cell>
          <cell r="B1104" t="str">
            <v>General Bank</v>
          </cell>
          <cell r="C1104" t="str">
            <v>Banks</v>
          </cell>
          <cell r="D1104" t="str">
            <v>UNITED STATES</v>
          </cell>
          <cell r="E1104" t="str">
            <v>Y</v>
          </cell>
          <cell r="F1104" t="str">
            <v>Affirmed</v>
          </cell>
          <cell r="G1104">
            <v>37748</v>
          </cell>
          <cell r="H1104" t="str">
            <v>BB+</v>
          </cell>
          <cell r="I1104" t="str">
            <v>Rating Watch Evolving</v>
          </cell>
        </row>
        <row r="1105">
          <cell r="A1105">
            <v>80090942</v>
          </cell>
          <cell r="B1105" t="str">
            <v>Banco Santander S.A.</v>
          </cell>
          <cell r="C1105" t="str">
            <v>Financial Institutions</v>
          </cell>
          <cell r="D1105" t="str">
            <v>URUGUAY</v>
          </cell>
          <cell r="E1105" t="str">
            <v>Y</v>
          </cell>
          <cell r="F1105" t="str">
            <v>Upgrade</v>
          </cell>
          <cell r="G1105">
            <v>38078</v>
          </cell>
          <cell r="H1105" t="str">
            <v>B</v>
          </cell>
          <cell r="I1105" t="str">
            <v>Rating Outlook Stable</v>
          </cell>
        </row>
        <row r="1106">
          <cell r="A1106">
            <v>80090943</v>
          </cell>
          <cell r="B1106" t="str">
            <v>Banco Sudameris - Uruguay</v>
          </cell>
          <cell r="C1106" t="str">
            <v>Banks</v>
          </cell>
          <cell r="D1106" t="str">
            <v>URUGUAY</v>
          </cell>
          <cell r="E1106" t="str">
            <v>Y</v>
          </cell>
          <cell r="F1106" t="str">
            <v>Withdrawn</v>
          </cell>
          <cell r="G1106">
            <v>38078</v>
          </cell>
          <cell r="H1106" t="str">
            <v>NR</v>
          </cell>
        </row>
        <row r="1107">
          <cell r="A1107">
            <v>80090944</v>
          </cell>
          <cell r="B1107" t="str">
            <v>Federacion Uruguaya de Cooperatives de Ahorro y Credito (FUCAC)</v>
          </cell>
          <cell r="C1107" t="str">
            <v>Financial Institutions</v>
          </cell>
          <cell r="D1107" t="str">
            <v>URUGUAY</v>
          </cell>
          <cell r="E1107" t="str">
            <v>Y</v>
          </cell>
          <cell r="F1107" t="str">
            <v>Upgrade</v>
          </cell>
          <cell r="G1107">
            <v>37817</v>
          </cell>
          <cell r="H1107" t="str">
            <v>B-</v>
          </cell>
          <cell r="I1107" t="str">
            <v>Rating Outlook Stable</v>
          </cell>
        </row>
        <row r="1108">
          <cell r="A1108">
            <v>80090945</v>
          </cell>
          <cell r="B1108" t="str">
            <v>Cooperativa de Ahorro y Credito (FUCEREP)</v>
          </cell>
          <cell r="C1108" t="str">
            <v>Financial Institutions</v>
          </cell>
          <cell r="D1108" t="str">
            <v>URUGUAY</v>
          </cell>
          <cell r="E1108" t="str">
            <v>Y</v>
          </cell>
          <cell r="F1108" t="str">
            <v>Upgrade</v>
          </cell>
          <cell r="G1108">
            <v>37817</v>
          </cell>
          <cell r="H1108" t="str">
            <v>B-</v>
          </cell>
          <cell r="I1108" t="str">
            <v>Rating Outlook Stable</v>
          </cell>
        </row>
        <row r="1109">
          <cell r="A1109">
            <v>80090946</v>
          </cell>
          <cell r="B1109" t="str">
            <v>Sky Trust, National Association</v>
          </cell>
          <cell r="C1109" t="str">
            <v>Banks</v>
          </cell>
          <cell r="D1109" t="str">
            <v>UNITED STATES</v>
          </cell>
          <cell r="E1109" t="str">
            <v>Y</v>
          </cell>
          <cell r="F1109" t="str">
            <v>Affirmed</v>
          </cell>
          <cell r="G1109">
            <v>38041</v>
          </cell>
          <cell r="H1109" t="str">
            <v>BBB</v>
          </cell>
          <cell r="I1109" t="str">
            <v>Rating Outlook Negative</v>
          </cell>
        </row>
        <row r="1110">
          <cell r="A1110">
            <v>80090947</v>
          </cell>
          <cell r="B1110" t="str">
            <v>Boeing Capital Corp.</v>
          </cell>
          <cell r="C1110" t="str">
            <v>Commercial Finance Companies</v>
          </cell>
          <cell r="D1110" t="str">
            <v>UNITED STATES</v>
          </cell>
          <cell r="E1110" t="str">
            <v>Y</v>
          </cell>
          <cell r="F1110" t="str">
            <v>Affirmed</v>
          </cell>
          <cell r="G1110">
            <v>37782</v>
          </cell>
          <cell r="H1110" t="str">
            <v>A+</v>
          </cell>
          <cell r="I1110" t="str">
            <v>Rating Outlook Negative</v>
          </cell>
        </row>
        <row r="1111">
          <cell r="A1111">
            <v>80090948</v>
          </cell>
          <cell r="B1111" t="str">
            <v>Boeing Co.</v>
          </cell>
          <cell r="C1111" t="str">
            <v>Aerospace &amp; Defense</v>
          </cell>
          <cell r="D1111" t="str">
            <v>UNITED STATES</v>
          </cell>
          <cell r="E1111" t="str">
            <v>Y</v>
          </cell>
          <cell r="F1111" t="str">
            <v>Affirmed</v>
          </cell>
          <cell r="G1111">
            <v>37782</v>
          </cell>
          <cell r="H1111" t="str">
            <v>A+</v>
          </cell>
          <cell r="I1111" t="str">
            <v>Rating Outlook Negative</v>
          </cell>
        </row>
        <row r="1112">
          <cell r="A1112">
            <v>80090951</v>
          </cell>
          <cell r="B1112" t="str">
            <v>Sterling Bank (Texas)</v>
          </cell>
          <cell r="C1112" t="str">
            <v>Banks</v>
          </cell>
          <cell r="D1112" t="str">
            <v>UNITED STATES</v>
          </cell>
          <cell r="E1112" t="str">
            <v>Y</v>
          </cell>
          <cell r="F1112" t="str">
            <v>Affirmed</v>
          </cell>
          <cell r="G1112">
            <v>37819</v>
          </cell>
          <cell r="H1112" t="str">
            <v>BBB-</v>
          </cell>
          <cell r="I1112" t="str">
            <v>Rating Outlook Stable</v>
          </cell>
        </row>
        <row r="1113">
          <cell r="A1113">
            <v>80090953</v>
          </cell>
          <cell r="B1113" t="str">
            <v>Corn Products International, Inc.</v>
          </cell>
          <cell r="C1113" t="str">
            <v>Food</v>
          </cell>
          <cell r="D1113" t="str">
            <v>UNITED STATES</v>
          </cell>
          <cell r="E1113" t="str">
            <v>Y</v>
          </cell>
          <cell r="F1113" t="str">
            <v>New Rating</v>
          </cell>
          <cell r="G1113">
            <v>37391</v>
          </cell>
          <cell r="H1113" t="str">
            <v>BBB-</v>
          </cell>
          <cell r="I1113" t="str">
            <v>Rating Outlook Stable</v>
          </cell>
        </row>
        <row r="1114">
          <cell r="A1114">
            <v>80090954</v>
          </cell>
          <cell r="B1114" t="str">
            <v>Travelers Property Casualty Corp.</v>
          </cell>
          <cell r="C1114" t="str">
            <v>Property/Casualty Insurers</v>
          </cell>
          <cell r="D1114" t="str">
            <v>UNITED STATES</v>
          </cell>
          <cell r="E1114" t="str">
            <v>Y</v>
          </cell>
          <cell r="F1114" t="str">
            <v>Affirmed</v>
          </cell>
          <cell r="G1114">
            <v>38191</v>
          </cell>
          <cell r="H1114" t="str">
            <v>A-</v>
          </cell>
          <cell r="I1114" t="str">
            <v>Rating Outlook Stable</v>
          </cell>
        </row>
        <row r="1115">
          <cell r="A1115">
            <v>80090959</v>
          </cell>
          <cell r="B1115" t="str">
            <v>Frank Russell Co.</v>
          </cell>
          <cell r="C1115" t="str">
            <v>Financial Institutions</v>
          </cell>
          <cell r="D1115" t="str">
            <v>UNITED STATES</v>
          </cell>
          <cell r="E1115" t="str">
            <v>Y</v>
          </cell>
          <cell r="F1115" t="str">
            <v>Affirmed</v>
          </cell>
          <cell r="G1115">
            <v>38089</v>
          </cell>
          <cell r="H1115" t="str">
            <v>AAA</v>
          </cell>
          <cell r="I1115" t="str">
            <v>Rating Outlook Stable</v>
          </cell>
        </row>
        <row r="1116">
          <cell r="A1116">
            <v>80090963</v>
          </cell>
          <cell r="B1116" t="str">
            <v>Associated Trust Company, National Association</v>
          </cell>
          <cell r="C1116" t="str">
            <v>Banks</v>
          </cell>
          <cell r="D1116" t="str">
            <v>UNITED STATES</v>
          </cell>
          <cell r="E1116" t="str">
            <v>Y</v>
          </cell>
          <cell r="F1116" t="str">
            <v>Affirmed</v>
          </cell>
          <cell r="G1116">
            <v>38105</v>
          </cell>
          <cell r="H1116" t="str">
            <v>A-</v>
          </cell>
          <cell r="I1116" t="str">
            <v>Rating Outlook Stable</v>
          </cell>
        </row>
        <row r="1117">
          <cell r="A1117">
            <v>80090964</v>
          </cell>
          <cell r="B1117" t="str">
            <v>Clayton Homes, Inc.</v>
          </cell>
          <cell r="C1117" t="str">
            <v>Homebuilding</v>
          </cell>
          <cell r="D1117" t="str">
            <v>UNITED STATES</v>
          </cell>
          <cell r="E1117" t="str">
            <v>Y</v>
          </cell>
          <cell r="F1117" t="str">
            <v>Rating Watch On</v>
          </cell>
          <cell r="G1117">
            <v>37714</v>
          </cell>
          <cell r="H1117" t="str">
            <v>BB+</v>
          </cell>
          <cell r="I1117" t="str">
            <v>Rating Watch Positive</v>
          </cell>
        </row>
        <row r="1118">
          <cell r="A1118">
            <v>80090965</v>
          </cell>
          <cell r="B1118" t="str">
            <v>StanCorp Financial Group</v>
          </cell>
          <cell r="C1118" t="str">
            <v>Insurance</v>
          </cell>
          <cell r="D1118" t="str">
            <v>UNITED STATES</v>
          </cell>
          <cell r="E1118" t="str">
            <v>Y</v>
          </cell>
          <cell r="F1118" t="str">
            <v>Affirmed</v>
          </cell>
          <cell r="G1118">
            <v>37971</v>
          </cell>
          <cell r="H1118" t="str">
            <v>A-</v>
          </cell>
          <cell r="I1118" t="str">
            <v>Rating Outlook Stable</v>
          </cell>
        </row>
        <row r="1119">
          <cell r="A1119">
            <v>80090966</v>
          </cell>
          <cell r="B1119" t="str">
            <v>Coastal Banc ssb</v>
          </cell>
          <cell r="C1119" t="str">
            <v>Banks</v>
          </cell>
          <cell r="D1119" t="str">
            <v>UNITED STATES</v>
          </cell>
          <cell r="E1119" t="str">
            <v>N</v>
          </cell>
          <cell r="F1119" t="str">
            <v>Withdrawn</v>
          </cell>
          <cell r="G1119">
            <v>38120</v>
          </cell>
          <cell r="H1119" t="str">
            <v>NR</v>
          </cell>
        </row>
        <row r="1120">
          <cell r="A1120">
            <v>80090968</v>
          </cell>
          <cell r="B1120" t="str">
            <v>HSBC Bank (Uruguay) S.A.</v>
          </cell>
          <cell r="C1120" t="str">
            <v>Banks</v>
          </cell>
          <cell r="D1120" t="str">
            <v>URUGUAY</v>
          </cell>
          <cell r="E1120" t="str">
            <v>Y</v>
          </cell>
          <cell r="F1120" t="str">
            <v>Upgrade</v>
          </cell>
          <cell r="G1120">
            <v>38078</v>
          </cell>
          <cell r="H1120" t="str">
            <v>B</v>
          </cell>
          <cell r="I1120" t="str">
            <v>Rating Outlook Stable</v>
          </cell>
        </row>
        <row r="1121">
          <cell r="A1121">
            <v>80090969</v>
          </cell>
          <cell r="B1121" t="str">
            <v>Cooperativa Nacional de Ahorro y Credito (COFAC)</v>
          </cell>
          <cell r="C1121" t="str">
            <v>Banks</v>
          </cell>
          <cell r="D1121" t="str">
            <v>URUGUAY</v>
          </cell>
          <cell r="E1121" t="str">
            <v>Y</v>
          </cell>
          <cell r="F1121" t="str">
            <v>Downgrade</v>
          </cell>
          <cell r="G1121">
            <v>38131</v>
          </cell>
          <cell r="H1121" t="str">
            <v>CCC</v>
          </cell>
          <cell r="I1121" t="str">
            <v>Rating Outlook Stable</v>
          </cell>
        </row>
        <row r="1122">
          <cell r="A1122">
            <v>80090970</v>
          </cell>
          <cell r="B1122" t="str">
            <v>Cooperativa de Ahorro y Credito FAE</v>
          </cell>
          <cell r="C1122" t="str">
            <v>Banks</v>
          </cell>
          <cell r="D1122" t="str">
            <v>URUGUAY</v>
          </cell>
          <cell r="E1122" t="str">
            <v>Y</v>
          </cell>
          <cell r="F1122" t="str">
            <v>Upgrade</v>
          </cell>
          <cell r="G1122">
            <v>37817</v>
          </cell>
          <cell r="H1122" t="str">
            <v>B-</v>
          </cell>
          <cell r="I1122" t="str">
            <v>Rating Outlook Stable</v>
          </cell>
        </row>
        <row r="1123">
          <cell r="A1123">
            <v>80090971</v>
          </cell>
          <cell r="B1123" t="str">
            <v>Banco de la Provincia de Buenos Aires</v>
          </cell>
          <cell r="C1123" t="str">
            <v>Banks</v>
          </cell>
          <cell r="D1123" t="str">
            <v>ARGENTINA</v>
          </cell>
          <cell r="E1123" t="str">
            <v>Y</v>
          </cell>
          <cell r="F1123" t="str">
            <v>Withdrawn</v>
          </cell>
          <cell r="G1123">
            <v>37817</v>
          </cell>
          <cell r="H1123" t="str">
            <v>NR</v>
          </cell>
        </row>
        <row r="1124">
          <cell r="A1124">
            <v>80090973</v>
          </cell>
          <cell r="B1124" t="str">
            <v>Banco Santander Puerto Rico</v>
          </cell>
          <cell r="C1124" t="str">
            <v>Banks</v>
          </cell>
          <cell r="D1124" t="str">
            <v>UNITED STATES</v>
          </cell>
          <cell r="E1124" t="str">
            <v>Y</v>
          </cell>
          <cell r="F1124" t="str">
            <v>Upgrade</v>
          </cell>
          <cell r="G1124">
            <v>37942</v>
          </cell>
          <cell r="H1124" t="str">
            <v>A+</v>
          </cell>
          <cell r="I1124" t="str">
            <v>Rating Outlook Stable</v>
          </cell>
        </row>
        <row r="1125">
          <cell r="A1125">
            <v>80090975</v>
          </cell>
          <cell r="B1125" t="str">
            <v>Great American Financial Resources, Inc.</v>
          </cell>
          <cell r="C1125" t="str">
            <v>Life Insurers</v>
          </cell>
          <cell r="D1125" t="str">
            <v>UNITED STATES</v>
          </cell>
          <cell r="E1125" t="str">
            <v>Y</v>
          </cell>
          <cell r="F1125" t="str">
            <v>Affirmed</v>
          </cell>
          <cell r="G1125">
            <v>38014</v>
          </cell>
          <cell r="H1125" t="str">
            <v>BBB+</v>
          </cell>
          <cell r="I1125" t="str">
            <v>Rating Outlook Negative</v>
          </cell>
        </row>
        <row r="1126">
          <cell r="A1126">
            <v>80090983</v>
          </cell>
          <cell r="B1126" t="str">
            <v>Aetna Services, Inc.</v>
          </cell>
          <cell r="C1126" t="str">
            <v>Life Insurers</v>
          </cell>
          <cell r="D1126" t="str">
            <v>UNITED STATES</v>
          </cell>
          <cell r="E1126" t="str">
            <v>N</v>
          </cell>
          <cell r="F1126" t="str">
            <v>Withdrawn</v>
          </cell>
          <cell r="G1126">
            <v>36829</v>
          </cell>
          <cell r="H1126" t="str">
            <v>NR</v>
          </cell>
          <cell r="I1126" t="str">
            <v>Rating Watch Off</v>
          </cell>
        </row>
        <row r="1127">
          <cell r="A1127">
            <v>80090994</v>
          </cell>
          <cell r="B1127" t="str">
            <v>International Lease Finance Corp.</v>
          </cell>
          <cell r="C1127" t="str">
            <v>Financial Institutions</v>
          </cell>
          <cell r="D1127" t="str">
            <v>UNITED STATES</v>
          </cell>
          <cell r="E1127" t="str">
            <v>Y</v>
          </cell>
          <cell r="F1127" t="str">
            <v>Affirmed</v>
          </cell>
          <cell r="G1127">
            <v>38154</v>
          </cell>
          <cell r="H1127" t="str">
            <v>AA-</v>
          </cell>
          <cell r="I1127" t="str">
            <v>Rating Outlook Stable</v>
          </cell>
        </row>
        <row r="1128">
          <cell r="A1128">
            <v>80090995</v>
          </cell>
          <cell r="B1128" t="str">
            <v>Illinois Bell Telephone Company</v>
          </cell>
          <cell r="C1128" t="str">
            <v>Corporates</v>
          </cell>
          <cell r="D1128" t="str">
            <v>UNITED STATES</v>
          </cell>
          <cell r="E1128" t="str">
            <v>Y</v>
          </cell>
          <cell r="F1128" t="str">
            <v>Rating Watch On</v>
          </cell>
          <cell r="G1128">
            <v>38034</v>
          </cell>
          <cell r="H1128" t="str">
            <v>A+</v>
          </cell>
          <cell r="I1128" t="str">
            <v>Rating Watch Negative</v>
          </cell>
        </row>
        <row r="1129">
          <cell r="A1129">
            <v>80090996</v>
          </cell>
          <cell r="B1129" t="str">
            <v>Indiana Bell Telephone Co.</v>
          </cell>
          <cell r="C1129" t="str">
            <v>Corporates</v>
          </cell>
          <cell r="D1129" t="str">
            <v>UNITED STATES</v>
          </cell>
          <cell r="E1129" t="str">
            <v>Y</v>
          </cell>
          <cell r="F1129" t="str">
            <v>Rating Watch On</v>
          </cell>
          <cell r="G1129">
            <v>38034</v>
          </cell>
          <cell r="H1129" t="str">
            <v>A+</v>
          </cell>
          <cell r="I1129" t="str">
            <v>Rating Watch Negative</v>
          </cell>
        </row>
        <row r="1130">
          <cell r="A1130">
            <v>80090997</v>
          </cell>
          <cell r="B1130" t="str">
            <v>Michigan Bell Telephone Co.</v>
          </cell>
          <cell r="C1130" t="str">
            <v>Corporates</v>
          </cell>
          <cell r="D1130" t="str">
            <v>UNITED STATES</v>
          </cell>
          <cell r="E1130" t="str">
            <v>Y</v>
          </cell>
          <cell r="F1130" t="str">
            <v>Rating Watch On</v>
          </cell>
          <cell r="G1130">
            <v>38034</v>
          </cell>
          <cell r="H1130" t="str">
            <v>A+</v>
          </cell>
          <cell r="I1130" t="str">
            <v>Rating Watch Negative</v>
          </cell>
        </row>
        <row r="1131">
          <cell r="A1131">
            <v>80090998</v>
          </cell>
          <cell r="B1131" t="str">
            <v>Ohio Bell Telephone Co.</v>
          </cell>
          <cell r="C1131" t="str">
            <v>Corporates</v>
          </cell>
          <cell r="D1131" t="str">
            <v>UNITED STATES</v>
          </cell>
          <cell r="E1131" t="str">
            <v>N</v>
          </cell>
          <cell r="F1131" t="str">
            <v>Withdrawn</v>
          </cell>
          <cell r="G1131">
            <v>37972</v>
          </cell>
          <cell r="H1131" t="str">
            <v>NR</v>
          </cell>
        </row>
        <row r="1132">
          <cell r="A1132">
            <v>80090999</v>
          </cell>
          <cell r="B1132" t="str">
            <v>Wisconsin Bell, Inc.</v>
          </cell>
          <cell r="C1132" t="str">
            <v>Corporates</v>
          </cell>
          <cell r="D1132" t="str">
            <v>UNITED STATES</v>
          </cell>
          <cell r="E1132" t="str">
            <v>Y</v>
          </cell>
          <cell r="F1132" t="str">
            <v>Rating Watch On</v>
          </cell>
          <cell r="G1132">
            <v>38034</v>
          </cell>
          <cell r="H1132" t="str">
            <v>A+</v>
          </cell>
          <cell r="I1132" t="str">
            <v>Rating Watch Negative</v>
          </cell>
        </row>
        <row r="1133">
          <cell r="A1133">
            <v>80091000</v>
          </cell>
          <cell r="B1133" t="str">
            <v>Ameritech Capital Funding Corp.</v>
          </cell>
          <cell r="C1133" t="str">
            <v>Corporates</v>
          </cell>
          <cell r="D1133" t="str">
            <v>UNITED STATES</v>
          </cell>
          <cell r="E1133" t="str">
            <v>Y</v>
          </cell>
          <cell r="F1133" t="str">
            <v>Rating Watch On</v>
          </cell>
          <cell r="G1133">
            <v>38034</v>
          </cell>
          <cell r="H1133" t="str">
            <v>A+</v>
          </cell>
          <cell r="I1133" t="str">
            <v>Rating Watch Negative</v>
          </cell>
        </row>
        <row r="1134">
          <cell r="A1134">
            <v>80091001</v>
          </cell>
          <cell r="B1134" t="str">
            <v>Advanced Micro Devices, Inc.</v>
          </cell>
          <cell r="C1134" t="str">
            <v>Corporates</v>
          </cell>
          <cell r="D1134" t="str">
            <v>UNITED STATES</v>
          </cell>
          <cell r="E1134" t="str">
            <v>Y</v>
          </cell>
          <cell r="F1134" t="str">
            <v>Upgrade</v>
          </cell>
          <cell r="G1134">
            <v>38015</v>
          </cell>
          <cell r="H1134" t="str">
            <v>B-</v>
          </cell>
          <cell r="I1134" t="str">
            <v>Rating Outlook Stable</v>
          </cell>
        </row>
        <row r="1135">
          <cell r="A1135">
            <v>80091002</v>
          </cell>
          <cell r="B1135" t="str">
            <v>Aon Corporation</v>
          </cell>
          <cell r="C1135" t="str">
            <v>Life Insurers</v>
          </cell>
          <cell r="D1135" t="str">
            <v>UNITED STATES</v>
          </cell>
          <cell r="E1135" t="str">
            <v>Y</v>
          </cell>
          <cell r="F1135" t="str">
            <v>Affirmed</v>
          </cell>
          <cell r="G1135">
            <v>37746</v>
          </cell>
          <cell r="H1135" t="str">
            <v>A-</v>
          </cell>
          <cell r="I1135" t="str">
            <v>Rating Outlook Stable</v>
          </cell>
        </row>
        <row r="1136">
          <cell r="A1136">
            <v>80091004</v>
          </cell>
          <cell r="B1136" t="str">
            <v>Asarco Incorporated</v>
          </cell>
          <cell r="C1136" t="str">
            <v>Corporates</v>
          </cell>
          <cell r="D1136" t="str">
            <v>UNITED STATES</v>
          </cell>
          <cell r="E1136" t="str">
            <v>Y</v>
          </cell>
          <cell r="F1136" t="str">
            <v>Affirmed</v>
          </cell>
          <cell r="G1136">
            <v>38054</v>
          </cell>
          <cell r="H1136" t="str">
            <v>CCC</v>
          </cell>
          <cell r="I1136" t="str">
            <v>Rating Outlook Stable</v>
          </cell>
        </row>
        <row r="1137">
          <cell r="A1137">
            <v>80091005</v>
          </cell>
          <cell r="B1137" t="str">
            <v>ALLTEL Corporation</v>
          </cell>
          <cell r="C1137" t="str">
            <v>Bank Loans</v>
          </cell>
          <cell r="D1137" t="str">
            <v>UNITED STATES</v>
          </cell>
          <cell r="E1137" t="str">
            <v>Y</v>
          </cell>
          <cell r="F1137" t="str">
            <v>Affirmed</v>
          </cell>
          <cell r="G1137">
            <v>38177</v>
          </cell>
          <cell r="H1137" t="str">
            <v>A</v>
          </cell>
          <cell r="I1137" t="str">
            <v>Rating Outlook Stable</v>
          </cell>
        </row>
        <row r="1138">
          <cell r="A1138">
            <v>80091006</v>
          </cell>
          <cell r="B1138" t="str">
            <v>Avon Products, Inc.</v>
          </cell>
          <cell r="C1138" t="str">
            <v>Corporates</v>
          </cell>
          <cell r="D1138" t="str">
            <v>UNITED STATES</v>
          </cell>
          <cell r="E1138" t="str">
            <v>Y</v>
          </cell>
          <cell r="F1138" t="str">
            <v>Upgrade</v>
          </cell>
          <cell r="G1138">
            <v>37788</v>
          </cell>
          <cell r="H1138" t="str">
            <v>A+</v>
          </cell>
          <cell r="I1138" t="str">
            <v>Rating Outlook Stable</v>
          </cell>
        </row>
        <row r="1139">
          <cell r="A1139">
            <v>80091007</v>
          </cell>
          <cell r="B1139" t="str">
            <v>American Express Company</v>
          </cell>
          <cell r="C1139" t="str">
            <v>Banks</v>
          </cell>
          <cell r="D1139" t="str">
            <v>UNITED STATES</v>
          </cell>
          <cell r="E1139" t="str">
            <v>Y</v>
          </cell>
          <cell r="F1139" t="str">
            <v>Affirmed</v>
          </cell>
          <cell r="G1139">
            <v>37896</v>
          </cell>
          <cell r="H1139" t="str">
            <v>A+</v>
          </cell>
          <cell r="I1139" t="str">
            <v>Rating Outlook Stable</v>
          </cell>
        </row>
        <row r="1140">
          <cell r="A1140">
            <v>80091008</v>
          </cell>
          <cell r="B1140" t="str">
            <v>American Express Credit Corp.</v>
          </cell>
          <cell r="C1140" t="str">
            <v>Banks</v>
          </cell>
          <cell r="D1140" t="str">
            <v>UNITED STATES</v>
          </cell>
          <cell r="E1140" t="str">
            <v>Y</v>
          </cell>
          <cell r="F1140" t="str">
            <v>Affirmed</v>
          </cell>
          <cell r="G1140">
            <v>37896</v>
          </cell>
          <cell r="H1140" t="str">
            <v>A+</v>
          </cell>
          <cell r="I1140" t="str">
            <v>Rating Outlook Stable</v>
          </cell>
        </row>
        <row r="1141">
          <cell r="A1141">
            <v>80091012</v>
          </cell>
          <cell r="B1141" t="str">
            <v>BankAtlantic Bancorp, Inc.</v>
          </cell>
          <cell r="C1141" t="str">
            <v>Banks</v>
          </cell>
          <cell r="D1141" t="str">
            <v>UNITED STATES</v>
          </cell>
          <cell r="E1141" t="str">
            <v>Y</v>
          </cell>
          <cell r="F1141" t="str">
            <v>Affirmed</v>
          </cell>
          <cell r="G1141">
            <v>38201</v>
          </cell>
          <cell r="H1141" t="str">
            <v>BB+</v>
          </cell>
          <cell r="I1141" t="str">
            <v>Rating Outlook Stable</v>
          </cell>
        </row>
        <row r="1142">
          <cell r="A1142">
            <v>80091013</v>
          </cell>
          <cell r="B1142" t="str">
            <v>Baxter International Inc.</v>
          </cell>
          <cell r="C1142" t="str">
            <v>Health Care</v>
          </cell>
          <cell r="D1142" t="str">
            <v>UNITED STATES</v>
          </cell>
          <cell r="E1142" t="str">
            <v>Y</v>
          </cell>
          <cell r="F1142" t="str">
            <v>Downgrade</v>
          </cell>
          <cell r="G1142">
            <v>38219</v>
          </cell>
          <cell r="H1142" t="str">
            <v>BBB+</v>
          </cell>
          <cell r="I1142" t="str">
            <v>Rating Outlook Stable</v>
          </cell>
        </row>
        <row r="1143">
          <cell r="A1143">
            <v>80091015</v>
          </cell>
          <cell r="B1143" t="str">
            <v>Black &amp; Decker Corporation (The)</v>
          </cell>
          <cell r="C1143" t="str">
            <v>Corporates</v>
          </cell>
          <cell r="D1143" t="str">
            <v>UNITED STATES</v>
          </cell>
          <cell r="E1143" t="str">
            <v>Y</v>
          </cell>
          <cell r="F1143" t="str">
            <v>Affirmed</v>
          </cell>
          <cell r="G1143">
            <v>38187</v>
          </cell>
          <cell r="H1143" t="str">
            <v>BBB</v>
          </cell>
          <cell r="I1143" t="str">
            <v>Rating Outlook Stable</v>
          </cell>
        </row>
        <row r="1144">
          <cell r="A1144">
            <v>80091016</v>
          </cell>
          <cell r="B1144" t="str">
            <v>Beverly Enterprises, Inc.</v>
          </cell>
          <cell r="C1144" t="str">
            <v>Acute &amp; Long-Term Care</v>
          </cell>
          <cell r="D1144" t="str">
            <v>UNITED STATES</v>
          </cell>
          <cell r="E1144" t="str">
            <v>Y</v>
          </cell>
          <cell r="F1144" t="str">
            <v>Withdrawn</v>
          </cell>
          <cell r="G1144">
            <v>38156</v>
          </cell>
          <cell r="H1144" t="str">
            <v>NR</v>
          </cell>
        </row>
        <row r="1145">
          <cell r="A1145">
            <v>80091017</v>
          </cell>
          <cell r="B1145" t="str">
            <v>Browning-Ferris Industries, Inc.</v>
          </cell>
          <cell r="C1145" t="str">
            <v>Global Power</v>
          </cell>
          <cell r="D1145" t="str">
            <v>UNITED STATES</v>
          </cell>
          <cell r="E1145" t="str">
            <v>N</v>
          </cell>
          <cell r="F1145" t="str">
            <v>Affirmed</v>
          </cell>
          <cell r="G1145">
            <v>37474</v>
          </cell>
          <cell r="H1145" t="str">
            <v>BB-</v>
          </cell>
          <cell r="I1145" t="str">
            <v>Rating Outlook Negative</v>
          </cell>
        </row>
        <row r="1146">
          <cell r="A1146">
            <v>80091019</v>
          </cell>
          <cell r="B1146" t="str">
            <v>Bank of Hawaii Corporation</v>
          </cell>
          <cell r="C1146" t="str">
            <v>Banks</v>
          </cell>
          <cell r="D1146" t="str">
            <v>UNITED STATES</v>
          </cell>
          <cell r="E1146" t="str">
            <v>Y</v>
          </cell>
          <cell r="F1146" t="str">
            <v>Upgrade</v>
          </cell>
          <cell r="G1146">
            <v>38036</v>
          </cell>
          <cell r="H1146" t="str">
            <v>BBB+</v>
          </cell>
          <cell r="I1146" t="str">
            <v>Rating Outlook Stable</v>
          </cell>
        </row>
        <row r="1147">
          <cell r="A1147">
            <v>80091020</v>
          </cell>
          <cell r="B1147" t="str">
            <v>Bank of Hawaii</v>
          </cell>
          <cell r="C1147" t="str">
            <v>Banks</v>
          </cell>
          <cell r="D1147" t="str">
            <v>UNITED STATES</v>
          </cell>
          <cell r="E1147" t="str">
            <v>Y</v>
          </cell>
          <cell r="F1147" t="str">
            <v>Upgrade</v>
          </cell>
          <cell r="G1147">
            <v>38036</v>
          </cell>
          <cell r="H1147" t="str">
            <v>BBB+</v>
          </cell>
          <cell r="I1147" t="str">
            <v>Rating Outlook Stable</v>
          </cell>
        </row>
        <row r="1148">
          <cell r="A1148">
            <v>80091021</v>
          </cell>
          <cell r="B1148" t="str">
            <v>Popular, Inc.</v>
          </cell>
          <cell r="C1148" t="str">
            <v>Banks</v>
          </cell>
          <cell r="D1148" t="str">
            <v>UNITED STATES</v>
          </cell>
          <cell r="E1148" t="str">
            <v>Y</v>
          </cell>
          <cell r="F1148" t="str">
            <v>Affirmed</v>
          </cell>
          <cell r="G1148">
            <v>38148</v>
          </cell>
          <cell r="H1148" t="str">
            <v>A</v>
          </cell>
          <cell r="I1148" t="str">
            <v>Rating Outlook Stable</v>
          </cell>
        </row>
        <row r="1149">
          <cell r="A1149">
            <v>80091022</v>
          </cell>
          <cell r="B1149" t="str">
            <v>Banco Popular de Puerto Rico</v>
          </cell>
          <cell r="C1149" t="str">
            <v>Banks</v>
          </cell>
          <cell r="D1149" t="str">
            <v>UNITED STATES</v>
          </cell>
          <cell r="E1149" t="str">
            <v>Y</v>
          </cell>
          <cell r="F1149" t="str">
            <v>Affirmed</v>
          </cell>
          <cell r="G1149">
            <v>38148</v>
          </cell>
          <cell r="H1149" t="str">
            <v>A</v>
          </cell>
          <cell r="I1149" t="str">
            <v>Rating Outlook Stable</v>
          </cell>
        </row>
        <row r="1150">
          <cell r="A1150">
            <v>80091023</v>
          </cell>
          <cell r="B1150" t="str">
            <v>Popular North America, Inc.</v>
          </cell>
          <cell r="C1150" t="str">
            <v>Banks</v>
          </cell>
          <cell r="D1150" t="str">
            <v>UNITED STATES</v>
          </cell>
          <cell r="E1150" t="str">
            <v>Y</v>
          </cell>
          <cell r="F1150" t="str">
            <v>Affirmed</v>
          </cell>
          <cell r="G1150">
            <v>38148</v>
          </cell>
          <cell r="H1150" t="str">
            <v>A</v>
          </cell>
          <cell r="I1150" t="str">
            <v>Rating Outlook Stable</v>
          </cell>
        </row>
        <row r="1151">
          <cell r="A1151">
            <v>80091026</v>
          </cell>
          <cell r="B1151" t="str">
            <v>Caterpillar Inc.</v>
          </cell>
          <cell r="C1151" t="str">
            <v>Capital Goods</v>
          </cell>
          <cell r="D1151" t="str">
            <v>UNITED STATES</v>
          </cell>
          <cell r="E1151" t="str">
            <v>Y</v>
          </cell>
          <cell r="F1151" t="str">
            <v>Affirmed</v>
          </cell>
          <cell r="G1151">
            <v>38107</v>
          </cell>
          <cell r="H1151" t="str">
            <v>A+</v>
          </cell>
          <cell r="I1151" t="str">
            <v>Rating Outlook Stable</v>
          </cell>
        </row>
        <row r="1152">
          <cell r="A1152">
            <v>80091028</v>
          </cell>
          <cell r="B1152" t="str">
            <v>Comdisco, Inc.</v>
          </cell>
          <cell r="C1152" t="str">
            <v>Technology</v>
          </cell>
          <cell r="D1152" t="str">
            <v>UNITED STATES</v>
          </cell>
          <cell r="E1152" t="str">
            <v>Y</v>
          </cell>
          <cell r="F1152" t="str">
            <v>Downgrade</v>
          </cell>
          <cell r="G1152">
            <v>37088</v>
          </cell>
          <cell r="H1152" t="str">
            <v>DD</v>
          </cell>
          <cell r="I1152" t="str">
            <v>Rating Watch Off</v>
          </cell>
        </row>
        <row r="1153">
          <cell r="A1153">
            <v>80091029</v>
          </cell>
          <cell r="B1153" t="str">
            <v>Frost National Bank</v>
          </cell>
          <cell r="C1153" t="str">
            <v>Banks</v>
          </cell>
          <cell r="D1153" t="str">
            <v>UNITED STATES</v>
          </cell>
          <cell r="E1153" t="str">
            <v>Y</v>
          </cell>
          <cell r="F1153" t="str">
            <v>Upgrade</v>
          </cell>
          <cell r="G1153">
            <v>37390</v>
          </cell>
          <cell r="H1153" t="str">
            <v>A-</v>
          </cell>
          <cell r="I1153" t="str">
            <v>Rating Outlook Stable</v>
          </cell>
        </row>
        <row r="1154">
          <cell r="A1154">
            <v>80091030</v>
          </cell>
          <cell r="B1154" t="str">
            <v>CIT Group, Inc.</v>
          </cell>
          <cell r="C1154" t="str">
            <v>Financial Institutions</v>
          </cell>
          <cell r="D1154" t="str">
            <v>UNITED STATES</v>
          </cell>
          <cell r="E1154" t="str">
            <v>Y</v>
          </cell>
          <cell r="F1154" t="str">
            <v>Affirmed</v>
          </cell>
          <cell r="G1154">
            <v>37651</v>
          </cell>
          <cell r="H1154" t="str">
            <v>A</v>
          </cell>
          <cell r="I1154" t="str">
            <v>Rating Outlook Stable</v>
          </cell>
        </row>
        <row r="1155">
          <cell r="A1155">
            <v>80091033</v>
          </cell>
          <cell r="B1155" t="str">
            <v>Mandalay Resort Group</v>
          </cell>
          <cell r="C1155" t="str">
            <v>Corporates</v>
          </cell>
          <cell r="D1155" t="str">
            <v>UNITED STATES</v>
          </cell>
          <cell r="E1155" t="str">
            <v>Y</v>
          </cell>
          <cell r="F1155" t="str">
            <v>Rating Watch On</v>
          </cell>
          <cell r="G1155">
            <v>38145</v>
          </cell>
          <cell r="H1155" t="str">
            <v>BB+</v>
          </cell>
          <cell r="I1155" t="str">
            <v>Rating Watch Negative</v>
          </cell>
        </row>
        <row r="1156">
          <cell r="A1156">
            <v>80091034</v>
          </cell>
          <cell r="B1156" t="str">
            <v>Clorox Company (The)</v>
          </cell>
          <cell r="C1156" t="str">
            <v>Consumer</v>
          </cell>
          <cell r="D1156" t="str">
            <v>UNITED STATES</v>
          </cell>
          <cell r="E1156" t="str">
            <v>Y</v>
          </cell>
          <cell r="F1156" t="str">
            <v>Affirmed</v>
          </cell>
          <cell r="G1156">
            <v>37964</v>
          </cell>
          <cell r="H1156" t="str">
            <v>A+</v>
          </cell>
          <cell r="I1156" t="str">
            <v>Rating Outlook Stable</v>
          </cell>
        </row>
        <row r="1157">
          <cell r="A1157">
            <v>80091035</v>
          </cell>
          <cell r="B1157" t="str">
            <v>Comcast Corp. (Formerly AT&amp;T Comcast)</v>
          </cell>
          <cell r="C1157" t="str">
            <v>Corporates</v>
          </cell>
          <cell r="D1157" t="str">
            <v>UNITED STATES</v>
          </cell>
          <cell r="E1157" t="str">
            <v>Y</v>
          </cell>
          <cell r="F1157" t="str">
            <v>Affirmed</v>
          </cell>
          <cell r="G1157">
            <v>38125</v>
          </cell>
          <cell r="H1157" t="str">
            <v>BBB</v>
          </cell>
          <cell r="I1157" t="str">
            <v>Rating Outlook Positive</v>
          </cell>
        </row>
        <row r="1158">
          <cell r="A1158">
            <v>80091036</v>
          </cell>
          <cell r="B1158" t="str">
            <v>CNA Financial Corporation</v>
          </cell>
          <cell r="C1158" t="str">
            <v>Financial Institutions</v>
          </cell>
          <cell r="D1158" t="str">
            <v>UNITED STATES</v>
          </cell>
          <cell r="E1158" t="str">
            <v>Y</v>
          </cell>
          <cell r="F1158" t="str">
            <v>Affirmed</v>
          </cell>
          <cell r="G1158">
            <v>38022</v>
          </cell>
          <cell r="H1158" t="str">
            <v>BBB-</v>
          </cell>
          <cell r="I1158" t="str">
            <v>Rating Outlook Negative</v>
          </cell>
        </row>
        <row r="1159">
          <cell r="A1159">
            <v>80091047</v>
          </cell>
          <cell r="B1159" t="str">
            <v>Cincinnati Bell, Inc.</v>
          </cell>
          <cell r="C1159" t="str">
            <v>Corporates</v>
          </cell>
          <cell r="D1159" t="str">
            <v>UNITED STATES</v>
          </cell>
          <cell r="E1159" t="str">
            <v>Y</v>
          </cell>
          <cell r="F1159" t="str">
            <v>Affirmed</v>
          </cell>
          <cell r="G1159">
            <v>38070</v>
          </cell>
          <cell r="H1159" t="str">
            <v>B+</v>
          </cell>
          <cell r="I1159" t="str">
            <v>Rating Outlook Stable</v>
          </cell>
        </row>
        <row r="1160">
          <cell r="A1160">
            <v>80091048</v>
          </cell>
          <cell r="B1160" t="str">
            <v>Cincinnati Bell Telephone Co.</v>
          </cell>
          <cell r="C1160" t="str">
            <v>Corporates</v>
          </cell>
          <cell r="D1160" t="str">
            <v>UNITED STATES</v>
          </cell>
          <cell r="E1160" t="str">
            <v>Y</v>
          </cell>
          <cell r="F1160" t="str">
            <v>Affirmed</v>
          </cell>
          <cell r="G1160">
            <v>38070</v>
          </cell>
          <cell r="H1160" t="str">
            <v>BB+</v>
          </cell>
          <cell r="I1160" t="str">
            <v>Rating Outlook Stable</v>
          </cell>
        </row>
        <row r="1161">
          <cell r="A1161">
            <v>80091049</v>
          </cell>
          <cell r="B1161" t="str">
            <v>Continental Airlines, Inc.</v>
          </cell>
          <cell r="C1161" t="str">
            <v>Transportation</v>
          </cell>
          <cell r="D1161" t="str">
            <v>UNITED STATES</v>
          </cell>
          <cell r="E1161" t="str">
            <v>Y</v>
          </cell>
          <cell r="F1161" t="str">
            <v>Affirmed</v>
          </cell>
          <cell r="G1161">
            <v>38030</v>
          </cell>
          <cell r="H1161" t="str">
            <v>CCC+</v>
          </cell>
          <cell r="I1161" t="str">
            <v>Rating Outlook Stable</v>
          </cell>
        </row>
        <row r="1162">
          <cell r="A1162">
            <v>80091050</v>
          </cell>
          <cell r="B1162" t="str">
            <v>Target Corporation</v>
          </cell>
          <cell r="C1162" t="str">
            <v>Corporates</v>
          </cell>
          <cell r="D1162" t="str">
            <v>UNITED STATES</v>
          </cell>
          <cell r="E1162" t="str">
            <v>Y</v>
          </cell>
          <cell r="F1162" t="str">
            <v>Affirmed</v>
          </cell>
          <cell r="G1162">
            <v>38148</v>
          </cell>
          <cell r="H1162" t="str">
            <v>A</v>
          </cell>
          <cell r="I1162" t="str">
            <v>Rating Outlook Stable</v>
          </cell>
        </row>
        <row r="1163">
          <cell r="A1163">
            <v>80091053</v>
          </cell>
          <cell r="B1163" t="str">
            <v>Dow Chemical Company</v>
          </cell>
          <cell r="C1163" t="str">
            <v>Corporates</v>
          </cell>
          <cell r="D1163" t="str">
            <v>UNITED STATES</v>
          </cell>
          <cell r="E1163" t="str">
            <v>Y</v>
          </cell>
          <cell r="F1163" t="str">
            <v>Affirmed</v>
          </cell>
          <cell r="G1163">
            <v>38219</v>
          </cell>
          <cell r="H1163" t="str">
            <v>A-</v>
          </cell>
          <cell r="I1163" t="str">
            <v>Rating Outlook Negative</v>
          </cell>
        </row>
        <row r="1164">
          <cell r="A1164">
            <v>80091055</v>
          </cell>
          <cell r="B1164" t="str">
            <v>Equitable of Iowa Companies, Inc.</v>
          </cell>
          <cell r="C1164" t="str">
            <v>Financial Institutions</v>
          </cell>
          <cell r="D1164" t="str">
            <v>UNITED STATES</v>
          </cell>
          <cell r="E1164" t="str">
            <v>Y</v>
          </cell>
          <cell r="F1164" t="str">
            <v>Withdrawn</v>
          </cell>
          <cell r="G1164">
            <v>37910</v>
          </cell>
          <cell r="H1164" t="str">
            <v>NR</v>
          </cell>
        </row>
        <row r="1165">
          <cell r="A1165">
            <v>80091056</v>
          </cell>
          <cell r="B1165" t="str">
            <v>Eastman Kodak Company</v>
          </cell>
          <cell r="C1165" t="str">
            <v>Corporates</v>
          </cell>
          <cell r="D1165" t="str">
            <v>UNITED STATES</v>
          </cell>
          <cell r="E1165" t="str">
            <v>Y</v>
          </cell>
          <cell r="F1165" t="str">
            <v>Downgrade</v>
          </cell>
          <cell r="G1165">
            <v>37844</v>
          </cell>
          <cell r="H1165" t="str">
            <v>BBB-</v>
          </cell>
          <cell r="I1165" t="str">
            <v>Rating Outlook Negative</v>
          </cell>
        </row>
        <row r="1166">
          <cell r="A1166">
            <v>80091061</v>
          </cell>
          <cell r="B1166" t="str">
            <v>Manufacturers and Traders Trust Company</v>
          </cell>
          <cell r="C1166" t="str">
            <v>Financial Institutions</v>
          </cell>
          <cell r="D1166" t="str">
            <v>UNITED STATES</v>
          </cell>
          <cell r="E1166" t="str">
            <v>Y</v>
          </cell>
          <cell r="F1166" t="str">
            <v>Downgrade</v>
          </cell>
          <cell r="G1166">
            <v>37712</v>
          </cell>
          <cell r="H1166" t="str">
            <v>A-</v>
          </cell>
          <cell r="I1166" t="str">
            <v>Rating Outlook Stable</v>
          </cell>
        </row>
        <row r="1167">
          <cell r="A1167">
            <v>80091065</v>
          </cell>
          <cell r="B1167" t="str">
            <v>Doral Financial Corporation</v>
          </cell>
          <cell r="C1167" t="str">
            <v>Financial Institutions</v>
          </cell>
          <cell r="D1167" t="str">
            <v>UNITED STATES</v>
          </cell>
          <cell r="E1167" t="str">
            <v>Y</v>
          </cell>
          <cell r="F1167" t="str">
            <v>Upgrade</v>
          </cell>
          <cell r="G1167">
            <v>37833</v>
          </cell>
          <cell r="H1167" t="str">
            <v>BBB+</v>
          </cell>
          <cell r="I1167" t="str">
            <v>Rating Outlook Stable</v>
          </cell>
        </row>
        <row r="1168">
          <cell r="A1168">
            <v>80091069</v>
          </cell>
          <cell r="B1168" t="str">
            <v>Georgia Gulf Corporation</v>
          </cell>
          <cell r="C1168" t="str">
            <v>Corporates</v>
          </cell>
          <cell r="D1168" t="str">
            <v>UNITED STATES</v>
          </cell>
          <cell r="E1168" t="str">
            <v>Y</v>
          </cell>
          <cell r="F1168" t="str">
            <v>New Rating</v>
          </cell>
          <cell r="G1168">
            <v>37944</v>
          </cell>
          <cell r="H1168" t="str">
            <v>BB-</v>
          </cell>
          <cell r="I1168" t="str">
            <v>Rating Outlook Stable</v>
          </cell>
        </row>
        <row r="1169">
          <cell r="A1169">
            <v>80091070</v>
          </cell>
          <cell r="B1169" t="str">
            <v>General Mills, Inc.</v>
          </cell>
          <cell r="C1169" t="str">
            <v>Corporates</v>
          </cell>
          <cell r="D1169" t="str">
            <v>UNITED STATES</v>
          </cell>
          <cell r="E1169" t="str">
            <v>Y</v>
          </cell>
          <cell r="F1169" t="str">
            <v>Affirmed</v>
          </cell>
          <cell r="G1169">
            <v>38054</v>
          </cell>
          <cell r="H1169" t="str">
            <v>BBB+</v>
          </cell>
          <cell r="I1169" t="str">
            <v>Rating Outlook Negative</v>
          </cell>
        </row>
        <row r="1170">
          <cell r="A1170">
            <v>80091071</v>
          </cell>
          <cell r="B1170" t="str">
            <v>Corning Inc.</v>
          </cell>
          <cell r="C1170" t="str">
            <v>Corporates</v>
          </cell>
          <cell r="D1170" t="str">
            <v>UNITED STATES</v>
          </cell>
          <cell r="E1170" t="str">
            <v>Y</v>
          </cell>
          <cell r="F1170" t="str">
            <v>Upgrade</v>
          </cell>
          <cell r="G1170">
            <v>38211</v>
          </cell>
          <cell r="H1170" t="str">
            <v>BB+</v>
          </cell>
          <cell r="I1170" t="str">
            <v>Rating Outlook Positive</v>
          </cell>
        </row>
        <row r="1171">
          <cell r="A1171">
            <v>80091072</v>
          </cell>
          <cell r="B1171" t="str">
            <v>Goodrich Corporation</v>
          </cell>
          <cell r="C1171" t="str">
            <v>Aerospace &amp; Defense</v>
          </cell>
          <cell r="D1171" t="str">
            <v>UNITED STATES</v>
          </cell>
          <cell r="E1171" t="str">
            <v>Y</v>
          </cell>
          <cell r="F1171" t="str">
            <v>Affirmed</v>
          </cell>
          <cell r="G1171">
            <v>37838</v>
          </cell>
          <cell r="H1171" t="str">
            <v>BBB</v>
          </cell>
          <cell r="I1171" t="str">
            <v>Rating Outlook Negative</v>
          </cell>
        </row>
        <row r="1172">
          <cell r="A1172">
            <v>80091074</v>
          </cell>
          <cell r="B1172" t="str">
            <v>Goodyear Tire &amp; Rubber Co.</v>
          </cell>
          <cell r="C1172" t="str">
            <v>Auto Suppliers</v>
          </cell>
          <cell r="D1172" t="str">
            <v>UNITED STATES</v>
          </cell>
          <cell r="E1172" t="str">
            <v>Y</v>
          </cell>
          <cell r="F1172" t="str">
            <v>Affirmed</v>
          </cell>
          <cell r="G1172">
            <v>38188</v>
          </cell>
          <cell r="H1172" t="str">
            <v>CCC+</v>
          </cell>
          <cell r="I1172" t="str">
            <v>Rating Outlook Stable</v>
          </cell>
        </row>
        <row r="1173">
          <cell r="A1173">
            <v>80091075</v>
          </cell>
          <cell r="B1173" t="str">
            <v>Harley-Davidson, Inc.</v>
          </cell>
          <cell r="C1173" t="str">
            <v>Leisure</v>
          </cell>
          <cell r="D1173" t="str">
            <v>UNITED STATES</v>
          </cell>
          <cell r="E1173" t="str">
            <v>Y</v>
          </cell>
          <cell r="F1173" t="str">
            <v>Affirmed</v>
          </cell>
          <cell r="G1173">
            <v>38217</v>
          </cell>
          <cell r="H1173" t="str">
            <v>AA-</v>
          </cell>
          <cell r="I1173" t="str">
            <v>Rating Outlook Stable</v>
          </cell>
        </row>
        <row r="1174">
          <cell r="A1174">
            <v>80091076</v>
          </cell>
          <cell r="B1174" t="str">
            <v>Hilton Hotels Corp.</v>
          </cell>
          <cell r="C1174" t="str">
            <v>Lodging</v>
          </cell>
          <cell r="D1174" t="str">
            <v>UNITED STATES</v>
          </cell>
          <cell r="E1174" t="str">
            <v>Y</v>
          </cell>
          <cell r="F1174" t="str">
            <v>Affirmed</v>
          </cell>
          <cell r="G1174">
            <v>37964</v>
          </cell>
          <cell r="H1174" t="str">
            <v>BB+</v>
          </cell>
          <cell r="I1174" t="str">
            <v>Rating Outlook Stable</v>
          </cell>
        </row>
        <row r="1175">
          <cell r="A1175">
            <v>80091077</v>
          </cell>
          <cell r="B1175" t="str">
            <v>Humana Inc.</v>
          </cell>
          <cell r="C1175" t="str">
            <v>Financial Institutions</v>
          </cell>
          <cell r="D1175" t="str">
            <v>UNITED STATES</v>
          </cell>
          <cell r="E1175" t="str">
            <v>Y</v>
          </cell>
          <cell r="F1175" t="str">
            <v>Affirmed</v>
          </cell>
          <cell r="G1175">
            <v>37974</v>
          </cell>
          <cell r="H1175" t="str">
            <v>BBB</v>
          </cell>
          <cell r="I1175" t="str">
            <v>Rating Outlook Stable</v>
          </cell>
        </row>
        <row r="1176">
          <cell r="A1176">
            <v>80091078</v>
          </cell>
          <cell r="B1176" t="str">
            <v>Empresas ICA Sociedad Controladora, SA de CV</v>
          </cell>
          <cell r="C1176" t="str">
            <v>Corporates</v>
          </cell>
          <cell r="D1176" t="str">
            <v>MEXICO</v>
          </cell>
          <cell r="E1176" t="str">
            <v>N</v>
          </cell>
          <cell r="F1176" t="str">
            <v>Withdrawn</v>
          </cell>
          <cell r="G1176">
            <v>38049</v>
          </cell>
          <cell r="H1176" t="str">
            <v>NR</v>
          </cell>
        </row>
        <row r="1177">
          <cell r="A1177">
            <v>80091079</v>
          </cell>
          <cell r="B1177" t="str">
            <v>IDEX Corporation</v>
          </cell>
          <cell r="C1177" t="str">
            <v>Corporates</v>
          </cell>
          <cell r="D1177" t="str">
            <v>UNITED STATES</v>
          </cell>
          <cell r="E1177" t="str">
            <v>Y</v>
          </cell>
          <cell r="F1177" t="str">
            <v>Affirmed</v>
          </cell>
          <cell r="G1177">
            <v>38233</v>
          </cell>
          <cell r="H1177" t="str">
            <v>BBB</v>
          </cell>
          <cell r="I1177" t="str">
            <v>Rating Outlook Stable</v>
          </cell>
        </row>
        <row r="1178">
          <cell r="A1178">
            <v>80091080</v>
          </cell>
          <cell r="B1178" t="str">
            <v>Anixter Inc.</v>
          </cell>
          <cell r="C1178" t="str">
            <v>Corporates</v>
          </cell>
          <cell r="D1178" t="str">
            <v>UNITED STATES</v>
          </cell>
          <cell r="E1178" t="str">
            <v>Y</v>
          </cell>
          <cell r="F1178" t="str">
            <v>Affirmed</v>
          </cell>
          <cell r="G1178">
            <v>38029</v>
          </cell>
          <cell r="H1178" t="str">
            <v>BBB-</v>
          </cell>
          <cell r="I1178" t="str">
            <v>Rating Outlook Stable</v>
          </cell>
        </row>
        <row r="1179">
          <cell r="A1179">
            <v>80091096</v>
          </cell>
          <cell r="B1179" t="str">
            <v>KB Home (formerly Kaufman and Broad Home Corp.)</v>
          </cell>
          <cell r="C1179" t="str">
            <v>Homebuilding</v>
          </cell>
          <cell r="D1179" t="str">
            <v>UNITED STATES</v>
          </cell>
          <cell r="E1179" t="str">
            <v>Y</v>
          </cell>
          <cell r="F1179" t="str">
            <v>Affirmed</v>
          </cell>
          <cell r="G1179">
            <v>38202</v>
          </cell>
          <cell r="H1179" t="str">
            <v>BB+</v>
          </cell>
          <cell r="I1179" t="str">
            <v>Rating Outlook Positive</v>
          </cell>
        </row>
        <row r="1180">
          <cell r="A1180">
            <v>80091097</v>
          </cell>
          <cell r="B1180" t="str">
            <v>Kmart Corp.</v>
          </cell>
          <cell r="C1180" t="str">
            <v>Corporates</v>
          </cell>
          <cell r="D1180" t="str">
            <v>UNITED STATES</v>
          </cell>
          <cell r="E1180" t="str">
            <v>N</v>
          </cell>
          <cell r="F1180" t="str">
            <v>Withdrawn</v>
          </cell>
          <cell r="G1180">
            <v>37694</v>
          </cell>
          <cell r="H1180" t="str">
            <v>NR</v>
          </cell>
        </row>
        <row r="1181">
          <cell r="A1181">
            <v>80091098</v>
          </cell>
          <cell r="B1181" t="str">
            <v>Kerr-McGee Corp.</v>
          </cell>
          <cell r="C1181" t="str">
            <v>Energy (Oil &amp; Gas)</v>
          </cell>
          <cell r="D1181" t="str">
            <v>UNITED STATES</v>
          </cell>
          <cell r="E1181" t="str">
            <v>Y</v>
          </cell>
          <cell r="F1181" t="str">
            <v>Affirmed</v>
          </cell>
          <cell r="G1181">
            <v>38085</v>
          </cell>
          <cell r="H1181" t="str">
            <v>BBB</v>
          </cell>
          <cell r="I1181" t="str">
            <v>Rating Outlook Negative</v>
          </cell>
        </row>
        <row r="1182">
          <cell r="A1182">
            <v>80091099</v>
          </cell>
          <cell r="B1182" t="str">
            <v>Litton Industries, Inc.</v>
          </cell>
          <cell r="C1182" t="str">
            <v>Corporates</v>
          </cell>
          <cell r="D1182" t="str">
            <v>UNITED STATES</v>
          </cell>
          <cell r="E1182" t="str">
            <v>N</v>
          </cell>
          <cell r="F1182" t="str">
            <v>Rating Watch On</v>
          </cell>
          <cell r="G1182">
            <v>36882</v>
          </cell>
          <cell r="H1182" t="str">
            <v>BBB+</v>
          </cell>
          <cell r="I1182" t="str">
            <v>Rating Watch Negative</v>
          </cell>
        </row>
        <row r="1183">
          <cell r="A1183">
            <v>80091100</v>
          </cell>
          <cell r="B1183" t="str">
            <v>Lincoln National Corporation</v>
          </cell>
          <cell r="C1183" t="str">
            <v>Financial Institutions</v>
          </cell>
          <cell r="D1183" t="str">
            <v>UNITED STATES</v>
          </cell>
          <cell r="E1183" t="str">
            <v>Y</v>
          </cell>
          <cell r="F1183" t="str">
            <v>Affirmed</v>
          </cell>
          <cell r="G1183">
            <v>37845</v>
          </cell>
          <cell r="H1183" t="str">
            <v>A</v>
          </cell>
          <cell r="I1183" t="str">
            <v>Rating Outlook Stable</v>
          </cell>
        </row>
        <row r="1184">
          <cell r="A1184">
            <v>80091103</v>
          </cell>
          <cell r="B1184" t="str">
            <v>Louisiana-Pacific Corporation</v>
          </cell>
          <cell r="C1184" t="str">
            <v>Paper &amp; Forest Products</v>
          </cell>
          <cell r="D1184" t="str">
            <v>UNITED STATES</v>
          </cell>
          <cell r="E1184" t="str">
            <v>N</v>
          </cell>
          <cell r="F1184" t="str">
            <v>Withdrawn</v>
          </cell>
          <cell r="G1184">
            <v>37242</v>
          </cell>
          <cell r="H1184" t="str">
            <v>NR</v>
          </cell>
          <cell r="I1184" t="str">
            <v>Rating Watch Off</v>
          </cell>
        </row>
        <row r="1185">
          <cell r="A1185">
            <v>80091104</v>
          </cell>
          <cell r="B1185" t="str">
            <v>Leucadia National Corp.</v>
          </cell>
          <cell r="C1185" t="str">
            <v>Financial Institutions</v>
          </cell>
          <cell r="D1185" t="str">
            <v>UNITED STATES</v>
          </cell>
          <cell r="E1185" t="str">
            <v>Y</v>
          </cell>
          <cell r="F1185" t="str">
            <v>Downgrade</v>
          </cell>
          <cell r="G1185">
            <v>37568</v>
          </cell>
          <cell r="H1185" t="str">
            <v>BBB-</v>
          </cell>
          <cell r="I1185" t="str">
            <v>Rating Outlook Stable</v>
          </cell>
        </row>
        <row r="1186">
          <cell r="A1186">
            <v>80091106</v>
          </cell>
          <cell r="B1186" t="str">
            <v>Southwest Airlines Co.</v>
          </cell>
          <cell r="C1186" t="str">
            <v>Corporates</v>
          </cell>
          <cell r="D1186" t="str">
            <v>UNITED STATES</v>
          </cell>
          <cell r="E1186" t="str">
            <v>Y</v>
          </cell>
          <cell r="F1186" t="str">
            <v>Affirmed</v>
          </cell>
          <cell r="G1186">
            <v>37904</v>
          </cell>
          <cell r="H1186" t="str">
            <v>A</v>
          </cell>
          <cell r="I1186" t="str">
            <v>Rating Outlook Stable</v>
          </cell>
        </row>
        <row r="1187">
          <cell r="A1187">
            <v>80091107</v>
          </cell>
          <cell r="B1187" t="str">
            <v>Markel Corporation</v>
          </cell>
          <cell r="C1187" t="str">
            <v>Financial Institutions</v>
          </cell>
          <cell r="D1187" t="str">
            <v>UNITED STATES</v>
          </cell>
          <cell r="E1187" t="str">
            <v>Y</v>
          </cell>
          <cell r="F1187" t="str">
            <v>Affirmed</v>
          </cell>
          <cell r="G1187">
            <v>38209</v>
          </cell>
          <cell r="H1187" t="str">
            <v>BBB-</v>
          </cell>
          <cell r="I1187" t="str">
            <v>Rating Outlook Stable</v>
          </cell>
        </row>
        <row r="1188">
          <cell r="A1188">
            <v>80091112</v>
          </cell>
          <cell r="B1188" t="str">
            <v>McDonald's Corporation</v>
          </cell>
          <cell r="C1188" t="str">
            <v>Corporates</v>
          </cell>
          <cell r="D1188" t="str">
            <v>UNITED STATES</v>
          </cell>
          <cell r="E1188" t="str">
            <v>Y</v>
          </cell>
          <cell r="F1188" t="str">
            <v>Affirmed</v>
          </cell>
          <cell r="G1188">
            <v>38057</v>
          </cell>
          <cell r="H1188" t="str">
            <v>A</v>
          </cell>
          <cell r="I1188" t="str">
            <v>Rating Outlook Stable</v>
          </cell>
        </row>
        <row r="1189">
          <cell r="A1189">
            <v>80091113</v>
          </cell>
          <cell r="B1189" t="str">
            <v>McKesson Corp.</v>
          </cell>
          <cell r="C1189" t="str">
            <v>Corporates</v>
          </cell>
          <cell r="D1189" t="str">
            <v>UNITED STATES</v>
          </cell>
          <cell r="E1189" t="str">
            <v>Y</v>
          </cell>
          <cell r="F1189" t="str">
            <v>Revision Outlook</v>
          </cell>
          <cell r="G1189">
            <v>37883</v>
          </cell>
          <cell r="H1189" t="str">
            <v>BBB</v>
          </cell>
          <cell r="I1189" t="str">
            <v>Rating Outlook Stable</v>
          </cell>
        </row>
        <row r="1190">
          <cell r="A1190">
            <v>80091114</v>
          </cell>
          <cell r="B1190" t="str">
            <v>Michigan National Corporation</v>
          </cell>
          <cell r="C1190" t="str">
            <v>Financial Institutions</v>
          </cell>
          <cell r="D1190" t="str">
            <v>UNITED STATES</v>
          </cell>
          <cell r="E1190" t="str">
            <v>N</v>
          </cell>
          <cell r="F1190" t="str">
            <v>Upgrade</v>
          </cell>
          <cell r="G1190">
            <v>36986</v>
          </cell>
          <cell r="H1190" t="str">
            <v>AA</v>
          </cell>
          <cell r="I1190" t="str">
            <v>Rating Outlook Stable</v>
          </cell>
        </row>
        <row r="1191">
          <cell r="A1191">
            <v>80091115</v>
          </cell>
          <cell r="B1191" t="str">
            <v>Michigan National Bank</v>
          </cell>
          <cell r="C1191" t="str">
            <v>Banks</v>
          </cell>
          <cell r="D1191" t="str">
            <v>UNITED STATES</v>
          </cell>
          <cell r="E1191" t="str">
            <v>Y</v>
          </cell>
          <cell r="F1191" t="str">
            <v>Withdrawn</v>
          </cell>
          <cell r="G1191">
            <v>37279</v>
          </cell>
          <cell r="H1191" t="str">
            <v>NR</v>
          </cell>
        </row>
        <row r="1192">
          <cell r="A1192">
            <v>80091116</v>
          </cell>
          <cell r="B1192" t="str">
            <v>Mitchell Energy &amp; Development Corp. (Acquired by Devon Energy Corporation)</v>
          </cell>
          <cell r="C1192" t="str">
            <v>Corporates</v>
          </cell>
          <cell r="D1192" t="str">
            <v>UNITED STATES</v>
          </cell>
          <cell r="E1192" t="str">
            <v>Y</v>
          </cell>
          <cell r="F1192" t="str">
            <v>Affirmed</v>
          </cell>
          <cell r="G1192">
            <v>37494</v>
          </cell>
          <cell r="H1192" t="str">
            <v>BBB-</v>
          </cell>
          <cell r="I1192" t="str">
            <v>Rating Outlook Stable</v>
          </cell>
        </row>
        <row r="1193">
          <cell r="A1193">
            <v>80091117</v>
          </cell>
          <cell r="B1193" t="str">
            <v>Kraft Foods Inc.</v>
          </cell>
          <cell r="C1193" t="str">
            <v>Corporates</v>
          </cell>
          <cell r="D1193" t="str">
            <v>UNITED STATES</v>
          </cell>
          <cell r="E1193" t="str">
            <v>Y</v>
          </cell>
          <cell r="F1193" t="str">
            <v>Upgrade</v>
          </cell>
          <cell r="G1193">
            <v>37883</v>
          </cell>
          <cell r="H1193" t="str">
            <v>BBB+</v>
          </cell>
          <cell r="I1193" t="str">
            <v>Rating Outlook Stable</v>
          </cell>
        </row>
        <row r="1194">
          <cell r="A1194">
            <v>80091118</v>
          </cell>
          <cell r="B1194" t="str">
            <v>Motorola, Inc.</v>
          </cell>
          <cell r="C1194" t="str">
            <v>Corporates</v>
          </cell>
          <cell r="D1194" t="str">
            <v>UNITED STATES</v>
          </cell>
          <cell r="E1194" t="str">
            <v>Y</v>
          </cell>
          <cell r="F1194" t="str">
            <v>Affirmed</v>
          </cell>
          <cell r="G1194">
            <v>38218</v>
          </cell>
          <cell r="H1194" t="str">
            <v>BBB</v>
          </cell>
          <cell r="I1194" t="str">
            <v>Rating Outlook Positive</v>
          </cell>
        </row>
        <row r="1195">
          <cell r="A1195">
            <v>80091120</v>
          </cell>
          <cell r="B1195" t="str">
            <v>Navistar International Corporation</v>
          </cell>
          <cell r="C1195" t="str">
            <v>Corporates</v>
          </cell>
          <cell r="D1195" t="str">
            <v>UNITED STATES</v>
          </cell>
          <cell r="E1195" t="str">
            <v>Y</v>
          </cell>
          <cell r="F1195" t="str">
            <v>Affirmed</v>
          </cell>
          <cell r="G1195">
            <v>38019</v>
          </cell>
          <cell r="H1195" t="str">
            <v>BB</v>
          </cell>
          <cell r="I1195" t="str">
            <v>Rating Outlook Stable</v>
          </cell>
        </row>
        <row r="1196">
          <cell r="A1196">
            <v>80091121</v>
          </cell>
          <cell r="B1196" t="str">
            <v>Navistar Financial Corp.</v>
          </cell>
          <cell r="C1196" t="str">
            <v>Financial Services</v>
          </cell>
          <cell r="D1196" t="str">
            <v>UNITED STATES</v>
          </cell>
          <cell r="E1196" t="str">
            <v>Y</v>
          </cell>
          <cell r="F1196" t="str">
            <v>Affirmed</v>
          </cell>
          <cell r="G1196">
            <v>38019</v>
          </cell>
          <cell r="H1196" t="str">
            <v>BB</v>
          </cell>
          <cell r="I1196" t="str">
            <v>Rating Outlook Stable</v>
          </cell>
        </row>
        <row r="1197">
          <cell r="A1197">
            <v>80091124</v>
          </cell>
          <cell r="B1197" t="str">
            <v>Owens-Illinois Inc.</v>
          </cell>
          <cell r="C1197" t="str">
            <v>Corporates</v>
          </cell>
          <cell r="D1197" t="str">
            <v>UNITED STATES</v>
          </cell>
          <cell r="E1197" t="str">
            <v>Y</v>
          </cell>
          <cell r="F1197" t="str">
            <v>Affirmed</v>
          </cell>
          <cell r="G1197">
            <v>38254</v>
          </cell>
          <cell r="H1197" t="str">
            <v>CCC+</v>
          </cell>
          <cell r="I1197" t="str">
            <v>Rating Outlook Stable</v>
          </cell>
        </row>
        <row r="1198">
          <cell r="A1198">
            <v>80091125</v>
          </cell>
          <cell r="B1198" t="str">
            <v>Triton Energy Limited</v>
          </cell>
          <cell r="C1198" t="str">
            <v>Corporates</v>
          </cell>
          <cell r="D1198" t="str">
            <v>UNITED STATES</v>
          </cell>
          <cell r="E1198" t="str">
            <v>N</v>
          </cell>
          <cell r="F1198" t="str">
            <v>Withdrawn</v>
          </cell>
          <cell r="G1198">
            <v>37124</v>
          </cell>
          <cell r="H1198" t="str">
            <v>NR</v>
          </cell>
          <cell r="I1198" t="str">
            <v>Rating Watch Positive</v>
          </cell>
        </row>
        <row r="1199">
          <cell r="A1199">
            <v>80091128</v>
          </cell>
          <cell r="B1199" t="str">
            <v>Phillips Petroleum Co.</v>
          </cell>
          <cell r="C1199" t="str">
            <v>Corporates</v>
          </cell>
          <cell r="D1199" t="str">
            <v>UNITED STATES</v>
          </cell>
          <cell r="E1199" t="str">
            <v>N</v>
          </cell>
          <cell r="F1199" t="str">
            <v>Affirmed</v>
          </cell>
          <cell r="G1199">
            <v>37502</v>
          </cell>
          <cell r="H1199" t="str">
            <v>A-</v>
          </cell>
          <cell r="I1199" t="str">
            <v>Rating Watch Off</v>
          </cell>
        </row>
        <row r="1200">
          <cell r="A1200">
            <v>80091129</v>
          </cell>
          <cell r="B1200" t="str">
            <v>Pacific Bell</v>
          </cell>
          <cell r="C1200" t="str">
            <v>Corporates</v>
          </cell>
          <cell r="D1200" t="str">
            <v>UNITED STATES</v>
          </cell>
          <cell r="E1200" t="str">
            <v>Y</v>
          </cell>
          <cell r="F1200" t="str">
            <v>Rating Watch On</v>
          </cell>
          <cell r="G1200">
            <v>38034</v>
          </cell>
          <cell r="H1200" t="str">
            <v>A+</v>
          </cell>
          <cell r="I1200" t="str">
            <v>Rating Watch Negative</v>
          </cell>
        </row>
        <row r="1201">
          <cell r="A1201">
            <v>80091130</v>
          </cell>
          <cell r="B1201" t="str">
            <v>Phelps Dodge Corporation</v>
          </cell>
          <cell r="C1201" t="str">
            <v>Metals &amp; Mining</v>
          </cell>
          <cell r="D1201" t="str">
            <v>UNITED STATES</v>
          </cell>
          <cell r="E1201" t="str">
            <v>Y</v>
          </cell>
          <cell r="F1201" t="str">
            <v>Upgrade</v>
          </cell>
          <cell r="G1201">
            <v>38244</v>
          </cell>
          <cell r="H1201" t="str">
            <v>BBB</v>
          </cell>
          <cell r="I1201" t="str">
            <v>Rating Outlook Stable</v>
          </cell>
        </row>
        <row r="1202">
          <cell r="A1202">
            <v>80091131</v>
          </cell>
          <cell r="B1202" t="str">
            <v>PSEG Capital Corp.</v>
          </cell>
          <cell r="C1202" t="str">
            <v>Financial Institutions</v>
          </cell>
          <cell r="D1202" t="str">
            <v>UNITED STATES</v>
          </cell>
          <cell r="E1202" t="str">
            <v>N</v>
          </cell>
          <cell r="F1202" t="str">
            <v>Withdrawn</v>
          </cell>
          <cell r="G1202">
            <v>38240</v>
          </cell>
          <cell r="H1202" t="str">
            <v>NR</v>
          </cell>
        </row>
        <row r="1203">
          <cell r="A1203">
            <v>80091132</v>
          </cell>
          <cell r="B1203" t="str">
            <v>PepsiCo, Inc.</v>
          </cell>
          <cell r="C1203" t="str">
            <v>Corporates</v>
          </cell>
          <cell r="D1203" t="str">
            <v>UNITED STATES</v>
          </cell>
          <cell r="E1203" t="str">
            <v>Y</v>
          </cell>
          <cell r="F1203" t="str">
            <v>Upgrade</v>
          </cell>
          <cell r="G1203">
            <v>38043</v>
          </cell>
          <cell r="H1203" t="str">
            <v>AA-</v>
          </cell>
          <cell r="I1203" t="str">
            <v>Rating Outlook Stable</v>
          </cell>
        </row>
        <row r="1204">
          <cell r="A1204">
            <v>80091137</v>
          </cell>
          <cell r="B1204" t="str">
            <v>Polaroid Corporation</v>
          </cell>
          <cell r="C1204" t="str">
            <v>Corporates</v>
          </cell>
          <cell r="D1204" t="str">
            <v>UNITED STATES</v>
          </cell>
          <cell r="E1204" t="str">
            <v>Y</v>
          </cell>
          <cell r="F1204" t="str">
            <v>Downgrade</v>
          </cell>
          <cell r="G1204">
            <v>37089</v>
          </cell>
          <cell r="H1204" t="str">
            <v>D</v>
          </cell>
          <cell r="I1204" t="str">
            <v>Rating Watch Off</v>
          </cell>
        </row>
        <row r="1205">
          <cell r="A1205">
            <v>80091138</v>
          </cell>
          <cell r="B1205" t="str">
            <v>PS Colorado Credit Corp.</v>
          </cell>
          <cell r="C1205" t="str">
            <v>Financial Institutions</v>
          </cell>
          <cell r="D1205" t="str">
            <v>UNITED STATES</v>
          </cell>
          <cell r="E1205" t="str">
            <v>N</v>
          </cell>
          <cell r="F1205" t="str">
            <v>New Rating</v>
          </cell>
          <cell r="G1205">
            <v>36755</v>
          </cell>
          <cell r="H1205" t="str">
            <v>A-</v>
          </cell>
        </row>
        <row r="1206">
          <cell r="A1206">
            <v>80091139</v>
          </cell>
          <cell r="B1206" t="str">
            <v>Commonwealth General LLC</v>
          </cell>
          <cell r="C1206" t="str">
            <v>Financial Institutions</v>
          </cell>
          <cell r="D1206" t="str">
            <v>UNITED STATES</v>
          </cell>
          <cell r="E1206" t="str">
            <v>Y</v>
          </cell>
          <cell r="F1206" t="str">
            <v>Affirmed</v>
          </cell>
          <cell r="G1206">
            <v>37965</v>
          </cell>
          <cell r="H1206" t="str">
            <v>AA-</v>
          </cell>
          <cell r="I1206" t="str">
            <v>Rating Outlook Negative</v>
          </cell>
        </row>
        <row r="1207">
          <cell r="A1207">
            <v>80091141</v>
          </cell>
          <cell r="B1207" t="str">
            <v>Great-West Life Assurance Company</v>
          </cell>
          <cell r="C1207" t="str">
            <v>Financial Institutions</v>
          </cell>
          <cell r="D1207" t="str">
            <v>CANADA</v>
          </cell>
          <cell r="E1207" t="str">
            <v>Y</v>
          </cell>
          <cell r="F1207" t="str">
            <v>Affirmed</v>
          </cell>
          <cell r="G1207">
            <v>38218</v>
          </cell>
          <cell r="H1207" t="str">
            <v>AA</v>
          </cell>
          <cell r="I1207" t="str">
            <v>Rating Outlook Stable</v>
          </cell>
        </row>
        <row r="1208">
          <cell r="A1208">
            <v>80091143</v>
          </cell>
          <cell r="B1208" t="str">
            <v>PennzEnergy Co.</v>
          </cell>
          <cell r="C1208" t="str">
            <v>Corporates</v>
          </cell>
          <cell r="D1208" t="str">
            <v>UNITED STATES</v>
          </cell>
          <cell r="E1208" t="str">
            <v>Y</v>
          </cell>
          <cell r="F1208" t="str">
            <v>Downgrade</v>
          </cell>
          <cell r="G1208">
            <v>37160</v>
          </cell>
          <cell r="H1208" t="str">
            <v>BBB</v>
          </cell>
          <cell r="I1208" t="str">
            <v>Rating Outlook Stable</v>
          </cell>
        </row>
        <row r="1209">
          <cell r="A1209">
            <v>80091144</v>
          </cell>
          <cell r="B1209" t="str">
            <v>Ryder System, Inc.</v>
          </cell>
          <cell r="C1209" t="str">
            <v>Leasing Companies</v>
          </cell>
          <cell r="D1209" t="str">
            <v>UNITED STATES</v>
          </cell>
          <cell r="E1209" t="str">
            <v>Y</v>
          </cell>
          <cell r="F1209" t="str">
            <v>Affirmed</v>
          </cell>
          <cell r="G1209">
            <v>38007</v>
          </cell>
          <cell r="H1209" t="str">
            <v>BBB+</v>
          </cell>
          <cell r="I1209" t="str">
            <v>Rating Outlook Positive</v>
          </cell>
        </row>
        <row r="1210">
          <cell r="A1210">
            <v>80091145</v>
          </cell>
          <cell r="B1210" t="str">
            <v>ReliaStar Financial Corporation</v>
          </cell>
          <cell r="C1210" t="str">
            <v>Financial Institutions</v>
          </cell>
          <cell r="D1210" t="str">
            <v>UNITED STATES</v>
          </cell>
          <cell r="E1210" t="str">
            <v>Y</v>
          </cell>
          <cell r="F1210" t="str">
            <v>Withdrawn</v>
          </cell>
          <cell r="G1210">
            <v>37763</v>
          </cell>
          <cell r="H1210" t="str">
            <v>NR</v>
          </cell>
        </row>
        <row r="1211">
          <cell r="A1211">
            <v>80091146</v>
          </cell>
          <cell r="B1211" t="str">
            <v>Rockwell Automation, Inc.</v>
          </cell>
          <cell r="C1211" t="str">
            <v>Diversified Services</v>
          </cell>
          <cell r="D1211" t="str">
            <v>UNITED STATES</v>
          </cell>
          <cell r="E1211" t="str">
            <v>Y</v>
          </cell>
          <cell r="F1211" t="str">
            <v>Affirmed</v>
          </cell>
          <cell r="G1211">
            <v>37995</v>
          </cell>
          <cell r="H1211" t="str">
            <v>A</v>
          </cell>
          <cell r="I1211" t="str">
            <v>Rating Outlook Stable</v>
          </cell>
        </row>
        <row r="1212">
          <cell r="A1212">
            <v>80091148</v>
          </cell>
          <cell r="B1212" t="str">
            <v>Raytheon Company</v>
          </cell>
          <cell r="C1212" t="str">
            <v>Bank Loans</v>
          </cell>
          <cell r="D1212" t="str">
            <v>UNITED STATES</v>
          </cell>
          <cell r="E1212" t="str">
            <v>Y</v>
          </cell>
          <cell r="F1212" t="str">
            <v>Affirmed</v>
          </cell>
          <cell r="G1212">
            <v>38027</v>
          </cell>
          <cell r="H1212" t="str">
            <v>BBB-</v>
          </cell>
          <cell r="I1212" t="str">
            <v>Rating Outlook Stable</v>
          </cell>
        </row>
        <row r="1213">
          <cell r="A1213">
            <v>80091150</v>
          </cell>
          <cell r="B1213" t="str">
            <v>SBC Communications, Inc.</v>
          </cell>
          <cell r="C1213" t="str">
            <v>Corporates</v>
          </cell>
          <cell r="D1213" t="str">
            <v>UNITED STATES</v>
          </cell>
          <cell r="E1213" t="str">
            <v>Y</v>
          </cell>
          <cell r="F1213" t="str">
            <v>Rating Watch On</v>
          </cell>
          <cell r="G1213">
            <v>38034</v>
          </cell>
          <cell r="H1213" t="str">
            <v>A+</v>
          </cell>
          <cell r="I1213" t="str">
            <v>Rating Watch Negative</v>
          </cell>
        </row>
        <row r="1214">
          <cell r="A1214">
            <v>80091151</v>
          </cell>
          <cell r="B1214" t="str">
            <v>Southwestern Bell Capital Corp.</v>
          </cell>
          <cell r="C1214" t="str">
            <v>Corporates</v>
          </cell>
          <cell r="D1214" t="str">
            <v>UNITED STATES</v>
          </cell>
          <cell r="E1214" t="str">
            <v>Y</v>
          </cell>
          <cell r="F1214" t="str">
            <v>Rating Watch On</v>
          </cell>
          <cell r="G1214">
            <v>38034</v>
          </cell>
          <cell r="H1214" t="str">
            <v>A+</v>
          </cell>
          <cell r="I1214" t="str">
            <v>Rating Watch Negative</v>
          </cell>
        </row>
        <row r="1215">
          <cell r="A1215">
            <v>80091152</v>
          </cell>
          <cell r="B1215" t="str">
            <v>Ocean Energy, Inc.</v>
          </cell>
          <cell r="C1215" t="str">
            <v>Corporates</v>
          </cell>
          <cell r="D1215" t="str">
            <v>UNITED STATES</v>
          </cell>
          <cell r="E1215" t="str">
            <v>Y</v>
          </cell>
          <cell r="F1215" t="str">
            <v>Affirmed</v>
          </cell>
          <cell r="G1215">
            <v>37677</v>
          </cell>
          <cell r="H1215" t="str">
            <v>BBB-</v>
          </cell>
          <cell r="I1215" t="str">
            <v>Rating Outlook Stable</v>
          </cell>
        </row>
        <row r="1216">
          <cell r="A1216">
            <v>80091154</v>
          </cell>
          <cell r="B1216" t="str">
            <v>Southern New England Telecommunications Corp</v>
          </cell>
          <cell r="C1216" t="str">
            <v>Corporates</v>
          </cell>
          <cell r="D1216" t="str">
            <v>UNITED STATES</v>
          </cell>
          <cell r="E1216" t="str">
            <v>Y</v>
          </cell>
          <cell r="F1216" t="str">
            <v>Rating Watch On</v>
          </cell>
          <cell r="G1216">
            <v>38034</v>
          </cell>
          <cell r="H1216" t="str">
            <v>A+</v>
          </cell>
          <cell r="I1216" t="str">
            <v>Rating Watch Negative</v>
          </cell>
        </row>
        <row r="1217">
          <cell r="A1217">
            <v>80091155</v>
          </cell>
          <cell r="B1217" t="str">
            <v>Southern New England Telephone Co.</v>
          </cell>
          <cell r="C1217" t="str">
            <v>Corporates</v>
          </cell>
          <cell r="D1217" t="str">
            <v>UNITED STATES</v>
          </cell>
          <cell r="E1217" t="str">
            <v>Y</v>
          </cell>
          <cell r="F1217" t="str">
            <v>Rating Watch On</v>
          </cell>
          <cell r="G1217">
            <v>38034</v>
          </cell>
          <cell r="H1217" t="str">
            <v>A+</v>
          </cell>
          <cell r="I1217" t="str">
            <v>Rating Watch Negative</v>
          </cell>
        </row>
        <row r="1218">
          <cell r="A1218">
            <v>80091156</v>
          </cell>
          <cell r="B1218" t="str">
            <v>Sequa Corporation</v>
          </cell>
          <cell r="C1218" t="str">
            <v>Aerospace &amp; Defense</v>
          </cell>
          <cell r="D1218" t="str">
            <v>UNITED STATES</v>
          </cell>
          <cell r="E1218" t="str">
            <v>Y</v>
          </cell>
          <cell r="F1218" t="str">
            <v>Downgrade</v>
          </cell>
          <cell r="G1218">
            <v>37775</v>
          </cell>
          <cell r="H1218" t="str">
            <v>B+</v>
          </cell>
          <cell r="I1218" t="str">
            <v>Rating Outlook Stable</v>
          </cell>
        </row>
        <row r="1219">
          <cell r="A1219">
            <v>80091157</v>
          </cell>
          <cell r="B1219" t="str">
            <v>ServiceMaster Company</v>
          </cell>
          <cell r="C1219" t="str">
            <v>Diversified Services</v>
          </cell>
          <cell r="D1219" t="str">
            <v>UNITED STATES</v>
          </cell>
          <cell r="E1219" t="str">
            <v>Y</v>
          </cell>
          <cell r="F1219" t="str">
            <v>Affirmed</v>
          </cell>
          <cell r="G1219">
            <v>37974</v>
          </cell>
          <cell r="H1219" t="str">
            <v>BBB-</v>
          </cell>
          <cell r="I1219" t="str">
            <v>Rating Outlook Stable</v>
          </cell>
        </row>
        <row r="1220">
          <cell r="A1220">
            <v>80091158</v>
          </cell>
          <cell r="B1220" t="str">
            <v>AT&amp;T Credit Corporation</v>
          </cell>
          <cell r="C1220" t="str">
            <v>Telecommunications</v>
          </cell>
          <cell r="D1220" t="str">
            <v>UNITED STATES</v>
          </cell>
          <cell r="E1220" t="str">
            <v>Y</v>
          </cell>
          <cell r="F1220" t="str">
            <v>Downgrade</v>
          </cell>
          <cell r="G1220">
            <v>35614</v>
          </cell>
          <cell r="H1220" t="str">
            <v>AA</v>
          </cell>
          <cell r="I1220" t="str">
            <v>Rating Outlook Stable</v>
          </cell>
        </row>
        <row r="1221">
          <cell r="A1221">
            <v>80091162</v>
          </cell>
          <cell r="B1221" t="str">
            <v>RadioShack Corporation</v>
          </cell>
          <cell r="C1221" t="str">
            <v>Corporates</v>
          </cell>
          <cell r="D1221" t="str">
            <v>UNITED STATES</v>
          </cell>
          <cell r="E1221" t="str">
            <v>Y</v>
          </cell>
          <cell r="F1221" t="str">
            <v>Affirmed</v>
          </cell>
          <cell r="G1221">
            <v>38215</v>
          </cell>
          <cell r="H1221" t="str">
            <v>BBB+</v>
          </cell>
          <cell r="I1221" t="str">
            <v>Rating Outlook Stable</v>
          </cell>
        </row>
        <row r="1222">
          <cell r="A1222">
            <v>80091163</v>
          </cell>
          <cell r="B1222" t="str">
            <v>Telephone &amp; Data Systems, Inc.</v>
          </cell>
          <cell r="C1222" t="str">
            <v>Corporates</v>
          </cell>
          <cell r="D1222" t="str">
            <v>UNITED STATES</v>
          </cell>
          <cell r="E1222" t="str">
            <v>Y</v>
          </cell>
          <cell r="F1222" t="str">
            <v>Affirmed</v>
          </cell>
          <cell r="G1222">
            <v>37957</v>
          </cell>
          <cell r="H1222" t="str">
            <v>A-</v>
          </cell>
          <cell r="I1222" t="str">
            <v>Rating Outlook Negative</v>
          </cell>
        </row>
        <row r="1223">
          <cell r="A1223">
            <v>80091165</v>
          </cell>
          <cell r="B1223" t="str">
            <v>Torchmark Corp.</v>
          </cell>
          <cell r="C1223" t="str">
            <v>Life Insurers</v>
          </cell>
          <cell r="D1223" t="str">
            <v>UNITED STATES</v>
          </cell>
          <cell r="E1223" t="str">
            <v>Y</v>
          </cell>
          <cell r="F1223" t="str">
            <v>Affirmed</v>
          </cell>
          <cell r="G1223">
            <v>38252</v>
          </cell>
          <cell r="H1223" t="str">
            <v>A</v>
          </cell>
          <cell r="I1223" t="str">
            <v>Rating Outlook Stable</v>
          </cell>
        </row>
        <row r="1224">
          <cell r="A1224">
            <v>80091166</v>
          </cell>
          <cell r="B1224" t="str">
            <v>Thermo Electron Corp.</v>
          </cell>
          <cell r="C1224" t="str">
            <v>Corporates</v>
          </cell>
          <cell r="D1224" t="str">
            <v>UNITED STATES</v>
          </cell>
          <cell r="E1224" t="str">
            <v>Y</v>
          </cell>
          <cell r="F1224" t="str">
            <v>Affirmed</v>
          </cell>
          <cell r="G1224">
            <v>37503</v>
          </cell>
          <cell r="H1224" t="str">
            <v>BBB+</v>
          </cell>
          <cell r="I1224" t="str">
            <v>Rating Outlook Stable</v>
          </cell>
        </row>
        <row r="1225">
          <cell r="A1225">
            <v>80091167</v>
          </cell>
          <cell r="B1225" t="str">
            <v>Toll Brothers, Inc.</v>
          </cell>
          <cell r="C1225" t="str">
            <v>Homebuilding</v>
          </cell>
          <cell r="D1225" t="str">
            <v>UNITED STATES</v>
          </cell>
          <cell r="E1225" t="str">
            <v>Y</v>
          </cell>
          <cell r="F1225" t="str">
            <v>Affirmed</v>
          </cell>
          <cell r="G1225">
            <v>37923</v>
          </cell>
          <cell r="H1225" t="str">
            <v>BBB</v>
          </cell>
          <cell r="I1225" t="str">
            <v>Rating Outlook Stable</v>
          </cell>
        </row>
        <row r="1226">
          <cell r="A1226">
            <v>80091168</v>
          </cell>
          <cell r="B1226" t="str">
            <v>Tosco Corp. (Now Phillips Petroleum Corp.)</v>
          </cell>
          <cell r="C1226" t="str">
            <v>Energy (Oil &amp; Gas)</v>
          </cell>
          <cell r="D1226" t="str">
            <v>UNITED STATES</v>
          </cell>
          <cell r="E1226" t="str">
            <v>N</v>
          </cell>
          <cell r="F1226" t="str">
            <v>Withdrawn</v>
          </cell>
          <cell r="G1226">
            <v>37223</v>
          </cell>
          <cell r="H1226" t="str">
            <v>NR</v>
          </cell>
        </row>
        <row r="1227">
          <cell r="A1227">
            <v>80091180</v>
          </cell>
          <cell r="B1227" t="str">
            <v>Tesoro Petroleum Corporation</v>
          </cell>
          <cell r="C1227" t="str">
            <v>Corporates</v>
          </cell>
          <cell r="D1227" t="str">
            <v>UNITED STATES</v>
          </cell>
          <cell r="E1227" t="str">
            <v>Y</v>
          </cell>
          <cell r="F1227" t="str">
            <v>Withdrawn</v>
          </cell>
          <cell r="G1227">
            <v>37140</v>
          </cell>
          <cell r="H1227" t="str">
            <v>NR</v>
          </cell>
          <cell r="I1227" t="str">
            <v>Not on Rating Watch</v>
          </cell>
        </row>
        <row r="1228">
          <cell r="A1228">
            <v>80091181</v>
          </cell>
          <cell r="B1228" t="str">
            <v>Texas Instruments Incorporated</v>
          </cell>
          <cell r="C1228" t="str">
            <v>Corporates</v>
          </cell>
          <cell r="D1228" t="str">
            <v>UNITED STATES</v>
          </cell>
          <cell r="E1228" t="str">
            <v>Y</v>
          </cell>
          <cell r="F1228" t="str">
            <v>Affirmed</v>
          </cell>
          <cell r="G1228">
            <v>38212</v>
          </cell>
          <cell r="H1228" t="str">
            <v>A+</v>
          </cell>
          <cell r="I1228" t="str">
            <v>Rating Outlook Stable</v>
          </cell>
        </row>
        <row r="1229">
          <cell r="A1229">
            <v>80091182</v>
          </cell>
          <cell r="B1229" t="str">
            <v>Textron Inc.</v>
          </cell>
          <cell r="C1229" t="str">
            <v>Aerospace &amp; Defense</v>
          </cell>
          <cell r="D1229" t="str">
            <v>UNITED STATES</v>
          </cell>
          <cell r="E1229" t="str">
            <v>Y</v>
          </cell>
          <cell r="F1229" t="str">
            <v>Affirmed</v>
          </cell>
          <cell r="G1229">
            <v>38209</v>
          </cell>
          <cell r="H1229" t="str">
            <v>A-</v>
          </cell>
          <cell r="I1229" t="str">
            <v>Rating Outlook Stable</v>
          </cell>
        </row>
        <row r="1230">
          <cell r="A1230">
            <v>80091184</v>
          </cell>
          <cell r="B1230" t="str">
            <v>Unisys Corp.</v>
          </cell>
          <cell r="C1230" t="str">
            <v>Corporates</v>
          </cell>
          <cell r="D1230" t="str">
            <v>UNITED STATES</v>
          </cell>
          <cell r="E1230" t="str">
            <v>Y</v>
          </cell>
          <cell r="F1230" t="str">
            <v>Affirmed</v>
          </cell>
          <cell r="G1230">
            <v>37917</v>
          </cell>
          <cell r="H1230" t="str">
            <v>BBB-</v>
          </cell>
          <cell r="I1230" t="str">
            <v>Rating Outlook Stable</v>
          </cell>
        </row>
        <row r="1231">
          <cell r="A1231">
            <v>80091185</v>
          </cell>
          <cell r="B1231" t="str">
            <v>Summit Bancorp</v>
          </cell>
          <cell r="C1231" t="str">
            <v>Banks</v>
          </cell>
          <cell r="D1231" t="str">
            <v>UNITED STATES</v>
          </cell>
          <cell r="E1231" t="str">
            <v>N</v>
          </cell>
          <cell r="F1231" t="str">
            <v>Withdrawn</v>
          </cell>
          <cell r="G1231">
            <v>36951</v>
          </cell>
          <cell r="H1231" t="str">
            <v>NR</v>
          </cell>
          <cell r="I1231" t="str">
            <v>Rating Watch Off</v>
          </cell>
        </row>
        <row r="1232">
          <cell r="A1232">
            <v>80091187</v>
          </cell>
          <cell r="B1232" t="str">
            <v>Valhi, Inc.</v>
          </cell>
          <cell r="C1232" t="str">
            <v>Corporates</v>
          </cell>
          <cell r="D1232" t="str">
            <v>UNITED STATES</v>
          </cell>
          <cell r="E1232" t="str">
            <v>Y</v>
          </cell>
          <cell r="F1232" t="str">
            <v>Affirmed</v>
          </cell>
          <cell r="G1232">
            <v>38230</v>
          </cell>
          <cell r="H1232" t="str">
            <v>BB-</v>
          </cell>
          <cell r="I1232" t="str">
            <v>Rating Outlook Stable</v>
          </cell>
        </row>
        <row r="1233">
          <cell r="A1233">
            <v>80091188</v>
          </cell>
          <cell r="B1233" t="str">
            <v>Western Gas Resources, Inc.</v>
          </cell>
          <cell r="C1233" t="str">
            <v>Global Power</v>
          </cell>
          <cell r="D1233" t="str">
            <v>UNITED STATES</v>
          </cell>
          <cell r="E1233" t="str">
            <v>Y</v>
          </cell>
          <cell r="F1233" t="str">
            <v>Affirmed</v>
          </cell>
          <cell r="G1233">
            <v>38041</v>
          </cell>
          <cell r="H1233" t="str">
            <v>BBB-</v>
          </cell>
          <cell r="I1233" t="str">
            <v>Rating Outlook Stable</v>
          </cell>
        </row>
        <row r="1234">
          <cell r="A1234">
            <v>80091189</v>
          </cell>
          <cell r="B1234" t="str">
            <v>Frontier Oil Corp.</v>
          </cell>
          <cell r="C1234" t="str">
            <v>Corporates</v>
          </cell>
          <cell r="D1234" t="str">
            <v>UNITED STATES</v>
          </cell>
          <cell r="E1234" t="str">
            <v>Y</v>
          </cell>
          <cell r="F1234" t="str">
            <v>Revision Outlook</v>
          </cell>
          <cell r="G1234">
            <v>38251</v>
          </cell>
          <cell r="H1234" t="str">
            <v>B+</v>
          </cell>
          <cell r="I1234" t="str">
            <v>Rating Outlook Positive</v>
          </cell>
        </row>
        <row r="1235">
          <cell r="A1235">
            <v>80091190</v>
          </cell>
          <cell r="B1235" t="str">
            <v>USX Corp.</v>
          </cell>
          <cell r="C1235" t="str">
            <v>Corporates</v>
          </cell>
          <cell r="D1235" t="str">
            <v>UNITED STATES</v>
          </cell>
          <cell r="E1235" t="str">
            <v>N</v>
          </cell>
          <cell r="F1235" t="str">
            <v>Upgrade</v>
          </cell>
          <cell r="G1235">
            <v>37252</v>
          </cell>
          <cell r="H1235" t="str">
            <v>BBB+</v>
          </cell>
          <cell r="I1235" t="str">
            <v>Rating Outlook Stable</v>
          </cell>
        </row>
        <row r="1236">
          <cell r="A1236">
            <v>80091191</v>
          </cell>
          <cell r="B1236" t="str">
            <v>XTRA Inc.</v>
          </cell>
          <cell r="C1236" t="str">
            <v>Financial Institutions</v>
          </cell>
          <cell r="D1236" t="str">
            <v>UNITED STATES</v>
          </cell>
          <cell r="E1236" t="str">
            <v>Y</v>
          </cell>
          <cell r="F1236" t="str">
            <v>Affirmed</v>
          </cell>
          <cell r="G1236">
            <v>37966</v>
          </cell>
          <cell r="H1236" t="str">
            <v>BBB+</v>
          </cell>
          <cell r="I1236" t="str">
            <v>Rating Outlook Positive</v>
          </cell>
        </row>
        <row r="1237">
          <cell r="A1237">
            <v>80091206</v>
          </cell>
          <cell r="B1237" t="str">
            <v>Compania de Telecomunicaciones de Chile S.A.(CTC)</v>
          </cell>
          <cell r="C1237" t="str">
            <v>Corporates</v>
          </cell>
          <cell r="D1237" t="str">
            <v>CHILE</v>
          </cell>
          <cell r="E1237" t="str">
            <v>Y</v>
          </cell>
          <cell r="F1237" t="str">
            <v>Affirmed</v>
          </cell>
          <cell r="G1237">
            <v>38231</v>
          </cell>
          <cell r="H1237" t="str">
            <v>BBB+</v>
          </cell>
          <cell r="I1237" t="str">
            <v>Rating Outlook Stable</v>
          </cell>
        </row>
        <row r="1238">
          <cell r="A1238">
            <v>80091207</v>
          </cell>
          <cell r="B1238" t="str">
            <v>CUNA Mutual Life Insurance Company</v>
          </cell>
          <cell r="C1238" t="str">
            <v>Life Insurers</v>
          </cell>
          <cell r="D1238" t="str">
            <v>UNITED STATES</v>
          </cell>
          <cell r="E1238" t="str">
            <v>Y</v>
          </cell>
          <cell r="F1238" t="str">
            <v>Affirmed</v>
          </cell>
          <cell r="G1238">
            <v>37869</v>
          </cell>
          <cell r="H1238" t="str">
            <v>A+</v>
          </cell>
          <cell r="I1238" t="str">
            <v>Rating Outlook Stable</v>
          </cell>
        </row>
        <row r="1239">
          <cell r="A1239">
            <v>80091208</v>
          </cell>
          <cell r="B1239" t="str">
            <v>CEMEX, S.A. de C.V.</v>
          </cell>
          <cell r="C1239" t="str">
            <v>Corporates</v>
          </cell>
          <cell r="D1239" t="str">
            <v>MEXICO</v>
          </cell>
          <cell r="E1239" t="str">
            <v>Y</v>
          </cell>
          <cell r="F1239" t="str">
            <v>Rating Watch On</v>
          </cell>
          <cell r="G1239">
            <v>38257</v>
          </cell>
          <cell r="H1239" t="str">
            <v>BBB</v>
          </cell>
          <cell r="I1239" t="str">
            <v>Rating Watch Negative</v>
          </cell>
        </row>
        <row r="1240">
          <cell r="A1240">
            <v>80091215</v>
          </cell>
          <cell r="B1240" t="str">
            <v>Fairfax Financial Holdings Limited</v>
          </cell>
          <cell r="C1240" t="str">
            <v>Insurance</v>
          </cell>
          <cell r="D1240" t="str">
            <v>CANADA</v>
          </cell>
          <cell r="E1240" t="str">
            <v>Y</v>
          </cell>
          <cell r="F1240" t="str">
            <v>Rating Watch On</v>
          </cell>
          <cell r="G1240">
            <v>38230</v>
          </cell>
          <cell r="H1240" t="str">
            <v>B+</v>
          </cell>
          <cell r="I1240" t="str">
            <v>Rating Watch Negative</v>
          </cell>
        </row>
        <row r="1241">
          <cell r="A1241">
            <v>80091221</v>
          </cell>
          <cell r="B1241" t="str">
            <v>Grupo Tribasa, S.A. de C.V.</v>
          </cell>
          <cell r="C1241" t="str">
            <v>Corporates</v>
          </cell>
          <cell r="D1241" t="str">
            <v>MEXICO</v>
          </cell>
          <cell r="E1241" t="str">
            <v>N</v>
          </cell>
          <cell r="F1241" t="str">
            <v>Withdrawn</v>
          </cell>
          <cell r="G1241">
            <v>36924</v>
          </cell>
          <cell r="H1241" t="str">
            <v>NR</v>
          </cell>
          <cell r="I1241" t="str">
            <v>Rating Watch Off</v>
          </cell>
        </row>
        <row r="1242">
          <cell r="A1242">
            <v>80091226</v>
          </cell>
          <cell r="B1242" t="str">
            <v>John Hancock Life Insurance Company</v>
          </cell>
          <cell r="C1242" t="str">
            <v>Financial Institutions</v>
          </cell>
          <cell r="D1242" t="str">
            <v>UNITED STATES</v>
          </cell>
          <cell r="E1242" t="str">
            <v>Y</v>
          </cell>
          <cell r="F1242" t="str">
            <v>Affirmed</v>
          </cell>
          <cell r="G1242">
            <v>38105</v>
          </cell>
          <cell r="H1242" t="str">
            <v>AA-</v>
          </cell>
          <cell r="I1242" t="str">
            <v>Rating Outlook Positive</v>
          </cell>
        </row>
        <row r="1243">
          <cell r="A1243">
            <v>80091237</v>
          </cell>
          <cell r="B1243" t="str">
            <v>M.D.C. Holdings, Inc.</v>
          </cell>
          <cell r="C1243" t="str">
            <v>Corporates</v>
          </cell>
          <cell r="D1243" t="str">
            <v>UNITED STATES</v>
          </cell>
          <cell r="E1243" t="str">
            <v>Y</v>
          </cell>
          <cell r="F1243" t="str">
            <v>Upgrade</v>
          </cell>
          <cell r="G1243">
            <v>37977</v>
          </cell>
          <cell r="H1243" t="str">
            <v>BBB</v>
          </cell>
          <cell r="I1243" t="str">
            <v>Rating Outlook Stable</v>
          </cell>
        </row>
        <row r="1244">
          <cell r="A1244">
            <v>80091269</v>
          </cell>
          <cell r="B1244" t="str">
            <v>WestPoint Stevens, Inc.</v>
          </cell>
          <cell r="C1244" t="str">
            <v>Corporates</v>
          </cell>
          <cell r="D1244" t="str">
            <v>UNITED STATES</v>
          </cell>
          <cell r="E1244" t="str">
            <v>N</v>
          </cell>
          <cell r="F1244" t="str">
            <v>Withdrawn</v>
          </cell>
          <cell r="G1244">
            <v>37809</v>
          </cell>
          <cell r="H1244" t="str">
            <v>NR</v>
          </cell>
        </row>
        <row r="1245">
          <cell r="A1245">
            <v>80091274</v>
          </cell>
          <cell r="B1245" t="str">
            <v>ARAMARK Services, Inc.</v>
          </cell>
          <cell r="C1245" t="str">
            <v>Diversified Services</v>
          </cell>
          <cell r="D1245" t="str">
            <v>UNITED STATES</v>
          </cell>
          <cell r="E1245" t="str">
            <v>Y</v>
          </cell>
          <cell r="F1245" t="str">
            <v>Upgrade</v>
          </cell>
          <cell r="G1245">
            <v>38078</v>
          </cell>
          <cell r="H1245" t="str">
            <v>BBB</v>
          </cell>
          <cell r="I1245" t="str">
            <v>Rating Outlook Stable</v>
          </cell>
        </row>
        <row r="1246">
          <cell r="A1246">
            <v>80091278</v>
          </cell>
          <cell r="B1246" t="str">
            <v>United States Cellular Corp.</v>
          </cell>
          <cell r="C1246" t="str">
            <v>Corporates</v>
          </cell>
          <cell r="D1246" t="str">
            <v>UNITED STATES</v>
          </cell>
          <cell r="E1246" t="str">
            <v>Y</v>
          </cell>
          <cell r="F1246" t="str">
            <v>Affirmed</v>
          </cell>
          <cell r="G1246">
            <v>37957</v>
          </cell>
          <cell r="H1246" t="str">
            <v>A-</v>
          </cell>
          <cell r="I1246" t="str">
            <v>Rating Outlook Negative</v>
          </cell>
        </row>
        <row r="1247">
          <cell r="A1247">
            <v>80091279</v>
          </cell>
          <cell r="B1247" t="str">
            <v>Omnicom Group Inc.</v>
          </cell>
          <cell r="C1247" t="str">
            <v>Diversified Services</v>
          </cell>
          <cell r="D1247" t="str">
            <v>UNITED STATES</v>
          </cell>
          <cell r="E1247" t="str">
            <v>Y</v>
          </cell>
          <cell r="F1247" t="str">
            <v>Downgrade</v>
          </cell>
          <cell r="G1247">
            <v>37701</v>
          </cell>
          <cell r="H1247" t="str">
            <v>A-</v>
          </cell>
          <cell r="I1247" t="str">
            <v>Rating Outlook Stable</v>
          </cell>
        </row>
        <row r="1248">
          <cell r="A1248">
            <v>80091284</v>
          </cell>
          <cell r="B1248" t="str">
            <v>Empresa Colombiana de Petroleos (ECOPETROL)</v>
          </cell>
          <cell r="C1248" t="str">
            <v>Corporates</v>
          </cell>
          <cell r="D1248" t="str">
            <v>COLOMBIA</v>
          </cell>
          <cell r="E1248" t="str">
            <v>Y</v>
          </cell>
          <cell r="F1248" t="str">
            <v>Downgrade</v>
          </cell>
          <cell r="G1248">
            <v>37267</v>
          </cell>
          <cell r="H1248" t="str">
            <v>BB</v>
          </cell>
          <cell r="I1248" t="str">
            <v>Rating Outlook Stable</v>
          </cell>
        </row>
        <row r="1249">
          <cell r="A1249">
            <v>80091286</v>
          </cell>
          <cell r="B1249" t="str">
            <v>Omnicom Finance Inc.</v>
          </cell>
          <cell r="C1249" t="str">
            <v>Diversified Services</v>
          </cell>
          <cell r="D1249" t="str">
            <v>UNITED STATES</v>
          </cell>
          <cell r="E1249" t="str">
            <v>Y</v>
          </cell>
          <cell r="F1249" t="str">
            <v>Downgrade</v>
          </cell>
          <cell r="G1249">
            <v>37701</v>
          </cell>
          <cell r="H1249" t="str">
            <v>A-</v>
          </cell>
          <cell r="I1249" t="str">
            <v>Rating Outlook Stable</v>
          </cell>
        </row>
        <row r="1250">
          <cell r="A1250">
            <v>80091287</v>
          </cell>
          <cell r="B1250" t="str">
            <v>Embotelladora Andina S.A.</v>
          </cell>
          <cell r="C1250" t="str">
            <v>Corporates</v>
          </cell>
          <cell r="D1250" t="str">
            <v>CHILE</v>
          </cell>
          <cell r="E1250" t="str">
            <v>Y</v>
          </cell>
          <cell r="F1250" t="str">
            <v>Affirmed</v>
          </cell>
          <cell r="G1250">
            <v>38098</v>
          </cell>
          <cell r="H1250" t="str">
            <v>A-</v>
          </cell>
          <cell r="I1250" t="str">
            <v>Rating Outlook Stable</v>
          </cell>
        </row>
        <row r="1251">
          <cell r="A1251">
            <v>80091295</v>
          </cell>
          <cell r="B1251" t="str">
            <v>Celulosa Arauco y Constitucion S.A.</v>
          </cell>
          <cell r="C1251" t="str">
            <v>Corporates</v>
          </cell>
          <cell r="D1251" t="str">
            <v>CHILE</v>
          </cell>
          <cell r="E1251" t="str">
            <v>Y</v>
          </cell>
          <cell r="F1251" t="str">
            <v>Affirmed</v>
          </cell>
          <cell r="G1251">
            <v>37802</v>
          </cell>
          <cell r="H1251" t="str">
            <v>BBB+</v>
          </cell>
          <cell r="I1251" t="str">
            <v>Rating Outlook Stable</v>
          </cell>
        </row>
        <row r="1252">
          <cell r="A1252">
            <v>80091296</v>
          </cell>
          <cell r="B1252" t="str">
            <v>Compania de Petroleos de Chile S.A. (COPEC)</v>
          </cell>
          <cell r="C1252" t="str">
            <v>Corporates</v>
          </cell>
          <cell r="D1252" t="str">
            <v>CHILE</v>
          </cell>
          <cell r="E1252" t="str">
            <v>Y</v>
          </cell>
          <cell r="F1252" t="str">
            <v>Affirmed</v>
          </cell>
          <cell r="G1252">
            <v>37754</v>
          </cell>
          <cell r="H1252" t="str">
            <v>BBB+</v>
          </cell>
          <cell r="I1252" t="str">
            <v>Rating Outlook Stable</v>
          </cell>
        </row>
        <row r="1253">
          <cell r="A1253">
            <v>80091302</v>
          </cell>
          <cell r="B1253" t="str">
            <v>Allmerica Financial Corporation</v>
          </cell>
          <cell r="C1253" t="str">
            <v>Life Insurers</v>
          </cell>
          <cell r="D1253" t="str">
            <v>UNITED STATES</v>
          </cell>
          <cell r="E1253" t="str">
            <v>Y</v>
          </cell>
          <cell r="F1253" t="str">
            <v>Upgrade</v>
          </cell>
          <cell r="G1253">
            <v>37925</v>
          </cell>
          <cell r="H1253" t="str">
            <v>BB+</v>
          </cell>
          <cell r="I1253" t="str">
            <v>Rating Outlook Stable</v>
          </cell>
        </row>
        <row r="1254">
          <cell r="A1254">
            <v>80091303</v>
          </cell>
          <cell r="B1254" t="str">
            <v>Lenfest Communications, Inc.</v>
          </cell>
          <cell r="C1254" t="str">
            <v>Corporates</v>
          </cell>
          <cell r="D1254" t="str">
            <v>UNITED STATES</v>
          </cell>
          <cell r="E1254" t="str">
            <v>Y</v>
          </cell>
          <cell r="F1254" t="str">
            <v>Downgrade</v>
          </cell>
          <cell r="G1254">
            <v>37579</v>
          </cell>
          <cell r="H1254" t="str">
            <v>BBB</v>
          </cell>
          <cell r="I1254" t="str">
            <v>Rating Outlook Stable</v>
          </cell>
        </row>
        <row r="1255">
          <cell r="A1255">
            <v>80091306</v>
          </cell>
          <cell r="B1255" t="str">
            <v>Minera Mexico, S.A. de C.V.</v>
          </cell>
          <cell r="C1255" t="str">
            <v>Corporates</v>
          </cell>
          <cell r="D1255" t="str">
            <v>MEXICO</v>
          </cell>
          <cell r="E1255" t="str">
            <v>Y</v>
          </cell>
          <cell r="F1255" t="str">
            <v>Withdrawn</v>
          </cell>
          <cell r="G1255">
            <v>37741</v>
          </cell>
          <cell r="H1255" t="str">
            <v>NR</v>
          </cell>
        </row>
        <row r="1256">
          <cell r="A1256">
            <v>80091312</v>
          </cell>
          <cell r="B1256" t="str">
            <v>360 Degree Communications Company</v>
          </cell>
          <cell r="C1256" t="str">
            <v>Corporates</v>
          </cell>
          <cell r="D1256" t="str">
            <v>UNITED STATES</v>
          </cell>
          <cell r="E1256" t="str">
            <v>Y</v>
          </cell>
          <cell r="F1256" t="str">
            <v>Affirmed</v>
          </cell>
          <cell r="G1256">
            <v>37469</v>
          </cell>
          <cell r="H1256" t="str">
            <v>A</v>
          </cell>
          <cell r="I1256" t="str">
            <v>Rating Outlook Stable</v>
          </cell>
        </row>
        <row r="1257">
          <cell r="A1257">
            <v>80091313</v>
          </cell>
          <cell r="B1257" t="str">
            <v>FirstBank Puerto Rico</v>
          </cell>
          <cell r="C1257" t="str">
            <v>Financial Institutions</v>
          </cell>
          <cell r="D1257" t="str">
            <v>UNITED STATES</v>
          </cell>
          <cell r="E1257" t="str">
            <v>Y</v>
          </cell>
          <cell r="F1257" t="str">
            <v>Revision Rating</v>
          </cell>
          <cell r="G1257">
            <v>36678</v>
          </cell>
          <cell r="H1257" t="str">
            <v>BBB</v>
          </cell>
          <cell r="I1257" t="str">
            <v>Rating Outlook Stable</v>
          </cell>
        </row>
        <row r="1258">
          <cell r="A1258">
            <v>80091316</v>
          </cell>
          <cell r="B1258" t="str">
            <v>Solectron Corporation</v>
          </cell>
          <cell r="C1258" t="str">
            <v>Corporates</v>
          </cell>
          <cell r="D1258" t="str">
            <v>UNITED STATES</v>
          </cell>
          <cell r="E1258" t="str">
            <v>Y</v>
          </cell>
          <cell r="F1258" t="str">
            <v>Affirmed</v>
          </cell>
          <cell r="G1258">
            <v>38162</v>
          </cell>
          <cell r="H1258" t="str">
            <v>BB-</v>
          </cell>
          <cell r="I1258" t="str">
            <v>Rating Outlook Stable</v>
          </cell>
        </row>
        <row r="1259">
          <cell r="A1259">
            <v>80091318</v>
          </cell>
          <cell r="B1259" t="str">
            <v>Corporacion Interamericana de Bebidas, S.A. de C.V. (Panamco)</v>
          </cell>
          <cell r="C1259" t="str">
            <v>Corporates</v>
          </cell>
          <cell r="D1259" t="str">
            <v>MEXICO</v>
          </cell>
          <cell r="E1259" t="str">
            <v>Y</v>
          </cell>
          <cell r="F1259" t="str">
            <v>Upgrade</v>
          </cell>
          <cell r="G1259">
            <v>37936</v>
          </cell>
          <cell r="H1259" t="str">
            <v>BBB+</v>
          </cell>
          <cell r="I1259" t="str">
            <v>Rating Outlook Stable</v>
          </cell>
        </row>
        <row r="1260">
          <cell r="A1260">
            <v>80091329</v>
          </cell>
          <cell r="B1260" t="str">
            <v>Heilig-Meyers Company</v>
          </cell>
          <cell r="C1260" t="str">
            <v>Corporates</v>
          </cell>
          <cell r="D1260" t="str">
            <v>UNITED STATES</v>
          </cell>
          <cell r="E1260" t="str">
            <v>Y</v>
          </cell>
          <cell r="F1260" t="str">
            <v>Downgrade</v>
          </cell>
          <cell r="G1260">
            <v>36756</v>
          </cell>
          <cell r="H1260" t="str">
            <v>D</v>
          </cell>
          <cell r="I1260" t="str">
            <v>Rating Watch Off</v>
          </cell>
        </row>
        <row r="1261">
          <cell r="A1261">
            <v>80091337</v>
          </cell>
          <cell r="B1261" t="str">
            <v>Markel International Limited</v>
          </cell>
          <cell r="C1261" t="str">
            <v>Financial Institutions</v>
          </cell>
          <cell r="D1261" t="str">
            <v>UNITED KINGDOM</v>
          </cell>
          <cell r="E1261" t="str">
            <v>N</v>
          </cell>
          <cell r="F1261" t="str">
            <v>Withdrawn</v>
          </cell>
          <cell r="G1261">
            <v>37414</v>
          </cell>
          <cell r="H1261" t="str">
            <v>NR</v>
          </cell>
          <cell r="I1261" t="str">
            <v>Rating Outlook Stable</v>
          </cell>
        </row>
        <row r="1262">
          <cell r="A1262">
            <v>80091338</v>
          </cell>
          <cell r="B1262" t="str">
            <v>Rogers Wireless Inc.</v>
          </cell>
          <cell r="C1262" t="str">
            <v>Corporates</v>
          </cell>
          <cell r="D1262" t="str">
            <v>CANADA</v>
          </cell>
          <cell r="E1262" t="str">
            <v>Y</v>
          </cell>
          <cell r="F1262" t="str">
            <v>Rating Watch On</v>
          </cell>
          <cell r="G1262">
            <v>38244</v>
          </cell>
          <cell r="H1262" t="str">
            <v>BBB-</v>
          </cell>
          <cell r="I1262" t="str">
            <v>Rating Watch Negative</v>
          </cell>
        </row>
        <row r="1263">
          <cell r="A1263">
            <v>80091341</v>
          </cell>
          <cell r="B1263" t="str">
            <v>Farmland Industries, Inc.</v>
          </cell>
          <cell r="C1263" t="str">
            <v>Corporates</v>
          </cell>
          <cell r="D1263" t="str">
            <v>UNITED STATES</v>
          </cell>
          <cell r="E1263" t="str">
            <v>N</v>
          </cell>
          <cell r="F1263" t="str">
            <v>Withdrawn</v>
          </cell>
          <cell r="G1263">
            <v>37523</v>
          </cell>
          <cell r="H1263" t="str">
            <v>NR</v>
          </cell>
        </row>
        <row r="1264">
          <cell r="A1264">
            <v>80091342</v>
          </cell>
          <cell r="B1264" t="str">
            <v>Grupo Elektra S.A. de C.V.</v>
          </cell>
          <cell r="C1264" t="str">
            <v>Corporates</v>
          </cell>
          <cell r="D1264" t="str">
            <v>MEXICO</v>
          </cell>
          <cell r="E1264" t="str">
            <v>Y</v>
          </cell>
          <cell r="F1264" t="str">
            <v>Affirmed</v>
          </cell>
          <cell r="G1264">
            <v>37867</v>
          </cell>
          <cell r="H1264" t="str">
            <v>BB-</v>
          </cell>
          <cell r="I1264" t="str">
            <v>Rating Outlook Stable</v>
          </cell>
        </row>
        <row r="1265">
          <cell r="A1265">
            <v>80091343</v>
          </cell>
          <cell r="B1265" t="str">
            <v>Masisa S.A.</v>
          </cell>
          <cell r="C1265" t="str">
            <v>Corporates</v>
          </cell>
          <cell r="D1265" t="str">
            <v>CHILE</v>
          </cell>
          <cell r="E1265" t="str">
            <v>Y</v>
          </cell>
          <cell r="F1265" t="str">
            <v>Downgrade</v>
          </cell>
          <cell r="G1265">
            <v>37784</v>
          </cell>
          <cell r="H1265" t="str">
            <v>BBB-</v>
          </cell>
          <cell r="I1265" t="str">
            <v>Rating Outlook Negative</v>
          </cell>
        </row>
        <row r="1266">
          <cell r="A1266">
            <v>80091344</v>
          </cell>
          <cell r="B1266" t="str">
            <v>Microcell Telecommunications Inc.</v>
          </cell>
          <cell r="C1266" t="str">
            <v>Corporates</v>
          </cell>
          <cell r="D1266" t="str">
            <v>CANADA</v>
          </cell>
          <cell r="E1266" t="str">
            <v>N</v>
          </cell>
          <cell r="F1266" t="str">
            <v>Withdrawn</v>
          </cell>
          <cell r="G1266">
            <v>37179</v>
          </cell>
          <cell r="H1266" t="str">
            <v>NR</v>
          </cell>
        </row>
        <row r="1267">
          <cell r="A1267">
            <v>80091346</v>
          </cell>
          <cell r="B1267" t="str">
            <v>Sadia S.A.</v>
          </cell>
          <cell r="C1267" t="str">
            <v>Corporates</v>
          </cell>
          <cell r="D1267" t="str">
            <v>BRAZIL</v>
          </cell>
          <cell r="E1267" t="str">
            <v>Y</v>
          </cell>
          <cell r="F1267" t="str">
            <v>Upgrade</v>
          </cell>
          <cell r="G1267">
            <v>38258</v>
          </cell>
          <cell r="H1267" t="str">
            <v>BB-</v>
          </cell>
          <cell r="I1267" t="str">
            <v>Rating Outlook Stable</v>
          </cell>
        </row>
        <row r="1268">
          <cell r="A1268">
            <v>80091348</v>
          </cell>
          <cell r="B1268" t="str">
            <v>Boyd Gaming Corporation</v>
          </cell>
          <cell r="C1268" t="str">
            <v>Corporates</v>
          </cell>
          <cell r="D1268" t="str">
            <v>UNITED STATES</v>
          </cell>
          <cell r="E1268" t="str">
            <v>Y</v>
          </cell>
          <cell r="F1268" t="str">
            <v>Downgrade</v>
          </cell>
          <cell r="G1268">
            <v>38026</v>
          </cell>
          <cell r="H1268" t="str">
            <v>B+</v>
          </cell>
          <cell r="I1268" t="str">
            <v>Rating Outlook Stable</v>
          </cell>
        </row>
        <row r="1269">
          <cell r="A1269">
            <v>80091350</v>
          </cell>
          <cell r="B1269" t="str">
            <v>Carnival Corporation</v>
          </cell>
          <cell r="C1269" t="str">
            <v>Corporates</v>
          </cell>
          <cell r="D1269" t="str">
            <v>UNITED STATES</v>
          </cell>
          <cell r="E1269" t="str">
            <v>Y</v>
          </cell>
          <cell r="F1269" t="str">
            <v>Affirmed</v>
          </cell>
          <cell r="G1269">
            <v>38210</v>
          </cell>
          <cell r="H1269" t="str">
            <v>A-</v>
          </cell>
          <cell r="I1269" t="str">
            <v>Rating Outlook Stable</v>
          </cell>
        </row>
        <row r="1270">
          <cell r="A1270">
            <v>80091351</v>
          </cell>
          <cell r="B1270" t="str">
            <v>Devon Energy Corporation</v>
          </cell>
          <cell r="C1270" t="str">
            <v>Corporates</v>
          </cell>
          <cell r="D1270" t="str">
            <v>UNITED STATES</v>
          </cell>
          <cell r="E1270" t="str">
            <v>Y</v>
          </cell>
          <cell r="F1270" t="str">
            <v>Affirmed</v>
          </cell>
          <cell r="G1270">
            <v>37677</v>
          </cell>
          <cell r="H1270" t="str">
            <v>BBB</v>
          </cell>
          <cell r="I1270" t="str">
            <v>Rating Outlook Stable</v>
          </cell>
        </row>
        <row r="1271">
          <cell r="A1271">
            <v>80091353</v>
          </cell>
          <cell r="B1271" t="str">
            <v>Dial Corp.</v>
          </cell>
          <cell r="C1271" t="str">
            <v>Corporates</v>
          </cell>
          <cell r="D1271" t="str">
            <v>UNITED STATES</v>
          </cell>
          <cell r="E1271" t="str">
            <v>Y</v>
          </cell>
          <cell r="F1271" t="str">
            <v>Rating Watch On</v>
          </cell>
          <cell r="G1271">
            <v>37970</v>
          </cell>
          <cell r="H1271" t="str">
            <v>BBB</v>
          </cell>
          <cell r="I1271" t="str">
            <v>Rating Watch Positive</v>
          </cell>
        </row>
        <row r="1272">
          <cell r="A1272">
            <v>80091355</v>
          </cell>
          <cell r="B1272" t="str">
            <v>Hibernia Corporation</v>
          </cell>
          <cell r="C1272" t="str">
            <v>Banks</v>
          </cell>
          <cell r="D1272" t="str">
            <v>UNITED STATES</v>
          </cell>
          <cell r="E1272" t="str">
            <v>Y</v>
          </cell>
          <cell r="F1272" t="str">
            <v>Affirmed</v>
          </cell>
          <cell r="G1272">
            <v>37957</v>
          </cell>
          <cell r="H1272" t="str">
            <v>A-</v>
          </cell>
          <cell r="I1272" t="str">
            <v>Rating Outlook Stable</v>
          </cell>
        </row>
        <row r="1273">
          <cell r="A1273">
            <v>80091359</v>
          </cell>
          <cell r="B1273" t="str">
            <v>Hibernia National Bank</v>
          </cell>
          <cell r="C1273" t="str">
            <v>Financial Institutions</v>
          </cell>
          <cell r="D1273" t="str">
            <v>UNITED STATES</v>
          </cell>
          <cell r="E1273" t="str">
            <v>Y</v>
          </cell>
          <cell r="F1273" t="str">
            <v>Affirmed</v>
          </cell>
          <cell r="G1273">
            <v>37957</v>
          </cell>
          <cell r="H1273" t="str">
            <v>A-</v>
          </cell>
          <cell r="I1273" t="str">
            <v>Rating Outlook Stable</v>
          </cell>
        </row>
        <row r="1274">
          <cell r="A1274">
            <v>80091362</v>
          </cell>
          <cell r="B1274" t="str">
            <v>American Financial Group, Inc.</v>
          </cell>
          <cell r="C1274" t="str">
            <v>Life Insurers</v>
          </cell>
          <cell r="D1274" t="str">
            <v>UNITED STATES</v>
          </cell>
          <cell r="E1274" t="str">
            <v>Y</v>
          </cell>
          <cell r="F1274" t="str">
            <v>Affirmed</v>
          </cell>
          <cell r="G1274">
            <v>38014</v>
          </cell>
          <cell r="H1274" t="str">
            <v>BBB+</v>
          </cell>
          <cell r="I1274" t="str">
            <v>Rating Outlook Negative</v>
          </cell>
        </row>
        <row r="1275">
          <cell r="A1275">
            <v>80091364</v>
          </cell>
          <cell r="B1275" t="str">
            <v>First American Corporation</v>
          </cell>
          <cell r="C1275" t="str">
            <v>Financial Institutions</v>
          </cell>
          <cell r="D1275" t="str">
            <v>UNITED STATES</v>
          </cell>
          <cell r="E1275" t="str">
            <v>Y</v>
          </cell>
          <cell r="F1275" t="str">
            <v>Affirmed</v>
          </cell>
          <cell r="G1275">
            <v>38194</v>
          </cell>
          <cell r="H1275" t="str">
            <v>BBB</v>
          </cell>
          <cell r="I1275" t="str">
            <v>Rating Outlook Stable</v>
          </cell>
        </row>
        <row r="1276">
          <cell r="A1276">
            <v>80091368</v>
          </cell>
          <cell r="B1276" t="str">
            <v>Cendant Corp.</v>
          </cell>
          <cell r="C1276" t="str">
            <v>Corporates</v>
          </cell>
          <cell r="D1276" t="str">
            <v>UNITED STATES</v>
          </cell>
          <cell r="E1276" t="str">
            <v>Y</v>
          </cell>
          <cell r="F1276" t="str">
            <v>Affirmed</v>
          </cell>
          <cell r="G1276">
            <v>38104</v>
          </cell>
          <cell r="H1276" t="str">
            <v>BBB+</v>
          </cell>
          <cell r="I1276" t="str">
            <v>Rating Outlook Stable</v>
          </cell>
        </row>
        <row r="1277">
          <cell r="A1277">
            <v>80091372</v>
          </cell>
          <cell r="B1277" t="str">
            <v>Western Power Distribution LLP</v>
          </cell>
          <cell r="C1277" t="str">
            <v>Global Power</v>
          </cell>
          <cell r="D1277" t="str">
            <v>UNITED KINGDOM</v>
          </cell>
          <cell r="E1277" t="str">
            <v>Y</v>
          </cell>
          <cell r="F1277" t="str">
            <v>Affirmed</v>
          </cell>
          <cell r="G1277">
            <v>37700</v>
          </cell>
          <cell r="H1277" t="str">
            <v>BBB+</v>
          </cell>
          <cell r="I1277" t="str">
            <v>Rating Outlook Stable</v>
          </cell>
        </row>
        <row r="1278">
          <cell r="A1278">
            <v>80091373</v>
          </cell>
          <cell r="B1278" t="str">
            <v>Omnipoint Corp.</v>
          </cell>
          <cell r="C1278" t="str">
            <v>Corporates</v>
          </cell>
          <cell r="D1278" t="str">
            <v>UNITED STATES</v>
          </cell>
          <cell r="E1278" t="str">
            <v>N</v>
          </cell>
          <cell r="F1278" t="str">
            <v>Affirmed</v>
          </cell>
          <cell r="G1278">
            <v>37377</v>
          </cell>
          <cell r="H1278" t="str">
            <v>B-</v>
          </cell>
        </row>
        <row r="1279">
          <cell r="A1279">
            <v>80091382</v>
          </cell>
          <cell r="B1279" t="str">
            <v>Old Republic International Corporation</v>
          </cell>
          <cell r="C1279" t="str">
            <v>Financial Institutions</v>
          </cell>
          <cell r="D1279" t="str">
            <v>UNITED STATES</v>
          </cell>
          <cell r="E1279" t="str">
            <v>Y</v>
          </cell>
          <cell r="F1279" t="str">
            <v>New Rating</v>
          </cell>
          <cell r="G1279">
            <v>37343</v>
          </cell>
          <cell r="H1279" t="str">
            <v>A+</v>
          </cell>
          <cell r="I1279" t="str">
            <v>Rating Outlook Stable</v>
          </cell>
        </row>
        <row r="1280">
          <cell r="A1280">
            <v>80091391</v>
          </cell>
          <cell r="B1280" t="str">
            <v>Jacuzzi Brands, Inc.</v>
          </cell>
          <cell r="C1280" t="str">
            <v>Corporates</v>
          </cell>
          <cell r="D1280" t="str">
            <v>UNITED STATES</v>
          </cell>
          <cell r="E1280" t="str">
            <v>Y</v>
          </cell>
          <cell r="F1280" t="str">
            <v>Affirmed</v>
          </cell>
          <cell r="G1280">
            <v>38203</v>
          </cell>
          <cell r="H1280" t="str">
            <v>B</v>
          </cell>
          <cell r="I1280" t="str">
            <v>Rating Outlook Stable</v>
          </cell>
        </row>
        <row r="1281">
          <cell r="A1281">
            <v>80091392</v>
          </cell>
          <cell r="B1281" t="str">
            <v>Block Financial Corporation</v>
          </cell>
          <cell r="C1281" t="str">
            <v>Diversified Finance Companies</v>
          </cell>
          <cell r="D1281" t="str">
            <v>UNITED STATES</v>
          </cell>
          <cell r="E1281" t="str">
            <v>Y</v>
          </cell>
          <cell r="F1281" t="str">
            <v>Affirmed</v>
          </cell>
          <cell r="G1281">
            <v>37908</v>
          </cell>
          <cell r="H1281" t="str">
            <v>A</v>
          </cell>
          <cell r="I1281" t="str">
            <v>Rating Outlook Stable</v>
          </cell>
        </row>
        <row r="1282">
          <cell r="A1282">
            <v>80091393</v>
          </cell>
          <cell r="B1282" t="str">
            <v>AEGON USA, Inc.</v>
          </cell>
          <cell r="C1282" t="str">
            <v>Financial Institutions</v>
          </cell>
          <cell r="D1282" t="str">
            <v>UNITED STATES</v>
          </cell>
          <cell r="E1282" t="str">
            <v>Y</v>
          </cell>
          <cell r="F1282" t="str">
            <v>Affirmed</v>
          </cell>
          <cell r="G1282">
            <v>37965</v>
          </cell>
          <cell r="H1282" t="str">
            <v>AA-</v>
          </cell>
          <cell r="I1282" t="str">
            <v>Rating Outlook Negative</v>
          </cell>
        </row>
        <row r="1283">
          <cell r="A1283">
            <v>80091395</v>
          </cell>
          <cell r="B1283" t="str">
            <v>Waste Management, Inc.</v>
          </cell>
          <cell r="C1283" t="str">
            <v>Pollution Control</v>
          </cell>
          <cell r="D1283" t="str">
            <v>UNITED STATES</v>
          </cell>
          <cell r="E1283" t="str">
            <v>Y</v>
          </cell>
          <cell r="F1283" t="str">
            <v>Affirmed</v>
          </cell>
          <cell r="G1283">
            <v>38125</v>
          </cell>
          <cell r="H1283" t="str">
            <v>BBB</v>
          </cell>
          <cell r="I1283" t="str">
            <v>Rating Outlook Stable</v>
          </cell>
        </row>
        <row r="1284">
          <cell r="A1284">
            <v>80091398</v>
          </cell>
          <cell r="B1284" t="str">
            <v>Compania Cervecerias Unidas S.A. (CCU)</v>
          </cell>
          <cell r="C1284" t="str">
            <v>Corporates</v>
          </cell>
          <cell r="D1284" t="str">
            <v>CHILE</v>
          </cell>
          <cell r="E1284" t="str">
            <v>Y</v>
          </cell>
          <cell r="F1284" t="str">
            <v>Affirmed</v>
          </cell>
          <cell r="G1284">
            <v>38096</v>
          </cell>
          <cell r="H1284" t="str">
            <v>A-</v>
          </cell>
          <cell r="I1284" t="str">
            <v>Rating Outlook Stable</v>
          </cell>
        </row>
        <row r="1285">
          <cell r="A1285">
            <v>80091404</v>
          </cell>
          <cell r="B1285" t="str">
            <v>Southdown, Inc.</v>
          </cell>
          <cell r="C1285" t="str">
            <v>Corporates</v>
          </cell>
          <cell r="D1285" t="str">
            <v>UNITED STATES</v>
          </cell>
          <cell r="E1285" t="str">
            <v>Y</v>
          </cell>
          <cell r="F1285" t="str">
            <v>Downgrade</v>
          </cell>
          <cell r="G1285">
            <v>36868</v>
          </cell>
          <cell r="H1285" t="str">
            <v>BBB-</v>
          </cell>
          <cell r="I1285" t="str">
            <v>Rating Watch Off</v>
          </cell>
        </row>
        <row r="1286">
          <cell r="A1286">
            <v>80091409</v>
          </cell>
          <cell r="B1286" t="str">
            <v>USI American Holdings, Inc.</v>
          </cell>
          <cell r="C1286" t="str">
            <v>Corporates</v>
          </cell>
          <cell r="D1286" t="str">
            <v>UNITED STATES</v>
          </cell>
          <cell r="E1286" t="str">
            <v>Y</v>
          </cell>
          <cell r="F1286" t="str">
            <v>Upgrade</v>
          </cell>
          <cell r="G1286">
            <v>37666</v>
          </cell>
          <cell r="H1286" t="str">
            <v>B</v>
          </cell>
          <cell r="I1286" t="str">
            <v>Rating Outlook Stable</v>
          </cell>
        </row>
        <row r="1287">
          <cell r="A1287">
            <v>80091413</v>
          </cell>
          <cell r="B1287" t="str">
            <v>Petroleum Geo-Services ASA</v>
          </cell>
          <cell r="C1287" t="str">
            <v>Corporates</v>
          </cell>
          <cell r="D1287" t="str">
            <v>NORWAY</v>
          </cell>
          <cell r="E1287" t="str">
            <v>N</v>
          </cell>
          <cell r="F1287" t="str">
            <v>Withdrawn</v>
          </cell>
          <cell r="G1287">
            <v>37868</v>
          </cell>
          <cell r="H1287" t="str">
            <v>NR</v>
          </cell>
        </row>
        <row r="1288">
          <cell r="A1288">
            <v>80091415</v>
          </cell>
          <cell r="B1288" t="str">
            <v>Lennar Corporation</v>
          </cell>
          <cell r="C1288" t="str">
            <v>Bank Loans</v>
          </cell>
          <cell r="D1288" t="str">
            <v>UNITED STATES</v>
          </cell>
          <cell r="E1288" t="str">
            <v>Y</v>
          </cell>
          <cell r="F1288" t="str">
            <v>Affirmed</v>
          </cell>
          <cell r="G1288">
            <v>38126</v>
          </cell>
          <cell r="H1288" t="str">
            <v>BBB</v>
          </cell>
          <cell r="I1288" t="str">
            <v>Rating Outlook Positive</v>
          </cell>
        </row>
        <row r="1289">
          <cell r="A1289">
            <v>80091417</v>
          </cell>
          <cell r="B1289" t="str">
            <v>Copamex, S.A. de C.V.</v>
          </cell>
          <cell r="C1289" t="str">
            <v>Corporates</v>
          </cell>
          <cell r="D1289" t="str">
            <v>MEXICO</v>
          </cell>
          <cell r="E1289" t="str">
            <v>Y</v>
          </cell>
          <cell r="F1289" t="str">
            <v>Affirmed</v>
          </cell>
          <cell r="G1289">
            <v>38106</v>
          </cell>
          <cell r="H1289" t="str">
            <v>BB-</v>
          </cell>
          <cell r="I1289" t="str">
            <v>Rating Outlook Stable</v>
          </cell>
        </row>
        <row r="1290">
          <cell r="A1290">
            <v>80091426</v>
          </cell>
          <cell r="B1290" t="str">
            <v>Nextel Communications, Inc.</v>
          </cell>
          <cell r="C1290" t="str">
            <v>Corporates</v>
          </cell>
          <cell r="D1290" t="str">
            <v>UNITED STATES</v>
          </cell>
          <cell r="E1290" t="str">
            <v>Y</v>
          </cell>
          <cell r="F1290" t="str">
            <v>Upgrade</v>
          </cell>
          <cell r="G1290">
            <v>38162</v>
          </cell>
          <cell r="H1290" t="str">
            <v>BB+</v>
          </cell>
          <cell r="I1290" t="str">
            <v>Rating Outlook Positive</v>
          </cell>
        </row>
        <row r="1291">
          <cell r="A1291">
            <v>80091430</v>
          </cell>
          <cell r="B1291" t="str">
            <v>Viad Corp.</v>
          </cell>
          <cell r="C1291" t="str">
            <v>Diversified Services</v>
          </cell>
          <cell r="D1291" t="str">
            <v>UNITED STATES</v>
          </cell>
          <cell r="E1291" t="str">
            <v>Y</v>
          </cell>
          <cell r="F1291" t="str">
            <v>Withdrawn</v>
          </cell>
          <cell r="G1291">
            <v>38169</v>
          </cell>
          <cell r="H1291" t="str">
            <v>NR</v>
          </cell>
        </row>
        <row r="1292">
          <cell r="A1292">
            <v>80091435</v>
          </cell>
          <cell r="B1292" t="str">
            <v>Altiva Financial Corp</v>
          </cell>
          <cell r="C1292" t="str">
            <v>Financial Institutions</v>
          </cell>
          <cell r="D1292" t="str">
            <v>UNITED STATES</v>
          </cell>
          <cell r="E1292" t="str">
            <v>N</v>
          </cell>
          <cell r="F1292" t="str">
            <v>Withdrawn</v>
          </cell>
          <cell r="G1292">
            <v>36847</v>
          </cell>
          <cell r="H1292" t="str">
            <v>NR</v>
          </cell>
          <cell r="I1292" t="str">
            <v>Rating Outlook Negative</v>
          </cell>
        </row>
        <row r="1293">
          <cell r="A1293">
            <v>80091436</v>
          </cell>
          <cell r="B1293" t="str">
            <v>Vesta Insurance Group, Inc.</v>
          </cell>
          <cell r="C1293" t="str">
            <v>Financial Institutions</v>
          </cell>
          <cell r="D1293" t="str">
            <v>UNITED STATES</v>
          </cell>
          <cell r="E1293" t="str">
            <v>Y</v>
          </cell>
          <cell r="F1293" t="str">
            <v>Affirmed</v>
          </cell>
          <cell r="G1293">
            <v>38180</v>
          </cell>
          <cell r="H1293" t="str">
            <v>B-</v>
          </cell>
          <cell r="I1293" t="str">
            <v>Rating Outlook Stable</v>
          </cell>
        </row>
        <row r="1294">
          <cell r="A1294">
            <v>80091440</v>
          </cell>
          <cell r="B1294" t="str">
            <v>GenAmerica Capital I</v>
          </cell>
          <cell r="C1294" t="str">
            <v>Financial Institutions</v>
          </cell>
          <cell r="D1294" t="str">
            <v>UNITED STATES</v>
          </cell>
          <cell r="E1294" t="str">
            <v>Y</v>
          </cell>
          <cell r="F1294" t="str">
            <v>Affirmed</v>
          </cell>
          <cell r="G1294">
            <v>38099</v>
          </cell>
          <cell r="H1294" t="str">
            <v>A-</v>
          </cell>
          <cell r="I1294" t="str">
            <v>Rating Outlook Stable</v>
          </cell>
        </row>
        <row r="1295">
          <cell r="A1295">
            <v>80091441</v>
          </cell>
          <cell r="B1295" t="str">
            <v>Darden Restaurants, Inc.</v>
          </cell>
          <cell r="C1295" t="str">
            <v>Corporates</v>
          </cell>
          <cell r="D1295" t="str">
            <v>UNITED STATES</v>
          </cell>
          <cell r="E1295" t="str">
            <v>Y</v>
          </cell>
          <cell r="F1295" t="str">
            <v>Affirmed</v>
          </cell>
          <cell r="G1295">
            <v>37936</v>
          </cell>
          <cell r="H1295" t="str">
            <v>BBB+</v>
          </cell>
          <cell r="I1295" t="str">
            <v>Rating Outlook Stable</v>
          </cell>
        </row>
        <row r="1296">
          <cell r="A1296">
            <v>80091443</v>
          </cell>
          <cell r="B1296" t="str">
            <v>Comcast Cable Communications, Inc.</v>
          </cell>
          <cell r="C1296" t="str">
            <v>Corporates</v>
          </cell>
          <cell r="D1296" t="str">
            <v>UNITED STATES</v>
          </cell>
          <cell r="E1296" t="str">
            <v>Y</v>
          </cell>
          <cell r="F1296" t="str">
            <v>Affirmed</v>
          </cell>
          <cell r="G1296">
            <v>38125</v>
          </cell>
          <cell r="H1296" t="str">
            <v>BBB</v>
          </cell>
          <cell r="I1296" t="str">
            <v>Rating Outlook Positive</v>
          </cell>
        </row>
        <row r="1297">
          <cell r="A1297">
            <v>80091445</v>
          </cell>
          <cell r="B1297" t="str">
            <v>American Premier Underwriters, Inc.</v>
          </cell>
          <cell r="C1297" t="str">
            <v>Property/Casualty Insurers</v>
          </cell>
          <cell r="D1297" t="str">
            <v>UNITED STATES</v>
          </cell>
          <cell r="E1297" t="str">
            <v>Y</v>
          </cell>
          <cell r="F1297" t="str">
            <v>Affirmed</v>
          </cell>
          <cell r="G1297">
            <v>38014</v>
          </cell>
          <cell r="H1297" t="str">
            <v>BBB+</v>
          </cell>
          <cell r="I1297" t="str">
            <v>Rating Outlook Negative</v>
          </cell>
        </row>
        <row r="1298">
          <cell r="A1298">
            <v>80091447</v>
          </cell>
          <cell r="B1298" t="str">
            <v>TGN IFC B Loan Certificates (1997)</v>
          </cell>
          <cell r="C1298" t="str">
            <v>Corporates</v>
          </cell>
          <cell r="D1298" t="str">
            <v>ARGENTINA</v>
          </cell>
          <cell r="E1298" t="str">
            <v>N</v>
          </cell>
          <cell r="F1298" t="str">
            <v>Downgrade</v>
          </cell>
          <cell r="G1298">
            <v>36976</v>
          </cell>
          <cell r="H1298" t="str">
            <v>BBB-</v>
          </cell>
          <cell r="I1298" t="str">
            <v>Rating Outlook Negative</v>
          </cell>
        </row>
        <row r="1299">
          <cell r="A1299">
            <v>80091459</v>
          </cell>
          <cell r="B1299" t="str">
            <v>Staples, Inc.</v>
          </cell>
          <cell r="C1299" t="str">
            <v>Corporates</v>
          </cell>
          <cell r="D1299" t="str">
            <v>UNITED STATES</v>
          </cell>
          <cell r="E1299" t="str">
            <v>Y</v>
          </cell>
          <cell r="F1299" t="str">
            <v>Affirmed</v>
          </cell>
          <cell r="G1299">
            <v>37971</v>
          </cell>
          <cell r="H1299" t="str">
            <v>BBB</v>
          </cell>
          <cell r="I1299" t="str">
            <v>Rating Outlook Positive</v>
          </cell>
        </row>
        <row r="1300">
          <cell r="A1300">
            <v>80091463</v>
          </cell>
          <cell r="B1300" t="str">
            <v>Solutia Inc.</v>
          </cell>
          <cell r="C1300" t="str">
            <v>Corporates</v>
          </cell>
          <cell r="D1300" t="str">
            <v>UNITED STATES</v>
          </cell>
          <cell r="E1300" t="str">
            <v>N</v>
          </cell>
          <cell r="F1300" t="str">
            <v>Withdrawn</v>
          </cell>
          <cell r="G1300">
            <v>38006</v>
          </cell>
          <cell r="H1300" t="str">
            <v>NR</v>
          </cell>
        </row>
        <row r="1301">
          <cell r="A1301">
            <v>80091464</v>
          </cell>
          <cell r="B1301" t="str">
            <v>MRS Logistica S.A. (MRS)</v>
          </cell>
          <cell r="C1301" t="str">
            <v>Corporates</v>
          </cell>
          <cell r="D1301" t="str">
            <v>BRAZIL</v>
          </cell>
          <cell r="E1301" t="str">
            <v>Y</v>
          </cell>
          <cell r="F1301" t="str">
            <v>Upgrade</v>
          </cell>
          <cell r="G1301">
            <v>38258</v>
          </cell>
          <cell r="H1301" t="str">
            <v>BB-</v>
          </cell>
          <cell r="I1301" t="str">
            <v>Rating Outlook Stable</v>
          </cell>
        </row>
        <row r="1302">
          <cell r="A1302">
            <v>80091465</v>
          </cell>
          <cell r="B1302" t="str">
            <v>Pioneer Natural Resources USA, Inc.</v>
          </cell>
          <cell r="C1302" t="str">
            <v>Corporates</v>
          </cell>
          <cell r="D1302" t="str">
            <v>UNITED STATES</v>
          </cell>
          <cell r="E1302" t="str">
            <v>Y</v>
          </cell>
          <cell r="F1302" t="str">
            <v>Affirmed</v>
          </cell>
          <cell r="G1302">
            <v>38111</v>
          </cell>
          <cell r="H1302" t="str">
            <v>BBB-</v>
          </cell>
          <cell r="I1302" t="str">
            <v>Rating Outlook Negative</v>
          </cell>
        </row>
        <row r="1303">
          <cell r="A1303">
            <v>80091467</v>
          </cell>
          <cell r="B1303" t="str">
            <v>Linea Aerea Nacional Chile S.A. (LanChile) PUBLISH NO</v>
          </cell>
          <cell r="C1303" t="str">
            <v>Corporates</v>
          </cell>
          <cell r="D1303" t="str">
            <v>CHILE</v>
          </cell>
          <cell r="E1303" t="str">
            <v>N</v>
          </cell>
          <cell r="F1303" t="str">
            <v>Downgrade</v>
          </cell>
          <cell r="G1303">
            <v>36103</v>
          </cell>
          <cell r="H1303" t="str">
            <v>BBB</v>
          </cell>
          <cell r="I1303" t="str">
            <v>Rating Outlook Stable</v>
          </cell>
        </row>
        <row r="1304">
          <cell r="A1304">
            <v>80091468</v>
          </cell>
          <cell r="B1304" t="str">
            <v>Trikem S.A.</v>
          </cell>
          <cell r="C1304" t="str">
            <v>Corporates</v>
          </cell>
          <cell r="D1304" t="str">
            <v>BRAZIL</v>
          </cell>
          <cell r="E1304" t="str">
            <v>N</v>
          </cell>
          <cell r="F1304" t="str">
            <v>Withdrawn</v>
          </cell>
          <cell r="G1304">
            <v>38212</v>
          </cell>
          <cell r="H1304" t="str">
            <v>NR</v>
          </cell>
        </row>
        <row r="1305">
          <cell r="A1305">
            <v>80091473</v>
          </cell>
          <cell r="B1305" t="str">
            <v>Costco Wholesale Corporation</v>
          </cell>
          <cell r="C1305" t="str">
            <v>Corporates</v>
          </cell>
          <cell r="D1305" t="str">
            <v>UNITED STATES</v>
          </cell>
          <cell r="E1305" t="str">
            <v>Y</v>
          </cell>
          <cell r="F1305" t="str">
            <v>Affirmed</v>
          </cell>
          <cell r="G1305">
            <v>37861</v>
          </cell>
          <cell r="H1305" t="str">
            <v>A+</v>
          </cell>
          <cell r="I1305" t="str">
            <v>Rating Outlook Stable</v>
          </cell>
        </row>
        <row r="1306">
          <cell r="A1306">
            <v>80091475</v>
          </cell>
          <cell r="B1306" t="str">
            <v>XO Communications, Inc. (formerly NEXTLINK Communications, Inc.)</v>
          </cell>
          <cell r="C1306" t="str">
            <v>Corporates</v>
          </cell>
          <cell r="D1306" t="str">
            <v>UNITED STATES</v>
          </cell>
          <cell r="E1306" t="str">
            <v>N</v>
          </cell>
          <cell r="F1306" t="str">
            <v>Withdrawn</v>
          </cell>
          <cell r="G1306">
            <v>37711</v>
          </cell>
          <cell r="H1306" t="str">
            <v>NR</v>
          </cell>
        </row>
        <row r="1307">
          <cell r="A1307">
            <v>80091476</v>
          </cell>
          <cell r="B1307" t="str">
            <v>D&amp;N Bank</v>
          </cell>
          <cell r="C1307" t="str">
            <v>Banks</v>
          </cell>
          <cell r="D1307" t="str">
            <v>UNITED STATES</v>
          </cell>
          <cell r="E1307" t="str">
            <v>N</v>
          </cell>
          <cell r="F1307" t="str">
            <v>Withdrawn</v>
          </cell>
          <cell r="G1307">
            <v>36861</v>
          </cell>
          <cell r="H1307" t="str">
            <v>NR</v>
          </cell>
        </row>
        <row r="1308">
          <cell r="A1308">
            <v>80091479</v>
          </cell>
          <cell r="B1308" t="str">
            <v>Allied Waste North America</v>
          </cell>
          <cell r="C1308" t="str">
            <v>Bank Loans</v>
          </cell>
          <cell r="D1308" t="str">
            <v>UNITED STATES</v>
          </cell>
          <cell r="E1308" t="str">
            <v>Y</v>
          </cell>
          <cell r="F1308" t="str">
            <v>Revision Outlook</v>
          </cell>
          <cell r="G1308">
            <v>38244</v>
          </cell>
          <cell r="H1308" t="str">
            <v>BB-</v>
          </cell>
          <cell r="I1308" t="str">
            <v>Rating Outlook Negative</v>
          </cell>
        </row>
        <row r="1309">
          <cell r="A1309">
            <v>80091480</v>
          </cell>
          <cell r="B1309" t="str">
            <v>Bepensa, S.A. de C.V.</v>
          </cell>
          <cell r="C1309" t="str">
            <v>Corporates</v>
          </cell>
          <cell r="D1309" t="str">
            <v>MEXICO</v>
          </cell>
          <cell r="E1309" t="str">
            <v>Y</v>
          </cell>
          <cell r="F1309" t="str">
            <v>Affirmed</v>
          </cell>
          <cell r="G1309">
            <v>38014</v>
          </cell>
          <cell r="H1309" t="str">
            <v>BBB-</v>
          </cell>
          <cell r="I1309" t="str">
            <v>Rating Outlook Positive</v>
          </cell>
        </row>
        <row r="1310">
          <cell r="A1310">
            <v>80091481</v>
          </cell>
          <cell r="B1310" t="str">
            <v>Alcoa Aluminio S.A.</v>
          </cell>
          <cell r="C1310" t="str">
            <v>Corporates</v>
          </cell>
          <cell r="D1310" t="str">
            <v>BRAZIL</v>
          </cell>
          <cell r="E1310" t="str">
            <v>Y</v>
          </cell>
          <cell r="F1310" t="str">
            <v>Upgrade</v>
          </cell>
          <cell r="G1310">
            <v>38258</v>
          </cell>
          <cell r="H1310" t="str">
            <v>BB-</v>
          </cell>
          <cell r="I1310" t="str">
            <v>Rating Outlook Stable</v>
          </cell>
        </row>
        <row r="1311">
          <cell r="A1311">
            <v>80091483</v>
          </cell>
          <cell r="B1311" t="str">
            <v>American Financial Corporation</v>
          </cell>
          <cell r="C1311" t="str">
            <v>Financial Institutions</v>
          </cell>
          <cell r="D1311" t="str">
            <v>UNITED STATES</v>
          </cell>
          <cell r="E1311" t="str">
            <v>N</v>
          </cell>
          <cell r="F1311" t="str">
            <v>Withdrawn</v>
          </cell>
          <cell r="G1311">
            <v>37992</v>
          </cell>
          <cell r="H1311" t="str">
            <v>NR</v>
          </cell>
        </row>
        <row r="1312">
          <cell r="A1312">
            <v>80091485</v>
          </cell>
          <cell r="B1312" t="str">
            <v>American Express Centurion Bank</v>
          </cell>
          <cell r="C1312" t="str">
            <v>Banks</v>
          </cell>
          <cell r="D1312" t="str">
            <v>UNITED STATES</v>
          </cell>
          <cell r="E1312" t="str">
            <v>Y</v>
          </cell>
          <cell r="F1312" t="str">
            <v>Affirmed</v>
          </cell>
          <cell r="G1312">
            <v>38034</v>
          </cell>
          <cell r="H1312" t="str">
            <v>A+</v>
          </cell>
          <cell r="I1312" t="str">
            <v>Rating Outlook Stable</v>
          </cell>
        </row>
        <row r="1313">
          <cell r="A1313">
            <v>80091486</v>
          </cell>
          <cell r="B1313" t="str">
            <v>California Commerce Bank</v>
          </cell>
          <cell r="C1313" t="str">
            <v>Financial Institutions</v>
          </cell>
          <cell r="D1313" t="str">
            <v>UNITED STATES</v>
          </cell>
          <cell r="E1313" t="str">
            <v>Y</v>
          </cell>
          <cell r="F1313" t="str">
            <v>Affirmed</v>
          </cell>
          <cell r="G1313">
            <v>37817</v>
          </cell>
          <cell r="H1313" t="str">
            <v>AA+</v>
          </cell>
          <cell r="I1313" t="str">
            <v>Rating Outlook Stable</v>
          </cell>
        </row>
        <row r="1314">
          <cell r="A1314">
            <v>80091487</v>
          </cell>
          <cell r="B1314" t="str">
            <v>Distribucion y Servicio D&amp;S S.A. (D&amp;S)</v>
          </cell>
          <cell r="C1314" t="str">
            <v>Corporates</v>
          </cell>
          <cell r="D1314" t="str">
            <v>CHILE</v>
          </cell>
          <cell r="E1314" t="str">
            <v>Y</v>
          </cell>
          <cell r="F1314" t="str">
            <v>Affirmed</v>
          </cell>
          <cell r="G1314">
            <v>38121</v>
          </cell>
          <cell r="H1314" t="str">
            <v>BBB+</v>
          </cell>
          <cell r="I1314" t="str">
            <v>Rating Outlook Stable</v>
          </cell>
        </row>
        <row r="1315">
          <cell r="A1315">
            <v>80091488</v>
          </cell>
          <cell r="B1315" t="str">
            <v>YUM! Brands, Inc.</v>
          </cell>
          <cell r="C1315" t="str">
            <v>Corporates</v>
          </cell>
          <cell r="D1315" t="str">
            <v>UNITED STATES</v>
          </cell>
          <cell r="E1315" t="str">
            <v>Y</v>
          </cell>
          <cell r="F1315" t="str">
            <v>Upgrade</v>
          </cell>
          <cell r="G1315">
            <v>38057</v>
          </cell>
          <cell r="H1315" t="str">
            <v>BBB-</v>
          </cell>
          <cell r="I1315" t="str">
            <v>Rating Outlook Stable</v>
          </cell>
        </row>
        <row r="1316">
          <cell r="A1316">
            <v>80091490</v>
          </cell>
          <cell r="B1316" t="str">
            <v>Lucent Technologies Inc.</v>
          </cell>
          <cell r="C1316" t="str">
            <v>Bank Loans</v>
          </cell>
          <cell r="D1316" t="str">
            <v>UNITED STATES</v>
          </cell>
          <cell r="E1316" t="str">
            <v>Y</v>
          </cell>
          <cell r="F1316" t="str">
            <v>Upgrade</v>
          </cell>
          <cell r="G1316">
            <v>38189</v>
          </cell>
          <cell r="H1316" t="str">
            <v>B</v>
          </cell>
          <cell r="I1316" t="str">
            <v>Rating Outlook Positive</v>
          </cell>
        </row>
        <row r="1317">
          <cell r="A1317">
            <v>80091497</v>
          </cell>
          <cell r="B1317" t="str">
            <v>Avon Energy Partners</v>
          </cell>
          <cell r="C1317" t="str">
            <v>Global Power</v>
          </cell>
          <cell r="D1317" t="str">
            <v>UNITED KINGDOM</v>
          </cell>
          <cell r="E1317" t="str">
            <v>N</v>
          </cell>
          <cell r="F1317" t="str">
            <v>Withdrawn</v>
          </cell>
          <cell r="G1317">
            <v>38015</v>
          </cell>
          <cell r="H1317" t="str">
            <v>NR</v>
          </cell>
        </row>
        <row r="1318">
          <cell r="A1318">
            <v>80091499</v>
          </cell>
          <cell r="B1318" t="str">
            <v>Kennametal Inc.</v>
          </cell>
          <cell r="C1318" t="str">
            <v>Corporates</v>
          </cell>
          <cell r="D1318" t="str">
            <v>UNITED STATES</v>
          </cell>
          <cell r="E1318" t="str">
            <v>Y</v>
          </cell>
          <cell r="F1318" t="str">
            <v>Affirmed</v>
          </cell>
          <cell r="G1318">
            <v>38112</v>
          </cell>
          <cell r="H1318" t="str">
            <v>BBB-</v>
          </cell>
          <cell r="I1318" t="str">
            <v>Rating Outlook Positive</v>
          </cell>
        </row>
        <row r="1319">
          <cell r="A1319">
            <v>80091500</v>
          </cell>
          <cell r="B1319" t="str">
            <v>AFLAC, Inc.</v>
          </cell>
          <cell r="C1319" t="str">
            <v>Life Insurers</v>
          </cell>
          <cell r="D1319" t="str">
            <v>UNITED STATES</v>
          </cell>
          <cell r="E1319" t="str">
            <v>Y</v>
          </cell>
          <cell r="F1319" t="str">
            <v>Affirmed</v>
          </cell>
          <cell r="G1319">
            <v>37965</v>
          </cell>
          <cell r="H1319" t="str">
            <v>A+</v>
          </cell>
          <cell r="I1319" t="str">
            <v>Rating Outlook Stable</v>
          </cell>
        </row>
        <row r="1320">
          <cell r="A1320">
            <v>80091503</v>
          </cell>
          <cell r="B1320" t="str">
            <v>MONY Group Inc.</v>
          </cell>
          <cell r="C1320" t="str">
            <v>Life Insurers</v>
          </cell>
          <cell r="D1320" t="str">
            <v>UNITED STATES</v>
          </cell>
          <cell r="E1320" t="str">
            <v>Y</v>
          </cell>
          <cell r="F1320" t="str">
            <v>Upgrade</v>
          </cell>
          <cell r="G1320">
            <v>38176</v>
          </cell>
          <cell r="H1320" t="str">
            <v>A+</v>
          </cell>
          <cell r="I1320" t="str">
            <v>Rating Outlook Stable</v>
          </cell>
        </row>
        <row r="1321">
          <cell r="A1321">
            <v>80091504</v>
          </cell>
          <cell r="B1321" t="str">
            <v>Saks Incorporated</v>
          </cell>
          <cell r="C1321" t="str">
            <v>General Retailing</v>
          </cell>
          <cell r="D1321" t="str">
            <v>UNITED STATES</v>
          </cell>
          <cell r="E1321" t="str">
            <v>Y</v>
          </cell>
          <cell r="F1321" t="str">
            <v>Affirmed</v>
          </cell>
          <cell r="G1321">
            <v>38061</v>
          </cell>
          <cell r="H1321" t="str">
            <v>BB-</v>
          </cell>
          <cell r="I1321" t="str">
            <v>Rating Outlook Negative</v>
          </cell>
        </row>
        <row r="1322">
          <cell r="A1322">
            <v>80091511</v>
          </cell>
          <cell r="B1322" t="str">
            <v>Bufete Industrial, S.A.</v>
          </cell>
          <cell r="C1322" t="str">
            <v>Corporates</v>
          </cell>
          <cell r="D1322" t="str">
            <v>MEXICO</v>
          </cell>
          <cell r="E1322" t="str">
            <v>N</v>
          </cell>
          <cell r="F1322" t="str">
            <v>Withdrawn</v>
          </cell>
          <cell r="G1322">
            <v>36923</v>
          </cell>
          <cell r="H1322" t="str">
            <v>NR</v>
          </cell>
        </row>
        <row r="1323">
          <cell r="A1323">
            <v>80091513</v>
          </cell>
          <cell r="B1323" t="str">
            <v>BankAtlantic</v>
          </cell>
          <cell r="C1323" t="str">
            <v>Banks</v>
          </cell>
          <cell r="D1323" t="str">
            <v>UNITED STATES</v>
          </cell>
          <cell r="E1323" t="str">
            <v>Y</v>
          </cell>
          <cell r="F1323" t="str">
            <v>Affirmed</v>
          </cell>
          <cell r="G1323">
            <v>38201</v>
          </cell>
          <cell r="H1323" t="str">
            <v>BB+</v>
          </cell>
          <cell r="I1323" t="str">
            <v>Rating Outlook Stable</v>
          </cell>
        </row>
        <row r="1324">
          <cell r="A1324">
            <v>80091514</v>
          </cell>
          <cell r="B1324" t="str">
            <v>Pacific Life Funding, LLC</v>
          </cell>
          <cell r="C1324" t="str">
            <v>Life Insurers</v>
          </cell>
          <cell r="D1324" t="str">
            <v>CAYMAN ISLANDS</v>
          </cell>
          <cell r="E1324" t="str">
            <v>Y</v>
          </cell>
          <cell r="F1324" t="str">
            <v>Affirmed</v>
          </cell>
          <cell r="G1324">
            <v>38209</v>
          </cell>
          <cell r="H1324" t="str">
            <v>AA+</v>
          </cell>
          <cell r="I1324" t="str">
            <v>Rating Watch Negative</v>
          </cell>
        </row>
        <row r="1325">
          <cell r="A1325">
            <v>80091517</v>
          </cell>
          <cell r="B1325" t="str">
            <v>Empresas CMPC S.A.</v>
          </cell>
          <cell r="C1325" t="str">
            <v>Corporates</v>
          </cell>
          <cell r="D1325" t="str">
            <v>CHILE</v>
          </cell>
          <cell r="E1325" t="str">
            <v>Y</v>
          </cell>
          <cell r="F1325" t="str">
            <v>Affirmed</v>
          </cell>
          <cell r="G1325">
            <v>38113</v>
          </cell>
          <cell r="H1325" t="str">
            <v>A-</v>
          </cell>
          <cell r="I1325" t="str">
            <v>Rating Outlook Stable</v>
          </cell>
        </row>
        <row r="1326">
          <cell r="A1326">
            <v>80091518</v>
          </cell>
          <cell r="B1326" t="str">
            <v>Cemex International Capital LLC</v>
          </cell>
          <cell r="C1326" t="str">
            <v>Corporates</v>
          </cell>
          <cell r="D1326" t="str">
            <v>MEXICO</v>
          </cell>
          <cell r="E1326" t="str">
            <v>Y</v>
          </cell>
          <cell r="F1326" t="str">
            <v>Affirmed</v>
          </cell>
          <cell r="G1326">
            <v>36802</v>
          </cell>
          <cell r="H1326" t="str">
            <v>BBB-</v>
          </cell>
          <cell r="I1326" t="str">
            <v>Rating Outlook Stable</v>
          </cell>
        </row>
        <row r="1327">
          <cell r="A1327">
            <v>80091519</v>
          </cell>
          <cell r="B1327" t="str">
            <v>Howard Bank, NA</v>
          </cell>
          <cell r="C1327" t="str">
            <v>Banks</v>
          </cell>
          <cell r="D1327" t="str">
            <v>UNITED STATES</v>
          </cell>
          <cell r="E1327" t="str">
            <v>N</v>
          </cell>
          <cell r="F1327" t="str">
            <v>Affirmed</v>
          </cell>
          <cell r="G1327">
            <v>37061</v>
          </cell>
          <cell r="H1327" t="str">
            <v>A-</v>
          </cell>
          <cell r="I1327" t="str">
            <v>Rating Outlook Stable</v>
          </cell>
        </row>
        <row r="1328">
          <cell r="A1328">
            <v>80091520</v>
          </cell>
          <cell r="B1328" t="str">
            <v>Sovereign Bank</v>
          </cell>
          <cell r="C1328" t="str">
            <v>Financial Institutions</v>
          </cell>
          <cell r="D1328" t="str">
            <v>UNITED STATES</v>
          </cell>
          <cell r="E1328" t="str">
            <v>Y</v>
          </cell>
          <cell r="F1328" t="str">
            <v>Affirmed</v>
          </cell>
          <cell r="G1328">
            <v>38055</v>
          </cell>
          <cell r="H1328" t="str">
            <v>BBB</v>
          </cell>
          <cell r="I1328" t="str">
            <v>Rating Outlook Stable</v>
          </cell>
        </row>
        <row r="1329">
          <cell r="A1329">
            <v>80091523</v>
          </cell>
          <cell r="B1329" t="str">
            <v>Intermedia Communications Inc.</v>
          </cell>
          <cell r="C1329" t="str">
            <v>Telecommunications</v>
          </cell>
          <cell r="D1329" t="str">
            <v>UNITED STATES</v>
          </cell>
          <cell r="E1329" t="str">
            <v>N</v>
          </cell>
          <cell r="F1329" t="str">
            <v>Withdrawn</v>
          </cell>
          <cell r="G1329">
            <v>38113</v>
          </cell>
          <cell r="H1329" t="str">
            <v>NR</v>
          </cell>
        </row>
        <row r="1330">
          <cell r="A1330">
            <v>80091524</v>
          </cell>
          <cell r="B1330" t="str">
            <v>Corus Bankshares, Inc.</v>
          </cell>
          <cell r="C1330" t="str">
            <v>Banks</v>
          </cell>
          <cell r="D1330" t="str">
            <v>UNITED STATES</v>
          </cell>
          <cell r="E1330" t="str">
            <v>N</v>
          </cell>
          <cell r="F1330" t="str">
            <v>Withdrawn</v>
          </cell>
          <cell r="G1330">
            <v>37279</v>
          </cell>
          <cell r="H1330" t="str">
            <v>NR</v>
          </cell>
          <cell r="I1330" t="str">
            <v>Rating Outlook Stable</v>
          </cell>
        </row>
        <row r="1331">
          <cell r="A1331">
            <v>80091528</v>
          </cell>
          <cell r="B1331" t="str">
            <v>Amcore Bank, N.A.</v>
          </cell>
          <cell r="C1331" t="str">
            <v>Banks</v>
          </cell>
          <cell r="D1331" t="str">
            <v>UNITED STATES</v>
          </cell>
          <cell r="E1331" t="str">
            <v>Y</v>
          </cell>
          <cell r="F1331" t="str">
            <v>Affirmed</v>
          </cell>
          <cell r="G1331">
            <v>38105</v>
          </cell>
          <cell r="H1331" t="str">
            <v>BBB</v>
          </cell>
          <cell r="I1331" t="str">
            <v>Rating Outlook Stable</v>
          </cell>
        </row>
        <row r="1332">
          <cell r="A1332">
            <v>80091530</v>
          </cell>
          <cell r="B1332" t="str">
            <v>Forestal Terranova S.A.</v>
          </cell>
          <cell r="C1332" t="str">
            <v>Corporates</v>
          </cell>
          <cell r="D1332" t="str">
            <v>CHILE</v>
          </cell>
          <cell r="E1332" t="str">
            <v>N</v>
          </cell>
          <cell r="F1332" t="str">
            <v>Withdrawn</v>
          </cell>
          <cell r="G1332">
            <v>37211</v>
          </cell>
          <cell r="H1332" t="str">
            <v>NR</v>
          </cell>
          <cell r="I1332" t="str">
            <v>Rating Outlook Stable</v>
          </cell>
        </row>
        <row r="1333">
          <cell r="A1333">
            <v>80091532</v>
          </cell>
          <cell r="B1333" t="str">
            <v>Manquehue Net S.A.</v>
          </cell>
          <cell r="C1333" t="str">
            <v>Corporates</v>
          </cell>
          <cell r="D1333" t="str">
            <v>CHILE</v>
          </cell>
          <cell r="E1333" t="str">
            <v>N</v>
          </cell>
          <cell r="F1333" t="str">
            <v>Withdrawn</v>
          </cell>
          <cell r="G1333">
            <v>37742</v>
          </cell>
          <cell r="H1333" t="str">
            <v>NR</v>
          </cell>
        </row>
        <row r="1334">
          <cell r="A1334">
            <v>80091539</v>
          </cell>
          <cell r="B1334" t="str">
            <v>AEI Resources, Inc.</v>
          </cell>
          <cell r="C1334" t="str">
            <v>Corporates</v>
          </cell>
          <cell r="D1334" t="str">
            <v>UNITED STATES</v>
          </cell>
          <cell r="E1334" t="str">
            <v>N</v>
          </cell>
          <cell r="F1334" t="str">
            <v>Withdrawn</v>
          </cell>
          <cell r="G1334">
            <v>37074</v>
          </cell>
          <cell r="H1334" t="str">
            <v>NR</v>
          </cell>
        </row>
        <row r="1335">
          <cell r="A1335">
            <v>80091540</v>
          </cell>
          <cell r="B1335" t="str">
            <v>Telefonica del Peru, S.A.A. ( TDP )</v>
          </cell>
          <cell r="C1335" t="str">
            <v>Telecommunications</v>
          </cell>
          <cell r="D1335" t="str">
            <v>PERU</v>
          </cell>
          <cell r="E1335" t="str">
            <v>Y</v>
          </cell>
          <cell r="F1335" t="str">
            <v>Affirmed</v>
          </cell>
          <cell r="G1335">
            <v>38245</v>
          </cell>
          <cell r="H1335" t="str">
            <v>BB-</v>
          </cell>
          <cell r="I1335" t="str">
            <v>Rating Outlook Stable</v>
          </cell>
        </row>
        <row r="1336">
          <cell r="A1336">
            <v>80091542</v>
          </cell>
          <cell r="B1336" t="str">
            <v>National Bank of Commerce</v>
          </cell>
          <cell r="C1336" t="str">
            <v>Banks</v>
          </cell>
          <cell r="D1336" t="str">
            <v>UNITED STATES</v>
          </cell>
          <cell r="E1336" t="str">
            <v>Y</v>
          </cell>
          <cell r="F1336" t="str">
            <v>Affirmed</v>
          </cell>
          <cell r="G1336">
            <v>38117</v>
          </cell>
          <cell r="H1336" t="str">
            <v>A-</v>
          </cell>
          <cell r="I1336" t="str">
            <v>Rating Watch Positive</v>
          </cell>
        </row>
        <row r="1337">
          <cell r="A1337">
            <v>80091544</v>
          </cell>
          <cell r="B1337" t="str">
            <v>Shopko Stores Inc.</v>
          </cell>
          <cell r="C1337" t="str">
            <v>Corporates</v>
          </cell>
          <cell r="D1337" t="str">
            <v>UNITED STATES</v>
          </cell>
          <cell r="E1337" t="str">
            <v>Y</v>
          </cell>
          <cell r="F1337" t="str">
            <v>Rating Watch On</v>
          </cell>
          <cell r="G1337">
            <v>38159</v>
          </cell>
          <cell r="H1337" t="str">
            <v>B</v>
          </cell>
          <cell r="I1337" t="str">
            <v>Rating Watch Positive</v>
          </cell>
        </row>
        <row r="1338">
          <cell r="A1338">
            <v>80091545</v>
          </cell>
          <cell r="B1338" t="str">
            <v>Fidelity National Financial, Inc.</v>
          </cell>
          <cell r="C1338" t="str">
            <v>Financial Institutions</v>
          </cell>
          <cell r="D1338" t="str">
            <v>UNITED STATES</v>
          </cell>
          <cell r="E1338" t="str">
            <v>Y</v>
          </cell>
          <cell r="F1338" t="str">
            <v>Affirmed</v>
          </cell>
          <cell r="G1338">
            <v>38036</v>
          </cell>
          <cell r="H1338" t="str">
            <v>BBB</v>
          </cell>
          <cell r="I1338" t="str">
            <v>Rating Outlook Positive</v>
          </cell>
        </row>
        <row r="1339">
          <cell r="A1339">
            <v>80091548</v>
          </cell>
          <cell r="B1339" t="str">
            <v>Convergys Corp.</v>
          </cell>
          <cell r="C1339" t="str">
            <v>Corporates</v>
          </cell>
          <cell r="D1339" t="str">
            <v>UNITED STATES</v>
          </cell>
          <cell r="E1339" t="str">
            <v>Y</v>
          </cell>
          <cell r="F1339" t="str">
            <v>Downgrade</v>
          </cell>
          <cell r="G1339">
            <v>37918</v>
          </cell>
          <cell r="H1339" t="str">
            <v>BBB</v>
          </cell>
          <cell r="I1339" t="str">
            <v>Rating Outlook Negative</v>
          </cell>
        </row>
        <row r="1340">
          <cell r="A1340">
            <v>80091549</v>
          </cell>
          <cell r="B1340" t="str">
            <v>Volt Information Sciences, Inc.</v>
          </cell>
          <cell r="C1340" t="str">
            <v>Bank Loans</v>
          </cell>
          <cell r="D1340" t="str">
            <v>UNITED STATES</v>
          </cell>
          <cell r="E1340" t="str">
            <v>Y</v>
          </cell>
          <cell r="F1340" t="str">
            <v>Withdrawn</v>
          </cell>
          <cell r="G1340">
            <v>37369</v>
          </cell>
          <cell r="H1340" t="str">
            <v>NR</v>
          </cell>
        </row>
        <row r="1341">
          <cell r="A1341">
            <v>80091550</v>
          </cell>
          <cell r="B1341" t="str">
            <v>Caesars Entertainment</v>
          </cell>
          <cell r="C1341" t="str">
            <v>Corporates</v>
          </cell>
          <cell r="D1341" t="str">
            <v>UNITED STATES</v>
          </cell>
          <cell r="E1341" t="str">
            <v>Y</v>
          </cell>
          <cell r="F1341" t="str">
            <v>Rating Watch On</v>
          </cell>
          <cell r="G1341">
            <v>38183</v>
          </cell>
          <cell r="H1341" t="str">
            <v>BB+</v>
          </cell>
          <cell r="I1341" t="str">
            <v>Rating Watch Positive</v>
          </cell>
        </row>
        <row r="1342">
          <cell r="A1342">
            <v>80091551</v>
          </cell>
          <cell r="B1342" t="str">
            <v>Preem Petroleum</v>
          </cell>
          <cell r="C1342" t="str">
            <v>Corporates</v>
          </cell>
          <cell r="D1342" t="str">
            <v>SWEDEN</v>
          </cell>
          <cell r="E1342" t="str">
            <v>N</v>
          </cell>
          <cell r="F1342" t="str">
            <v>Withdrawn</v>
          </cell>
          <cell r="G1342">
            <v>37407</v>
          </cell>
          <cell r="H1342" t="str">
            <v>NR</v>
          </cell>
          <cell r="I1342" t="str">
            <v>Rating Watch Off</v>
          </cell>
        </row>
        <row r="1343">
          <cell r="A1343">
            <v>80091553</v>
          </cell>
          <cell r="B1343" t="str">
            <v>Centennial Cellular Operating Co. LLC</v>
          </cell>
          <cell r="C1343" t="str">
            <v>Corporates</v>
          </cell>
          <cell r="D1343" t="str">
            <v>UNITED STATES</v>
          </cell>
          <cell r="E1343" t="str">
            <v>N</v>
          </cell>
          <cell r="F1343" t="str">
            <v>Withdrawn</v>
          </cell>
          <cell r="G1343">
            <v>37292</v>
          </cell>
          <cell r="H1343" t="str">
            <v>NR</v>
          </cell>
          <cell r="I1343" t="str">
            <v>Rating Outlook Stable</v>
          </cell>
        </row>
        <row r="1344">
          <cell r="A1344">
            <v>80091555</v>
          </cell>
          <cell r="B1344" t="str">
            <v>Ansett Worldwide Aviation Services Group</v>
          </cell>
          <cell r="C1344" t="str">
            <v>Transportation</v>
          </cell>
          <cell r="D1344" t="str">
            <v>AUSTRALIA</v>
          </cell>
          <cell r="E1344" t="str">
            <v>N</v>
          </cell>
          <cell r="F1344" t="str">
            <v>Upgrade</v>
          </cell>
          <cell r="G1344">
            <v>36808</v>
          </cell>
          <cell r="H1344" t="str">
            <v>AA</v>
          </cell>
          <cell r="I1344" t="str">
            <v>Rating Outlook Stable</v>
          </cell>
        </row>
        <row r="1345">
          <cell r="A1345">
            <v>80091564</v>
          </cell>
          <cell r="B1345" t="str">
            <v>Bergen Brunswig Corporation</v>
          </cell>
          <cell r="C1345" t="str">
            <v>Corporates</v>
          </cell>
          <cell r="D1345" t="str">
            <v>UNITED STATES</v>
          </cell>
          <cell r="E1345" t="str">
            <v>N</v>
          </cell>
          <cell r="F1345" t="str">
            <v>Withdrawn</v>
          </cell>
          <cell r="G1345">
            <v>37133</v>
          </cell>
          <cell r="H1345" t="str">
            <v>NR</v>
          </cell>
          <cell r="I1345" t="str">
            <v>Rating Outlook Stable</v>
          </cell>
        </row>
        <row r="1346">
          <cell r="A1346">
            <v>80091565</v>
          </cell>
          <cell r="B1346" t="str">
            <v>Edison Funding Company</v>
          </cell>
          <cell r="C1346" t="str">
            <v>Commercial Finance Companies</v>
          </cell>
          <cell r="D1346" t="str">
            <v>UNITED STATES</v>
          </cell>
          <cell r="E1346" t="str">
            <v>Y</v>
          </cell>
          <cell r="F1346" t="str">
            <v>Upgrade</v>
          </cell>
          <cell r="G1346">
            <v>38079</v>
          </cell>
          <cell r="H1346" t="str">
            <v>BB</v>
          </cell>
          <cell r="I1346" t="str">
            <v>Rating Outlook Stable</v>
          </cell>
        </row>
        <row r="1347">
          <cell r="A1347">
            <v>80091566</v>
          </cell>
          <cell r="B1347" t="str">
            <v>ING Verzekeringen N.V.</v>
          </cell>
          <cell r="C1347" t="str">
            <v>Insurance</v>
          </cell>
          <cell r="D1347" t="str">
            <v>NETHERLANDS</v>
          </cell>
          <cell r="E1347" t="str">
            <v>Y</v>
          </cell>
          <cell r="F1347" t="str">
            <v>Affirmed</v>
          </cell>
          <cell r="G1347">
            <v>37910</v>
          </cell>
          <cell r="H1347" t="str">
            <v>A+</v>
          </cell>
          <cell r="I1347" t="str">
            <v>Rating Outlook Negative</v>
          </cell>
        </row>
        <row r="1348">
          <cell r="A1348">
            <v>80091567</v>
          </cell>
          <cell r="B1348" t="str">
            <v>Fremont General Corporation</v>
          </cell>
          <cell r="C1348" t="str">
            <v>Financial Institutions</v>
          </cell>
          <cell r="D1348" t="str">
            <v>UNITED STATES</v>
          </cell>
          <cell r="E1348" t="str">
            <v>Y</v>
          </cell>
          <cell r="F1348" t="str">
            <v>Affirmed</v>
          </cell>
          <cell r="G1348">
            <v>38009</v>
          </cell>
          <cell r="H1348" t="str">
            <v>CCC+</v>
          </cell>
          <cell r="I1348" t="str">
            <v>Rating Outlook Positive</v>
          </cell>
        </row>
        <row r="1349">
          <cell r="A1349">
            <v>80091569</v>
          </cell>
          <cell r="B1349" t="str">
            <v>Coca-Cola Embonor S.A.</v>
          </cell>
          <cell r="C1349" t="str">
            <v>Corporates</v>
          </cell>
          <cell r="D1349" t="str">
            <v>CHILE</v>
          </cell>
          <cell r="E1349" t="str">
            <v>Y</v>
          </cell>
          <cell r="F1349" t="str">
            <v>Affirmed</v>
          </cell>
          <cell r="G1349">
            <v>38007</v>
          </cell>
          <cell r="H1349" t="str">
            <v>BBB-</v>
          </cell>
          <cell r="I1349" t="str">
            <v>Rating Outlook Stable</v>
          </cell>
        </row>
        <row r="1350">
          <cell r="A1350">
            <v>80091570</v>
          </cell>
          <cell r="B1350" t="str">
            <v>Jackson National Life Funding, LLC</v>
          </cell>
          <cell r="C1350" t="str">
            <v>Financial Institutions</v>
          </cell>
          <cell r="D1350" t="str">
            <v>CAYMAN ISLANDS</v>
          </cell>
          <cell r="E1350" t="str">
            <v>Y</v>
          </cell>
          <cell r="F1350" t="str">
            <v>Affirmed</v>
          </cell>
          <cell r="G1350">
            <v>38182</v>
          </cell>
          <cell r="H1350" t="str">
            <v>AA</v>
          </cell>
          <cell r="I1350" t="str">
            <v>Rating Outlook Stable</v>
          </cell>
        </row>
        <row r="1351">
          <cell r="A1351">
            <v>80091571</v>
          </cell>
          <cell r="B1351" t="str">
            <v>Telecomunicaciones de Puerto Rico, Inc.</v>
          </cell>
          <cell r="C1351" t="str">
            <v>Corporates</v>
          </cell>
          <cell r="D1351" t="str">
            <v>UNITED STATES</v>
          </cell>
          <cell r="E1351" t="str">
            <v>Y</v>
          </cell>
          <cell r="F1351" t="str">
            <v>Affirmed</v>
          </cell>
          <cell r="G1351">
            <v>38175</v>
          </cell>
          <cell r="H1351" t="str">
            <v>BBB+</v>
          </cell>
          <cell r="I1351" t="str">
            <v>Rating Outlook Stable</v>
          </cell>
        </row>
        <row r="1352">
          <cell r="A1352">
            <v>80091572</v>
          </cell>
          <cell r="B1352" t="str">
            <v>MacSaver Financial Services</v>
          </cell>
          <cell r="C1352" t="str">
            <v>Corporates</v>
          </cell>
          <cell r="D1352" t="str">
            <v>UNITED STATES</v>
          </cell>
          <cell r="E1352" t="str">
            <v>Y</v>
          </cell>
          <cell r="F1352" t="str">
            <v>Downgrade</v>
          </cell>
          <cell r="G1352">
            <v>36756</v>
          </cell>
          <cell r="H1352" t="str">
            <v>D</v>
          </cell>
          <cell r="I1352" t="str">
            <v>Rating Watch Off</v>
          </cell>
        </row>
        <row r="1353">
          <cell r="A1353">
            <v>80091573</v>
          </cell>
          <cell r="B1353" t="str">
            <v>WellPoint Health Networks Inc.</v>
          </cell>
          <cell r="C1353" t="str">
            <v>Life Insurers</v>
          </cell>
          <cell r="D1353" t="str">
            <v>UNITED STATES</v>
          </cell>
          <cell r="E1353" t="str">
            <v>Y</v>
          </cell>
          <cell r="F1353" t="str">
            <v>Affirmed</v>
          </cell>
          <cell r="G1353">
            <v>38155</v>
          </cell>
          <cell r="H1353" t="str">
            <v>A-</v>
          </cell>
          <cell r="I1353" t="str">
            <v>Rating Outlook Stable</v>
          </cell>
        </row>
        <row r="1354">
          <cell r="A1354">
            <v>80091583</v>
          </cell>
          <cell r="B1354" t="str">
            <v>Merey Sweeny, L.P.</v>
          </cell>
          <cell r="C1354" t="str">
            <v>Energy (Oil &amp; Gas)</v>
          </cell>
          <cell r="D1354" t="str">
            <v>UNITED STATES</v>
          </cell>
          <cell r="E1354" t="str">
            <v>Y</v>
          </cell>
          <cell r="F1354" t="str">
            <v>Affirmed</v>
          </cell>
          <cell r="G1354">
            <v>37796</v>
          </cell>
          <cell r="H1354" t="str">
            <v>BBB</v>
          </cell>
          <cell r="I1354" t="str">
            <v>Rating Watch Off</v>
          </cell>
        </row>
        <row r="1355">
          <cell r="A1355">
            <v>80091585</v>
          </cell>
          <cell r="B1355" t="str">
            <v>Scottish Power PLC</v>
          </cell>
          <cell r="C1355" t="str">
            <v>Global Power</v>
          </cell>
          <cell r="D1355" t="str">
            <v>UNITED KINGDOM</v>
          </cell>
          <cell r="E1355" t="str">
            <v>Y</v>
          </cell>
          <cell r="F1355" t="str">
            <v>Downgrade</v>
          </cell>
          <cell r="G1355">
            <v>37326</v>
          </cell>
          <cell r="H1355" t="str">
            <v>A-</v>
          </cell>
          <cell r="I1355" t="str">
            <v>Rating Outlook Stable</v>
          </cell>
        </row>
        <row r="1356">
          <cell r="A1356">
            <v>80091586</v>
          </cell>
          <cell r="B1356" t="str">
            <v>Alltel Georgia Corporation</v>
          </cell>
          <cell r="C1356" t="str">
            <v>Telecommunications</v>
          </cell>
          <cell r="D1356" t="str">
            <v>UNITED STATES</v>
          </cell>
          <cell r="E1356" t="str">
            <v>Y</v>
          </cell>
          <cell r="F1356" t="str">
            <v>Affirmed</v>
          </cell>
          <cell r="G1356">
            <v>37469</v>
          </cell>
          <cell r="H1356" t="str">
            <v>A</v>
          </cell>
          <cell r="I1356" t="str">
            <v>Rating Outlook Stable</v>
          </cell>
        </row>
        <row r="1357">
          <cell r="A1357">
            <v>80091588</v>
          </cell>
          <cell r="B1357" t="str">
            <v>Banco Popular North America</v>
          </cell>
          <cell r="C1357" t="str">
            <v>Banks</v>
          </cell>
          <cell r="D1357" t="str">
            <v>UNITED STATES</v>
          </cell>
          <cell r="E1357" t="str">
            <v>Y</v>
          </cell>
          <cell r="F1357" t="str">
            <v>Affirmed</v>
          </cell>
          <cell r="G1357">
            <v>38148</v>
          </cell>
          <cell r="H1357" t="str">
            <v>A</v>
          </cell>
          <cell r="I1357" t="str">
            <v>Rating Outlook Stable</v>
          </cell>
        </row>
        <row r="1358">
          <cell r="A1358">
            <v>80091590</v>
          </cell>
          <cell r="B1358" t="str">
            <v>Republic Bank</v>
          </cell>
          <cell r="C1358" t="str">
            <v>Banks</v>
          </cell>
          <cell r="D1358" t="str">
            <v>UNITED STATES</v>
          </cell>
          <cell r="E1358" t="str">
            <v>Y</v>
          </cell>
          <cell r="F1358" t="str">
            <v>Affirmed</v>
          </cell>
          <cell r="G1358">
            <v>37662</v>
          </cell>
          <cell r="H1358" t="str">
            <v>BBB</v>
          </cell>
          <cell r="I1358" t="str">
            <v>Rating Outlook Stable</v>
          </cell>
        </row>
        <row r="1359">
          <cell r="A1359">
            <v>80091591</v>
          </cell>
          <cell r="B1359" t="str">
            <v>Boston Scientific Corporation</v>
          </cell>
          <cell r="C1359" t="str">
            <v>Corporates</v>
          </cell>
          <cell r="D1359" t="str">
            <v>UNITED STATES</v>
          </cell>
          <cell r="E1359" t="str">
            <v>Y</v>
          </cell>
          <cell r="F1359" t="str">
            <v>Affirmed</v>
          </cell>
          <cell r="G1359">
            <v>38187</v>
          </cell>
          <cell r="H1359" t="str">
            <v>A</v>
          </cell>
          <cell r="I1359" t="str">
            <v>Rating Outlook Stable</v>
          </cell>
        </row>
        <row r="1360">
          <cell r="A1360">
            <v>80091592</v>
          </cell>
          <cell r="B1360" t="str">
            <v>R&amp;G Financial Corporation</v>
          </cell>
          <cell r="C1360" t="str">
            <v>Financial Institutions</v>
          </cell>
          <cell r="D1360" t="str">
            <v>UNITED STATES</v>
          </cell>
          <cell r="E1360" t="str">
            <v>Y</v>
          </cell>
          <cell r="F1360" t="str">
            <v>Upgrade</v>
          </cell>
          <cell r="G1360">
            <v>38166</v>
          </cell>
          <cell r="H1360" t="str">
            <v>BBB</v>
          </cell>
          <cell r="I1360" t="str">
            <v>Rating Outlook Stable</v>
          </cell>
        </row>
        <row r="1361">
          <cell r="A1361">
            <v>80091593</v>
          </cell>
          <cell r="B1361" t="str">
            <v>R-G Premier Bank</v>
          </cell>
          <cell r="C1361" t="str">
            <v>Banks</v>
          </cell>
          <cell r="D1361" t="str">
            <v>UNITED STATES</v>
          </cell>
          <cell r="E1361" t="str">
            <v>Y</v>
          </cell>
          <cell r="F1361" t="str">
            <v>Upgrade</v>
          </cell>
          <cell r="G1361">
            <v>38166</v>
          </cell>
          <cell r="H1361" t="str">
            <v>BBB</v>
          </cell>
          <cell r="I1361" t="str">
            <v>Rating Outlook Stable</v>
          </cell>
        </row>
        <row r="1362">
          <cell r="A1362">
            <v>80091597</v>
          </cell>
          <cell r="B1362" t="str">
            <v>Corus Bank NA</v>
          </cell>
          <cell r="C1362" t="str">
            <v>Banks</v>
          </cell>
          <cell r="D1362" t="str">
            <v>UNITED STATES</v>
          </cell>
          <cell r="E1362" t="str">
            <v>N</v>
          </cell>
          <cell r="F1362" t="str">
            <v>Withdrawn</v>
          </cell>
          <cell r="G1362">
            <v>37279</v>
          </cell>
          <cell r="H1362" t="str">
            <v>NR</v>
          </cell>
          <cell r="I1362" t="str">
            <v>Rating Outlook Stable</v>
          </cell>
        </row>
        <row r="1363">
          <cell r="A1363">
            <v>80091599</v>
          </cell>
          <cell r="B1363" t="str">
            <v>Bremer Financial Corporation</v>
          </cell>
          <cell r="C1363" t="str">
            <v>Banks</v>
          </cell>
          <cell r="D1363" t="str">
            <v>UNITED STATES</v>
          </cell>
          <cell r="E1363" t="str">
            <v>Y</v>
          </cell>
          <cell r="F1363" t="str">
            <v>Revision Rating</v>
          </cell>
          <cell r="G1363">
            <v>36861</v>
          </cell>
          <cell r="H1363" t="str">
            <v>BBB</v>
          </cell>
          <cell r="I1363" t="str">
            <v>Rating Outlook Stable</v>
          </cell>
        </row>
        <row r="1364">
          <cell r="A1364">
            <v>80091602</v>
          </cell>
          <cell r="B1364" t="str">
            <v>Mid Am Bank</v>
          </cell>
          <cell r="C1364" t="str">
            <v>Banks</v>
          </cell>
          <cell r="D1364" t="str">
            <v>UNITED STATES</v>
          </cell>
          <cell r="E1364" t="str">
            <v>N</v>
          </cell>
          <cell r="F1364" t="str">
            <v>Withdrawn</v>
          </cell>
          <cell r="G1364">
            <v>37256</v>
          </cell>
          <cell r="H1364" t="str">
            <v>NR</v>
          </cell>
          <cell r="I1364" t="str">
            <v>Rating Outlook Stable</v>
          </cell>
        </row>
        <row r="1365">
          <cell r="A1365">
            <v>80091603</v>
          </cell>
          <cell r="B1365" t="str">
            <v>Sky Bank</v>
          </cell>
          <cell r="C1365" t="str">
            <v>Banks</v>
          </cell>
          <cell r="D1365" t="str">
            <v>UNITED STATES</v>
          </cell>
          <cell r="E1365" t="str">
            <v>Y</v>
          </cell>
          <cell r="F1365" t="str">
            <v>Affirmed</v>
          </cell>
          <cell r="G1365">
            <v>38041</v>
          </cell>
          <cell r="H1365" t="str">
            <v>BBB</v>
          </cell>
          <cell r="I1365" t="str">
            <v>Rating Outlook Negative</v>
          </cell>
        </row>
        <row r="1366">
          <cell r="A1366">
            <v>80091604</v>
          </cell>
          <cell r="B1366" t="str">
            <v>Ohio Bank (The)</v>
          </cell>
          <cell r="C1366" t="str">
            <v>Banks</v>
          </cell>
          <cell r="D1366" t="str">
            <v>UNITED STATES</v>
          </cell>
          <cell r="E1366" t="str">
            <v>N</v>
          </cell>
          <cell r="F1366" t="str">
            <v>Withdrawn</v>
          </cell>
          <cell r="G1366">
            <v>37256</v>
          </cell>
          <cell r="H1366" t="str">
            <v>NR</v>
          </cell>
          <cell r="I1366" t="str">
            <v>Rating Outlook Stable</v>
          </cell>
        </row>
        <row r="1367">
          <cell r="A1367">
            <v>80091608</v>
          </cell>
          <cell r="B1367" t="str">
            <v>Omnova Solutions Inc.</v>
          </cell>
          <cell r="C1367" t="str">
            <v>Corporates</v>
          </cell>
          <cell r="D1367" t="str">
            <v>UNITED STATES</v>
          </cell>
          <cell r="E1367" t="str">
            <v>Y</v>
          </cell>
          <cell r="F1367" t="str">
            <v>Withdrawn</v>
          </cell>
          <cell r="G1367">
            <v>37032</v>
          </cell>
          <cell r="H1367" t="str">
            <v>NR</v>
          </cell>
          <cell r="I1367" t="str">
            <v>Not on Rating Watch</v>
          </cell>
        </row>
        <row r="1368">
          <cell r="A1368">
            <v>80091640</v>
          </cell>
          <cell r="B1368" t="str">
            <v>Astoria Federal Savings &amp; Loan</v>
          </cell>
          <cell r="C1368" t="str">
            <v>Banks</v>
          </cell>
          <cell r="D1368" t="str">
            <v>UNITED STATES</v>
          </cell>
          <cell r="E1368" t="str">
            <v>Y</v>
          </cell>
          <cell r="F1368" t="str">
            <v>Affirmed</v>
          </cell>
          <cell r="G1368">
            <v>37539</v>
          </cell>
          <cell r="H1368" t="str">
            <v>BBB+</v>
          </cell>
          <cell r="I1368" t="str">
            <v>Rating Outlook Stable</v>
          </cell>
        </row>
        <row r="1369">
          <cell r="A1369">
            <v>80091641</v>
          </cell>
          <cell r="B1369" t="str">
            <v>Pacific Northwest Bank</v>
          </cell>
          <cell r="C1369" t="str">
            <v>Banks</v>
          </cell>
          <cell r="D1369" t="str">
            <v>UNITED STATES</v>
          </cell>
          <cell r="E1369" t="str">
            <v>Y</v>
          </cell>
          <cell r="F1369" t="str">
            <v>Upgrade</v>
          </cell>
          <cell r="G1369">
            <v>37928</v>
          </cell>
          <cell r="H1369" t="str">
            <v>AA</v>
          </cell>
          <cell r="I1369" t="str">
            <v>Rating Outlook Stable</v>
          </cell>
        </row>
        <row r="1370">
          <cell r="A1370">
            <v>80091642</v>
          </cell>
          <cell r="B1370" t="str">
            <v>Peabody Energy (Formerly P&amp;L Coal Holding Corp.)</v>
          </cell>
          <cell r="C1370" t="str">
            <v>Natural Resources</v>
          </cell>
          <cell r="D1370" t="str">
            <v>UNITED STATES</v>
          </cell>
          <cell r="E1370" t="str">
            <v>Y</v>
          </cell>
          <cell r="F1370" t="str">
            <v>Affirmed</v>
          </cell>
          <cell r="G1370">
            <v>38064</v>
          </cell>
          <cell r="H1370" t="str">
            <v>BB</v>
          </cell>
          <cell r="I1370" t="str">
            <v>Rating Outlook Positive</v>
          </cell>
        </row>
        <row r="1371">
          <cell r="A1371">
            <v>80091672</v>
          </cell>
          <cell r="B1371" t="str">
            <v>Focal Communications</v>
          </cell>
          <cell r="C1371" t="str">
            <v>Corporates</v>
          </cell>
          <cell r="D1371" t="str">
            <v>UNITED STATES</v>
          </cell>
          <cell r="E1371" t="str">
            <v>N</v>
          </cell>
          <cell r="F1371" t="str">
            <v>Withdrawn</v>
          </cell>
          <cell r="G1371">
            <v>37811</v>
          </cell>
          <cell r="H1371" t="str">
            <v>NR</v>
          </cell>
        </row>
        <row r="1372">
          <cell r="A1372">
            <v>80091677</v>
          </cell>
          <cell r="B1372" t="str">
            <v>Empresa Nacional de Mineria (ENAMI)</v>
          </cell>
          <cell r="C1372" t="str">
            <v>Corporates</v>
          </cell>
          <cell r="D1372" t="str">
            <v>CHILE</v>
          </cell>
          <cell r="E1372" t="str">
            <v>Y</v>
          </cell>
          <cell r="F1372" t="str">
            <v>Affirmed</v>
          </cell>
          <cell r="G1372">
            <v>38020</v>
          </cell>
          <cell r="H1372" t="str">
            <v>A-</v>
          </cell>
          <cell r="I1372" t="str">
            <v>Rating Outlook Positive</v>
          </cell>
        </row>
        <row r="1373">
          <cell r="A1373">
            <v>80091680</v>
          </cell>
          <cell r="B1373" t="str">
            <v>Girsa S.A. de C.V.</v>
          </cell>
          <cell r="C1373" t="str">
            <v>Corporates</v>
          </cell>
          <cell r="D1373" t="str">
            <v>MEXICO</v>
          </cell>
          <cell r="E1373" t="str">
            <v>N</v>
          </cell>
          <cell r="F1373" t="str">
            <v>Withdrawn</v>
          </cell>
          <cell r="G1373">
            <v>37263</v>
          </cell>
          <cell r="H1373" t="str">
            <v>NR</v>
          </cell>
        </row>
        <row r="1374">
          <cell r="A1374">
            <v>80091713</v>
          </cell>
          <cell r="B1374" t="str">
            <v>Cia. Valenciana de Cementos Portland S.A.</v>
          </cell>
          <cell r="C1374" t="str">
            <v>Corporates</v>
          </cell>
          <cell r="D1374" t="str">
            <v>SPAIN</v>
          </cell>
          <cell r="E1374" t="str">
            <v>Y</v>
          </cell>
          <cell r="F1374" t="str">
            <v>Affirmed</v>
          </cell>
          <cell r="G1374">
            <v>36802</v>
          </cell>
          <cell r="H1374" t="str">
            <v>BBB-</v>
          </cell>
        </row>
        <row r="1375">
          <cell r="A1375">
            <v>80091715</v>
          </cell>
          <cell r="B1375" t="str">
            <v>Transco Holdings plc</v>
          </cell>
          <cell r="C1375" t="str">
            <v>Energy (Oil &amp; Gas)</v>
          </cell>
          <cell r="D1375" t="str">
            <v>UNITED KINGDOM</v>
          </cell>
          <cell r="E1375" t="str">
            <v>Y</v>
          </cell>
          <cell r="F1375" t="str">
            <v>Affirmed</v>
          </cell>
          <cell r="G1375">
            <v>38230</v>
          </cell>
          <cell r="H1375" t="str">
            <v>A-</v>
          </cell>
          <cell r="I1375" t="str">
            <v>Rating Outlook Stable</v>
          </cell>
        </row>
        <row r="1376">
          <cell r="A1376">
            <v>80091717</v>
          </cell>
          <cell r="B1376" t="str">
            <v>SBC Communications Capital Corp.</v>
          </cell>
          <cell r="C1376" t="str">
            <v>Corporates</v>
          </cell>
          <cell r="D1376" t="str">
            <v>UNITED STATES</v>
          </cell>
          <cell r="E1376" t="str">
            <v>Y</v>
          </cell>
          <cell r="F1376" t="str">
            <v>Rating Watch On</v>
          </cell>
          <cell r="G1376">
            <v>38034</v>
          </cell>
          <cell r="H1376" t="str">
            <v>A+</v>
          </cell>
          <cell r="I1376" t="str">
            <v>Rating Watch Negative</v>
          </cell>
        </row>
        <row r="1377">
          <cell r="A1377">
            <v>80091723</v>
          </cell>
          <cell r="B1377" t="str">
            <v>Global Crossing Ltd.</v>
          </cell>
          <cell r="C1377" t="str">
            <v>Corporates</v>
          </cell>
          <cell r="D1377" t="str">
            <v>UNITED STATES</v>
          </cell>
          <cell r="E1377" t="str">
            <v>N</v>
          </cell>
          <cell r="F1377" t="str">
            <v>Withdrawn</v>
          </cell>
          <cell r="G1377">
            <v>36942</v>
          </cell>
          <cell r="H1377" t="str">
            <v>NR</v>
          </cell>
          <cell r="I1377" t="str">
            <v>Rating Outlook Stable</v>
          </cell>
        </row>
        <row r="1378">
          <cell r="A1378">
            <v>80091724</v>
          </cell>
          <cell r="B1378" t="str">
            <v>Rhythms NetConnections Inc.</v>
          </cell>
          <cell r="C1378" t="str">
            <v>Corporates</v>
          </cell>
          <cell r="D1378" t="str">
            <v>UNITED STATES</v>
          </cell>
          <cell r="E1378" t="str">
            <v>N</v>
          </cell>
          <cell r="F1378" t="str">
            <v>Downgrade</v>
          </cell>
          <cell r="G1378">
            <v>37106</v>
          </cell>
          <cell r="H1378" t="str">
            <v>D</v>
          </cell>
          <cell r="I1378" t="str">
            <v>Rating Outlook Negative</v>
          </cell>
        </row>
        <row r="1379">
          <cell r="A1379">
            <v>80091740</v>
          </cell>
          <cell r="B1379" t="str">
            <v>Wyeth</v>
          </cell>
          <cell r="C1379" t="str">
            <v>Pharmaceuticals</v>
          </cell>
          <cell r="D1379" t="str">
            <v>UNITED STATES</v>
          </cell>
          <cell r="E1379" t="str">
            <v>Y</v>
          </cell>
          <cell r="F1379" t="str">
            <v>Affirmed</v>
          </cell>
          <cell r="G1379">
            <v>37959</v>
          </cell>
          <cell r="H1379" t="str">
            <v>A-</v>
          </cell>
          <cell r="I1379" t="str">
            <v>Rating Outlook Negative</v>
          </cell>
        </row>
        <row r="1380">
          <cell r="A1380">
            <v>80091741</v>
          </cell>
          <cell r="B1380" t="str">
            <v>Alcan Aluminum Corp.</v>
          </cell>
          <cell r="C1380" t="str">
            <v>Metals &amp; Mining</v>
          </cell>
          <cell r="D1380" t="str">
            <v>UNITED STATES</v>
          </cell>
          <cell r="E1380" t="str">
            <v>Y</v>
          </cell>
          <cell r="F1380" t="str">
            <v>Rating Watch On</v>
          </cell>
          <cell r="G1380">
            <v>38127</v>
          </cell>
          <cell r="H1380" t="str">
            <v>A-</v>
          </cell>
          <cell r="I1380" t="str">
            <v>Rating Watch Negative</v>
          </cell>
        </row>
        <row r="1381">
          <cell r="A1381">
            <v>80091743</v>
          </cell>
          <cell r="B1381" t="str">
            <v>Walt Disney Company (The)</v>
          </cell>
          <cell r="C1381" t="str">
            <v>Corporates</v>
          </cell>
          <cell r="D1381" t="str">
            <v>UNITED STATES</v>
          </cell>
          <cell r="E1381" t="str">
            <v>Y</v>
          </cell>
          <cell r="F1381" t="str">
            <v>Affirmed</v>
          </cell>
          <cell r="G1381">
            <v>37879</v>
          </cell>
          <cell r="H1381" t="str">
            <v>BBB+</v>
          </cell>
          <cell r="I1381" t="str">
            <v>Rating Outlook Negative</v>
          </cell>
        </row>
        <row r="1382">
          <cell r="A1382">
            <v>80091744</v>
          </cell>
          <cell r="B1382" t="str">
            <v>Delphi Financial Group, Inc.</v>
          </cell>
          <cell r="C1382" t="str">
            <v>Life Insurers</v>
          </cell>
          <cell r="D1382" t="str">
            <v>UNITED STATES</v>
          </cell>
          <cell r="E1382" t="str">
            <v>Y</v>
          </cell>
          <cell r="F1382" t="str">
            <v>Affirmed</v>
          </cell>
          <cell r="G1382">
            <v>38156</v>
          </cell>
          <cell r="H1382" t="str">
            <v>BBB</v>
          </cell>
          <cell r="I1382" t="str">
            <v>Rating Outlook Stable</v>
          </cell>
        </row>
        <row r="1383">
          <cell r="A1383">
            <v>80091745</v>
          </cell>
          <cell r="B1383" t="str">
            <v>Carolina Telephone &amp; Telegraph Co. (Sprint Corp.Unit)</v>
          </cell>
          <cell r="C1383" t="str">
            <v>Corporates</v>
          </cell>
          <cell r="D1383" t="str">
            <v>UNITED STATES</v>
          </cell>
          <cell r="E1383" t="str">
            <v>Y</v>
          </cell>
          <cell r="F1383" t="str">
            <v>Downgrade</v>
          </cell>
          <cell r="G1383">
            <v>37298</v>
          </cell>
          <cell r="H1383" t="str">
            <v>BBB+</v>
          </cell>
          <cell r="I1383" t="str">
            <v>Rating Outlook Stable</v>
          </cell>
        </row>
        <row r="1384">
          <cell r="A1384">
            <v>80091746</v>
          </cell>
          <cell r="B1384" t="str">
            <v>W.R. Grace &amp; Co.</v>
          </cell>
          <cell r="C1384" t="str">
            <v>Chemicals</v>
          </cell>
          <cell r="D1384" t="str">
            <v>UNITED STATES</v>
          </cell>
          <cell r="E1384" t="str">
            <v>N</v>
          </cell>
          <cell r="F1384" t="str">
            <v>Withdrawn</v>
          </cell>
          <cell r="G1384">
            <v>37495</v>
          </cell>
          <cell r="H1384" t="str">
            <v>NR</v>
          </cell>
          <cell r="I1384" t="str">
            <v>Rating Watch Off</v>
          </cell>
        </row>
        <row r="1385">
          <cell r="A1385">
            <v>80091747</v>
          </cell>
          <cell r="B1385" t="str">
            <v>Horace Mann Educators Corporation</v>
          </cell>
          <cell r="C1385" t="str">
            <v>Insurance</v>
          </cell>
          <cell r="D1385" t="str">
            <v>UNITED STATES</v>
          </cell>
          <cell r="E1385" t="str">
            <v>Y</v>
          </cell>
          <cell r="F1385" t="str">
            <v>Revision Outlook</v>
          </cell>
          <cell r="G1385">
            <v>38037</v>
          </cell>
          <cell r="H1385" t="str">
            <v>BBB+</v>
          </cell>
          <cell r="I1385" t="str">
            <v>Rating Outlook Negative</v>
          </cell>
        </row>
        <row r="1386">
          <cell r="A1386">
            <v>80091748</v>
          </cell>
          <cell r="B1386" t="str">
            <v>Kirby Corporation</v>
          </cell>
          <cell r="C1386" t="str">
            <v>Transportation</v>
          </cell>
          <cell r="D1386" t="str">
            <v>UNITED STATES</v>
          </cell>
          <cell r="E1386" t="str">
            <v>Y</v>
          </cell>
          <cell r="F1386" t="str">
            <v>Affirmed</v>
          </cell>
          <cell r="G1386">
            <v>38133</v>
          </cell>
          <cell r="H1386" t="str">
            <v>BBB</v>
          </cell>
          <cell r="I1386" t="str">
            <v>Rating Outlook Positive</v>
          </cell>
        </row>
        <row r="1387">
          <cell r="A1387">
            <v>80091749</v>
          </cell>
          <cell r="B1387" t="str">
            <v>Knight-Ridder, Inc.</v>
          </cell>
          <cell r="C1387" t="str">
            <v>Media &amp; Entertainment</v>
          </cell>
          <cell r="D1387" t="str">
            <v>UNITED STATES</v>
          </cell>
          <cell r="E1387" t="str">
            <v>Y</v>
          </cell>
          <cell r="F1387" t="str">
            <v>Affirmed</v>
          </cell>
          <cell r="G1387">
            <v>38168</v>
          </cell>
          <cell r="H1387" t="str">
            <v>A</v>
          </cell>
          <cell r="I1387" t="str">
            <v>Rating Outlook Stable</v>
          </cell>
        </row>
        <row r="1388">
          <cell r="A1388">
            <v>80091750</v>
          </cell>
          <cell r="B1388" t="str">
            <v>Philip Morris Inc.</v>
          </cell>
          <cell r="C1388" t="str">
            <v>Tobacco</v>
          </cell>
          <cell r="D1388" t="str">
            <v>UNITED STATES</v>
          </cell>
          <cell r="E1388" t="str">
            <v>N</v>
          </cell>
          <cell r="F1388" t="str">
            <v>New Rating</v>
          </cell>
          <cell r="G1388">
            <v>32782</v>
          </cell>
          <cell r="H1388" t="str">
            <v>A</v>
          </cell>
          <cell r="I1388" t="str">
            <v>Rating Outlook Stable</v>
          </cell>
        </row>
        <row r="1389">
          <cell r="A1389">
            <v>80091751</v>
          </cell>
          <cell r="B1389" t="str">
            <v>NVR, Inc.</v>
          </cell>
          <cell r="C1389" t="str">
            <v>Bank Loans</v>
          </cell>
          <cell r="D1389" t="str">
            <v>UNITED STATES</v>
          </cell>
          <cell r="E1389" t="str">
            <v>Y</v>
          </cell>
          <cell r="F1389" t="str">
            <v>Affirmed</v>
          </cell>
          <cell r="G1389">
            <v>38195</v>
          </cell>
          <cell r="H1389" t="str">
            <v>BBB</v>
          </cell>
          <cell r="I1389" t="str">
            <v>Rating Outlook Stable</v>
          </cell>
        </row>
        <row r="1390">
          <cell r="A1390">
            <v>80091752</v>
          </cell>
          <cell r="B1390" t="str">
            <v>Newell Rubbermaid Inc.</v>
          </cell>
          <cell r="C1390" t="str">
            <v>Corporates</v>
          </cell>
          <cell r="D1390" t="str">
            <v>UNITED STATES</v>
          </cell>
          <cell r="E1390" t="str">
            <v>Y</v>
          </cell>
          <cell r="F1390" t="str">
            <v>Downgrade</v>
          </cell>
          <cell r="G1390">
            <v>37965</v>
          </cell>
          <cell r="H1390" t="str">
            <v>BBB</v>
          </cell>
          <cell r="I1390" t="str">
            <v>Rating Outlook Stable</v>
          </cell>
        </row>
        <row r="1391">
          <cell r="A1391">
            <v>80091753</v>
          </cell>
          <cell r="B1391" t="str">
            <v>Sunoco, Inc.</v>
          </cell>
          <cell r="C1391" t="str">
            <v>Corporates</v>
          </cell>
          <cell r="D1391" t="str">
            <v>UNITED STATES</v>
          </cell>
          <cell r="E1391" t="str">
            <v>Y</v>
          </cell>
          <cell r="F1391" t="str">
            <v>Affirmed</v>
          </cell>
          <cell r="G1391">
            <v>37708</v>
          </cell>
          <cell r="H1391" t="str">
            <v>BBB</v>
          </cell>
          <cell r="I1391" t="str">
            <v>Rating Outlook Stable</v>
          </cell>
        </row>
        <row r="1392">
          <cell r="A1392">
            <v>80091754</v>
          </cell>
          <cell r="B1392" t="str">
            <v>BellSouth Capital Funding Corp.</v>
          </cell>
          <cell r="C1392" t="str">
            <v>Telecommunications</v>
          </cell>
          <cell r="D1392" t="str">
            <v>UNITED STATES</v>
          </cell>
          <cell r="E1392" t="str">
            <v>Y</v>
          </cell>
          <cell r="F1392" t="str">
            <v>Rating Watch On</v>
          </cell>
          <cell r="G1392">
            <v>38034</v>
          </cell>
          <cell r="H1392" t="str">
            <v>A+</v>
          </cell>
          <cell r="I1392" t="str">
            <v>Rating Watch Negative</v>
          </cell>
        </row>
        <row r="1393">
          <cell r="A1393">
            <v>80091755</v>
          </cell>
          <cell r="B1393" t="str">
            <v>Empresas IANSA S.A.</v>
          </cell>
          <cell r="C1393" t="str">
            <v>Corporates</v>
          </cell>
          <cell r="D1393" t="str">
            <v>CHILE</v>
          </cell>
          <cell r="E1393" t="str">
            <v>N</v>
          </cell>
          <cell r="F1393" t="str">
            <v>Withdrawn</v>
          </cell>
          <cell r="G1393">
            <v>37677</v>
          </cell>
          <cell r="H1393" t="str">
            <v>NR</v>
          </cell>
        </row>
        <row r="1394">
          <cell r="A1394">
            <v>80091756</v>
          </cell>
          <cell r="B1394" t="str">
            <v>Textron Financial Corp.</v>
          </cell>
          <cell r="C1394" t="str">
            <v>Commercial Finance Companies</v>
          </cell>
          <cell r="D1394" t="str">
            <v>UNITED STATES</v>
          </cell>
          <cell r="E1394" t="str">
            <v>Y</v>
          </cell>
          <cell r="F1394" t="str">
            <v>Affirmed</v>
          </cell>
          <cell r="G1394">
            <v>38209</v>
          </cell>
          <cell r="H1394" t="str">
            <v>A-</v>
          </cell>
          <cell r="I1394" t="str">
            <v>Rating Outlook Stable</v>
          </cell>
        </row>
        <row r="1395">
          <cell r="A1395">
            <v>80091757</v>
          </cell>
          <cell r="B1395" t="str">
            <v>Guidant Corporation</v>
          </cell>
          <cell r="C1395" t="str">
            <v>Health Care</v>
          </cell>
          <cell r="D1395" t="str">
            <v>UNITED STATES</v>
          </cell>
          <cell r="E1395" t="str">
            <v>Y</v>
          </cell>
          <cell r="F1395" t="str">
            <v>Affirmed</v>
          </cell>
          <cell r="G1395">
            <v>37789</v>
          </cell>
          <cell r="H1395" t="str">
            <v>A-</v>
          </cell>
          <cell r="I1395" t="str">
            <v>Rating Outlook Stable</v>
          </cell>
        </row>
        <row r="1396">
          <cell r="A1396">
            <v>80091763</v>
          </cell>
          <cell r="B1396" t="str">
            <v>Noble Drilling Corporation</v>
          </cell>
          <cell r="C1396" t="str">
            <v>Energy (Oil &amp; Gas)</v>
          </cell>
          <cell r="D1396" t="str">
            <v>UNITED STATES</v>
          </cell>
          <cell r="E1396" t="str">
            <v>Y</v>
          </cell>
          <cell r="F1396" t="str">
            <v>Affirmed</v>
          </cell>
          <cell r="G1396">
            <v>37328</v>
          </cell>
          <cell r="H1396" t="str">
            <v>BBB+</v>
          </cell>
          <cell r="I1396" t="str">
            <v>Rating Outlook Stable</v>
          </cell>
        </row>
        <row r="1397">
          <cell r="A1397">
            <v>80091767</v>
          </cell>
          <cell r="B1397" t="str">
            <v>Companhia Siderurgica Nacional (CSN)</v>
          </cell>
          <cell r="C1397" t="str">
            <v>Corporates</v>
          </cell>
          <cell r="D1397" t="str">
            <v>BRAZIL</v>
          </cell>
          <cell r="E1397" t="str">
            <v>Y</v>
          </cell>
          <cell r="F1397" t="str">
            <v>Upgrade</v>
          </cell>
          <cell r="G1397">
            <v>38258</v>
          </cell>
          <cell r="H1397" t="str">
            <v>BB-</v>
          </cell>
          <cell r="I1397" t="str">
            <v>Rating Outlook Stable</v>
          </cell>
        </row>
        <row r="1398">
          <cell r="A1398">
            <v>80091768</v>
          </cell>
          <cell r="B1398" t="str">
            <v>Lion Connecticut Holdings Inc.</v>
          </cell>
          <cell r="C1398" t="str">
            <v>Life Insurers</v>
          </cell>
          <cell r="D1398" t="str">
            <v>UNITED STATES</v>
          </cell>
          <cell r="E1398" t="str">
            <v>Y</v>
          </cell>
          <cell r="F1398" t="str">
            <v>Affirmed</v>
          </cell>
          <cell r="G1398">
            <v>37910</v>
          </cell>
          <cell r="H1398" t="str">
            <v>A+</v>
          </cell>
          <cell r="I1398" t="str">
            <v>Rating Outlook Stable</v>
          </cell>
        </row>
        <row r="1399">
          <cell r="A1399">
            <v>80091770</v>
          </cell>
          <cell r="B1399" t="str">
            <v>Smith International, Inc.</v>
          </cell>
          <cell r="C1399" t="str">
            <v>Energy (Oil &amp; Gas)</v>
          </cell>
          <cell r="D1399" t="str">
            <v>UNITED STATES</v>
          </cell>
          <cell r="E1399" t="str">
            <v>Y</v>
          </cell>
          <cell r="F1399" t="str">
            <v>Affirmed</v>
          </cell>
          <cell r="G1399">
            <v>37657</v>
          </cell>
          <cell r="H1399" t="str">
            <v>BBB+</v>
          </cell>
          <cell r="I1399" t="str">
            <v>Rating Outlook Stable</v>
          </cell>
        </row>
        <row r="1400">
          <cell r="A1400">
            <v>80091773</v>
          </cell>
          <cell r="B1400" t="str">
            <v>Allergan, Inc.</v>
          </cell>
          <cell r="C1400" t="str">
            <v>Health Care</v>
          </cell>
          <cell r="D1400" t="str">
            <v>UNITED STATES</v>
          </cell>
          <cell r="E1400" t="str">
            <v>Y</v>
          </cell>
          <cell r="F1400" t="str">
            <v>Affirmed</v>
          </cell>
          <cell r="G1400">
            <v>37909</v>
          </cell>
          <cell r="H1400" t="str">
            <v>A+</v>
          </cell>
          <cell r="I1400" t="str">
            <v>Rating Outlook Stable</v>
          </cell>
        </row>
        <row r="1401">
          <cell r="A1401">
            <v>80091780</v>
          </cell>
          <cell r="B1401" t="str">
            <v>Pennzoil-Quaker State Company</v>
          </cell>
          <cell r="C1401" t="str">
            <v>Consumer</v>
          </cell>
          <cell r="D1401" t="str">
            <v>UNITED STATES</v>
          </cell>
          <cell r="E1401" t="str">
            <v>N</v>
          </cell>
          <cell r="F1401" t="str">
            <v>Downgrade</v>
          </cell>
          <cell r="G1401">
            <v>38098</v>
          </cell>
          <cell r="H1401" t="str">
            <v>AA+</v>
          </cell>
          <cell r="I1401" t="str">
            <v>Rating Outlook Stable</v>
          </cell>
        </row>
        <row r="1402">
          <cell r="A1402">
            <v>80091781</v>
          </cell>
          <cell r="B1402" t="str">
            <v>Veritas DGC, Inc.</v>
          </cell>
          <cell r="C1402" t="str">
            <v>Energy (Oil &amp; Gas)</v>
          </cell>
          <cell r="D1402" t="str">
            <v>UNITED STATES</v>
          </cell>
          <cell r="E1402" t="str">
            <v>Y</v>
          </cell>
          <cell r="F1402" t="str">
            <v>Revision Rating</v>
          </cell>
          <cell r="G1402">
            <v>38047</v>
          </cell>
          <cell r="H1402" t="str">
            <v>BB-</v>
          </cell>
          <cell r="I1402" t="str">
            <v>Rating Outlook Negative</v>
          </cell>
        </row>
        <row r="1403">
          <cell r="A1403">
            <v>80091782</v>
          </cell>
          <cell r="B1403" t="str">
            <v>UnitedHealth Group, Inc.</v>
          </cell>
          <cell r="C1403" t="str">
            <v>Insurance</v>
          </cell>
          <cell r="D1403" t="str">
            <v>UNITED STATES</v>
          </cell>
          <cell r="E1403" t="str">
            <v>Y</v>
          </cell>
          <cell r="F1403" t="str">
            <v>Affirmed</v>
          </cell>
          <cell r="G1403">
            <v>38103</v>
          </cell>
          <cell r="H1403" t="str">
            <v>A</v>
          </cell>
          <cell r="I1403" t="str">
            <v>Rating Outlook Stable</v>
          </cell>
        </row>
        <row r="1404">
          <cell r="A1404">
            <v>80091784</v>
          </cell>
          <cell r="B1404" t="str">
            <v>USI Global Corp.</v>
          </cell>
          <cell r="C1404" t="str">
            <v>Consumer</v>
          </cell>
          <cell r="D1404" t="str">
            <v>UNITED STATES</v>
          </cell>
          <cell r="E1404" t="str">
            <v>Y</v>
          </cell>
          <cell r="F1404" t="str">
            <v>Upgrade</v>
          </cell>
          <cell r="G1404">
            <v>37666</v>
          </cell>
          <cell r="H1404" t="str">
            <v>B</v>
          </cell>
          <cell r="I1404" t="str">
            <v>Rating Outlook Stable</v>
          </cell>
        </row>
        <row r="1405">
          <cell r="A1405">
            <v>80091785</v>
          </cell>
          <cell r="B1405" t="str">
            <v>Enterprise Profit Solutions Corporation</v>
          </cell>
          <cell r="C1405" t="str">
            <v>Diversified Services</v>
          </cell>
          <cell r="D1405" t="str">
            <v>UNITED STATES</v>
          </cell>
          <cell r="E1405" t="str">
            <v>Y</v>
          </cell>
          <cell r="F1405" t="str">
            <v>New Rating</v>
          </cell>
          <cell r="G1405">
            <v>36357</v>
          </cell>
          <cell r="H1405" t="str">
            <v>B+</v>
          </cell>
        </row>
        <row r="1406">
          <cell r="A1406">
            <v>80091787</v>
          </cell>
          <cell r="B1406" t="str">
            <v>Companhia Petrolifera Marlim</v>
          </cell>
          <cell r="C1406" t="str">
            <v>Corporates</v>
          </cell>
          <cell r="D1406" t="str">
            <v>BRAZIL</v>
          </cell>
          <cell r="E1406" t="str">
            <v>Y</v>
          </cell>
          <cell r="F1406" t="str">
            <v>Upgrade</v>
          </cell>
          <cell r="G1406">
            <v>38258</v>
          </cell>
          <cell r="H1406" t="str">
            <v>BB-</v>
          </cell>
          <cell r="I1406" t="str">
            <v>Rating Outlook Stable</v>
          </cell>
        </row>
        <row r="1407">
          <cell r="A1407">
            <v>80091796</v>
          </cell>
          <cell r="B1407" t="str">
            <v>Enhance Financial Services Group Inc.</v>
          </cell>
          <cell r="C1407" t="str">
            <v>Bond Insurers</v>
          </cell>
          <cell r="D1407" t="str">
            <v>UNITED STATES</v>
          </cell>
          <cell r="E1407" t="str">
            <v>Y</v>
          </cell>
          <cell r="F1407" t="str">
            <v>Affirmed</v>
          </cell>
          <cell r="G1407">
            <v>37663</v>
          </cell>
          <cell r="H1407" t="str">
            <v>A+</v>
          </cell>
          <cell r="I1407" t="str">
            <v>Rating Outlook Stable</v>
          </cell>
        </row>
        <row r="1408">
          <cell r="A1408">
            <v>80091797</v>
          </cell>
          <cell r="B1408" t="str">
            <v>Halyard Re B.V. (Sorema)</v>
          </cell>
          <cell r="C1408" t="str">
            <v>Reinsurers</v>
          </cell>
          <cell r="D1408" t="str">
            <v>UNITED STATES</v>
          </cell>
          <cell r="E1408" t="str">
            <v>Y</v>
          </cell>
          <cell r="F1408" t="str">
            <v>New Rating</v>
          </cell>
          <cell r="G1408">
            <v>36286</v>
          </cell>
          <cell r="H1408" t="str">
            <v>BB-</v>
          </cell>
          <cell r="I1408" t="str">
            <v>Rating Outlook Stable</v>
          </cell>
        </row>
        <row r="1409">
          <cell r="A1409">
            <v>80091798</v>
          </cell>
          <cell r="B1409" t="str">
            <v>Namazu Re Ltd</v>
          </cell>
          <cell r="C1409" t="str">
            <v>Reinsurers</v>
          </cell>
          <cell r="D1409" t="str">
            <v>UNITED STATES</v>
          </cell>
          <cell r="E1409" t="str">
            <v>Y</v>
          </cell>
          <cell r="F1409" t="str">
            <v>New Rating</v>
          </cell>
          <cell r="G1409">
            <v>36881</v>
          </cell>
          <cell r="H1409" t="str">
            <v>BB</v>
          </cell>
        </row>
        <row r="1410">
          <cell r="A1410">
            <v>80091803</v>
          </cell>
          <cell r="B1410" t="str">
            <v>Financial Federal Corporation</v>
          </cell>
          <cell r="C1410" t="str">
            <v>Commercial Finance Companies</v>
          </cell>
          <cell r="D1410" t="str">
            <v>UNITED STATES</v>
          </cell>
          <cell r="E1410" t="str">
            <v>Y</v>
          </cell>
          <cell r="F1410" t="str">
            <v>Upgrade</v>
          </cell>
          <cell r="G1410">
            <v>38198</v>
          </cell>
          <cell r="H1410" t="str">
            <v>BBB+</v>
          </cell>
          <cell r="I1410" t="str">
            <v>Rating Outlook Stable</v>
          </cell>
        </row>
        <row r="1411">
          <cell r="A1411">
            <v>80091804</v>
          </cell>
          <cell r="B1411" t="str">
            <v>Fortune Brands, Inc.</v>
          </cell>
          <cell r="C1411" t="str">
            <v>Corporates</v>
          </cell>
          <cell r="D1411" t="str">
            <v>UNITED STATES</v>
          </cell>
          <cell r="E1411" t="str">
            <v>Y</v>
          </cell>
          <cell r="F1411" t="str">
            <v>Affirmed</v>
          </cell>
          <cell r="G1411">
            <v>37928</v>
          </cell>
          <cell r="H1411" t="str">
            <v>A</v>
          </cell>
          <cell r="I1411" t="str">
            <v>Rating Outlook Stable</v>
          </cell>
        </row>
        <row r="1412">
          <cell r="A1412">
            <v>80091806</v>
          </cell>
          <cell r="B1412" t="str">
            <v>D&amp;B Corporation (Dun &amp; Bradstreet)</v>
          </cell>
          <cell r="C1412" t="str">
            <v>Media &amp; Entertainment</v>
          </cell>
          <cell r="D1412" t="str">
            <v>UNITED STATES</v>
          </cell>
          <cell r="E1412" t="str">
            <v>Y</v>
          </cell>
          <cell r="F1412" t="str">
            <v>Affirmed</v>
          </cell>
          <cell r="G1412">
            <v>37432</v>
          </cell>
          <cell r="H1412" t="str">
            <v>A</v>
          </cell>
          <cell r="I1412" t="str">
            <v>Rating Outlook Stable</v>
          </cell>
        </row>
        <row r="1413">
          <cell r="A1413">
            <v>80091809</v>
          </cell>
          <cell r="B1413" t="str">
            <v>AMB Property L.P.</v>
          </cell>
          <cell r="C1413" t="str">
            <v>Real Estate Investment Trusts</v>
          </cell>
          <cell r="D1413" t="str">
            <v>UNITED STATES</v>
          </cell>
          <cell r="E1413" t="str">
            <v>Y</v>
          </cell>
          <cell r="F1413" t="str">
            <v>Affirmed</v>
          </cell>
          <cell r="G1413">
            <v>37908</v>
          </cell>
          <cell r="H1413" t="str">
            <v>BBB+</v>
          </cell>
          <cell r="I1413" t="str">
            <v>Rating Outlook Stable</v>
          </cell>
        </row>
        <row r="1414">
          <cell r="A1414">
            <v>80091811</v>
          </cell>
          <cell r="B1414" t="str">
            <v>BRE Properties, Inc.</v>
          </cell>
          <cell r="C1414" t="str">
            <v>Banks</v>
          </cell>
          <cell r="D1414" t="str">
            <v>UNITED STATES</v>
          </cell>
          <cell r="E1414" t="str">
            <v>Y</v>
          </cell>
          <cell r="F1414" t="str">
            <v>Downgrade</v>
          </cell>
          <cell r="G1414">
            <v>37650</v>
          </cell>
          <cell r="H1414" t="str">
            <v>BBB</v>
          </cell>
          <cell r="I1414" t="str">
            <v>Rating Outlook Stable</v>
          </cell>
        </row>
        <row r="1415">
          <cell r="A1415">
            <v>80091812</v>
          </cell>
          <cell r="B1415" t="str">
            <v>Camden Property Trust</v>
          </cell>
          <cell r="C1415" t="str">
            <v>Banks</v>
          </cell>
          <cell r="D1415" t="str">
            <v>UNITED STATES</v>
          </cell>
          <cell r="E1415" t="str">
            <v>Y</v>
          </cell>
          <cell r="F1415" t="str">
            <v>Affirmed</v>
          </cell>
          <cell r="G1415">
            <v>38177</v>
          </cell>
          <cell r="H1415" t="str">
            <v>BBB</v>
          </cell>
          <cell r="I1415" t="str">
            <v>Rating Outlook Stable</v>
          </cell>
        </row>
        <row r="1416">
          <cell r="A1416">
            <v>80091813</v>
          </cell>
          <cell r="B1416" t="str">
            <v>CarrAmerica Realty Corporation</v>
          </cell>
          <cell r="C1416" t="str">
            <v>Banks</v>
          </cell>
          <cell r="D1416" t="str">
            <v>UNITED STATES</v>
          </cell>
          <cell r="E1416" t="str">
            <v>Y</v>
          </cell>
          <cell r="F1416" t="str">
            <v>Affirmed</v>
          </cell>
          <cell r="G1416">
            <v>37581</v>
          </cell>
          <cell r="H1416" t="str">
            <v>BBB</v>
          </cell>
          <cell r="I1416" t="str">
            <v>Rating Outlook Stable</v>
          </cell>
        </row>
        <row r="1417">
          <cell r="A1417">
            <v>80091815</v>
          </cell>
          <cell r="B1417" t="str">
            <v>Duke Realty Corporation</v>
          </cell>
          <cell r="C1417" t="str">
            <v>Banks</v>
          </cell>
          <cell r="D1417" t="str">
            <v>UNITED STATES</v>
          </cell>
          <cell r="E1417" t="str">
            <v>Y</v>
          </cell>
          <cell r="F1417" t="str">
            <v>Affirmed</v>
          </cell>
          <cell r="G1417">
            <v>38211</v>
          </cell>
          <cell r="H1417" t="str">
            <v>BBB+</v>
          </cell>
          <cell r="I1417" t="str">
            <v>Rating Outlook Stable</v>
          </cell>
        </row>
        <row r="1418">
          <cell r="A1418">
            <v>80091816</v>
          </cell>
          <cell r="B1418" t="str">
            <v>Health Care Property Investors Inc</v>
          </cell>
          <cell r="C1418" t="str">
            <v>Banks</v>
          </cell>
          <cell r="D1418" t="str">
            <v>UNITED STATES</v>
          </cell>
          <cell r="E1418" t="str">
            <v>Y</v>
          </cell>
          <cell r="F1418" t="str">
            <v>Affirmed</v>
          </cell>
          <cell r="G1418">
            <v>37082</v>
          </cell>
          <cell r="H1418" t="str">
            <v>BBB+</v>
          </cell>
          <cell r="I1418" t="str">
            <v>Rating Outlook Stable</v>
          </cell>
        </row>
        <row r="1419">
          <cell r="A1419">
            <v>80091817</v>
          </cell>
          <cell r="B1419" t="str">
            <v>Health Care REIT, Inc</v>
          </cell>
          <cell r="C1419" t="str">
            <v>Banks</v>
          </cell>
          <cell r="D1419" t="str">
            <v>UNITED STATES</v>
          </cell>
          <cell r="E1419" t="str">
            <v>Y</v>
          </cell>
          <cell r="F1419" t="str">
            <v>Affirmed</v>
          </cell>
          <cell r="G1419">
            <v>37946</v>
          </cell>
          <cell r="H1419" t="str">
            <v>BBB-</v>
          </cell>
          <cell r="I1419" t="str">
            <v>Rating Outlook Positive</v>
          </cell>
        </row>
        <row r="1420">
          <cell r="A1420">
            <v>80091818</v>
          </cell>
          <cell r="B1420" t="str">
            <v>Healthcare Realty Trust Incorporated</v>
          </cell>
          <cell r="C1420" t="str">
            <v>Banks</v>
          </cell>
          <cell r="D1420" t="str">
            <v>UNITED STATES</v>
          </cell>
          <cell r="E1420" t="str">
            <v>Y</v>
          </cell>
          <cell r="F1420" t="str">
            <v>Affirmed</v>
          </cell>
          <cell r="G1420">
            <v>38078</v>
          </cell>
          <cell r="H1420" t="str">
            <v>BBB</v>
          </cell>
          <cell r="I1420" t="str">
            <v>Rating Outlook Stable</v>
          </cell>
        </row>
        <row r="1421">
          <cell r="A1421">
            <v>80091819</v>
          </cell>
          <cell r="B1421" t="str">
            <v>LNR Property Corporation</v>
          </cell>
          <cell r="C1421" t="str">
            <v>Leasing Companies</v>
          </cell>
          <cell r="D1421" t="str">
            <v>UNITED STATES</v>
          </cell>
          <cell r="E1421" t="str">
            <v>Y</v>
          </cell>
          <cell r="F1421" t="str">
            <v>Rating Watch On</v>
          </cell>
          <cell r="G1421">
            <v>38229</v>
          </cell>
          <cell r="H1421" t="str">
            <v>BB+</v>
          </cell>
          <cell r="I1421" t="str">
            <v>Rating Watch Evolving</v>
          </cell>
        </row>
        <row r="1422">
          <cell r="A1422">
            <v>80091820</v>
          </cell>
          <cell r="B1422" t="str">
            <v>Nationwide Health Properties, Inc.</v>
          </cell>
          <cell r="C1422" t="str">
            <v>Bank Loans</v>
          </cell>
          <cell r="D1422" t="str">
            <v>UNITED STATES</v>
          </cell>
          <cell r="E1422" t="str">
            <v>Y</v>
          </cell>
          <cell r="F1422" t="str">
            <v>Affirmed</v>
          </cell>
          <cell r="G1422">
            <v>38089</v>
          </cell>
          <cell r="H1422" t="str">
            <v>BBB-</v>
          </cell>
          <cell r="I1422" t="str">
            <v>Rating Outlook Stable</v>
          </cell>
        </row>
        <row r="1423">
          <cell r="A1423">
            <v>80091821</v>
          </cell>
          <cell r="B1423" t="str">
            <v>Omega Healthcare Investors, Inc.</v>
          </cell>
          <cell r="C1423" t="str">
            <v>Banks</v>
          </cell>
          <cell r="D1423" t="str">
            <v>UNITED STATES</v>
          </cell>
          <cell r="E1423" t="str">
            <v>Y</v>
          </cell>
          <cell r="F1423" t="str">
            <v>Upgrade</v>
          </cell>
          <cell r="G1423">
            <v>38240</v>
          </cell>
          <cell r="H1423" t="str">
            <v>BB-</v>
          </cell>
          <cell r="I1423" t="str">
            <v>Rating Outlook Stable</v>
          </cell>
        </row>
        <row r="1424">
          <cell r="A1424">
            <v>80091822</v>
          </cell>
          <cell r="B1424" t="str">
            <v>Public Storage, Inc.</v>
          </cell>
          <cell r="C1424" t="str">
            <v>Banks</v>
          </cell>
          <cell r="D1424" t="str">
            <v>UNITED STATES</v>
          </cell>
          <cell r="E1424" t="str">
            <v>Y</v>
          </cell>
          <cell r="F1424" t="str">
            <v>Affirmed</v>
          </cell>
          <cell r="G1424">
            <v>37505</v>
          </cell>
          <cell r="H1424" t="str">
            <v>A-</v>
          </cell>
          <cell r="I1424" t="str">
            <v>Rating Outlook Stable</v>
          </cell>
        </row>
        <row r="1425">
          <cell r="A1425">
            <v>80091823</v>
          </cell>
          <cell r="B1425" t="str">
            <v>SUSA Partnership, L.P.</v>
          </cell>
          <cell r="C1425" t="str">
            <v>Financial Institutions</v>
          </cell>
          <cell r="D1425" t="str">
            <v>UNITED STATES</v>
          </cell>
          <cell r="E1425" t="str">
            <v>N</v>
          </cell>
          <cell r="F1425" t="str">
            <v>Withdrawn</v>
          </cell>
          <cell r="G1425">
            <v>37393</v>
          </cell>
          <cell r="H1425" t="str">
            <v>NR</v>
          </cell>
          <cell r="I1425" t="str">
            <v>Rating Watch Off</v>
          </cell>
        </row>
        <row r="1426">
          <cell r="A1426">
            <v>80091824</v>
          </cell>
          <cell r="B1426" t="str">
            <v>Shurgard Storage Centers, Inc.</v>
          </cell>
          <cell r="C1426" t="str">
            <v>Banks</v>
          </cell>
          <cell r="D1426" t="str">
            <v>UNITED STATES</v>
          </cell>
          <cell r="E1426" t="str">
            <v>Y</v>
          </cell>
          <cell r="F1426" t="str">
            <v>Affirmed</v>
          </cell>
          <cell r="G1426">
            <v>38253</v>
          </cell>
          <cell r="H1426" t="str">
            <v>BBB</v>
          </cell>
          <cell r="I1426" t="str">
            <v>Rating Outlook Negative</v>
          </cell>
        </row>
        <row r="1427">
          <cell r="A1427">
            <v>80091827</v>
          </cell>
          <cell r="B1427" t="str">
            <v>ProLogis</v>
          </cell>
          <cell r="C1427" t="str">
            <v>Real Estate Investment Trusts</v>
          </cell>
          <cell r="D1427" t="str">
            <v>UNITED STATES</v>
          </cell>
          <cell r="E1427" t="str">
            <v>Y</v>
          </cell>
          <cell r="F1427" t="str">
            <v>Affirmed</v>
          </cell>
          <cell r="G1427">
            <v>38112</v>
          </cell>
          <cell r="H1427" t="str">
            <v>BBB+</v>
          </cell>
          <cell r="I1427" t="str">
            <v>Rating Outlook Stable</v>
          </cell>
        </row>
        <row r="1428">
          <cell r="A1428">
            <v>80091829</v>
          </cell>
          <cell r="B1428" t="str">
            <v>Trizec Finance Ltd.</v>
          </cell>
          <cell r="C1428" t="str">
            <v>Banks</v>
          </cell>
          <cell r="D1428" t="str">
            <v>CANADA</v>
          </cell>
          <cell r="E1428" t="str">
            <v>N</v>
          </cell>
          <cell r="F1428" t="str">
            <v>Withdrawn</v>
          </cell>
          <cell r="G1428">
            <v>37421</v>
          </cell>
          <cell r="H1428" t="str">
            <v>NR</v>
          </cell>
          <cell r="I1428" t="str">
            <v>Not on Rating Watch</v>
          </cell>
        </row>
        <row r="1429">
          <cell r="A1429">
            <v>80091830</v>
          </cell>
          <cell r="B1429" t="str">
            <v>CenterPoint Properties Trust</v>
          </cell>
          <cell r="C1429" t="str">
            <v>Banks</v>
          </cell>
          <cell r="D1429" t="str">
            <v>UNITED STATES</v>
          </cell>
          <cell r="E1429" t="str">
            <v>Y</v>
          </cell>
          <cell r="F1429" t="str">
            <v>Affirmed</v>
          </cell>
          <cell r="G1429">
            <v>37874</v>
          </cell>
          <cell r="H1429" t="str">
            <v>BBB</v>
          </cell>
          <cell r="I1429" t="str">
            <v>Rating Outlook Stable</v>
          </cell>
        </row>
        <row r="1430">
          <cell r="A1430">
            <v>80091831</v>
          </cell>
          <cell r="B1430" t="str">
            <v>Colonial Realty Limited Partnership</v>
          </cell>
          <cell r="C1430" t="str">
            <v>Banks</v>
          </cell>
          <cell r="D1430" t="str">
            <v>UNITED STATES</v>
          </cell>
          <cell r="E1430" t="str">
            <v>Y</v>
          </cell>
          <cell r="F1430" t="str">
            <v>Affirmed</v>
          </cell>
          <cell r="G1430">
            <v>38154</v>
          </cell>
          <cell r="H1430" t="str">
            <v>BBB-</v>
          </cell>
          <cell r="I1430" t="str">
            <v>Rating Outlook Stable</v>
          </cell>
        </row>
        <row r="1431">
          <cell r="A1431">
            <v>80091832</v>
          </cell>
          <cell r="B1431" t="str">
            <v>Duke Realty Limited Partnership</v>
          </cell>
          <cell r="C1431" t="str">
            <v>Banks</v>
          </cell>
          <cell r="D1431" t="str">
            <v>UNITED STATES</v>
          </cell>
          <cell r="E1431" t="str">
            <v>Y</v>
          </cell>
          <cell r="F1431" t="str">
            <v>Affirmed</v>
          </cell>
          <cell r="G1431">
            <v>38211</v>
          </cell>
          <cell r="H1431" t="str">
            <v>BBB+</v>
          </cell>
          <cell r="I1431" t="str">
            <v>Rating Outlook Stable</v>
          </cell>
        </row>
        <row r="1432">
          <cell r="A1432">
            <v>80091833</v>
          </cell>
          <cell r="B1432" t="str">
            <v>JDN Realty Corporation</v>
          </cell>
          <cell r="C1432" t="str">
            <v>Banks</v>
          </cell>
          <cell r="D1432" t="str">
            <v>UNITED STATES</v>
          </cell>
          <cell r="E1432" t="str">
            <v>Y</v>
          </cell>
          <cell r="F1432" t="str">
            <v>Upgrade</v>
          </cell>
          <cell r="G1432">
            <v>37693</v>
          </cell>
          <cell r="H1432" t="str">
            <v>BBB-</v>
          </cell>
          <cell r="I1432" t="str">
            <v>Rating Outlook Stable</v>
          </cell>
        </row>
        <row r="1433">
          <cell r="A1433">
            <v>80091835</v>
          </cell>
          <cell r="B1433" t="str">
            <v>Regency Centers, L.P.</v>
          </cell>
          <cell r="C1433" t="str">
            <v>Banks</v>
          </cell>
          <cell r="D1433" t="str">
            <v>UNITED STATES</v>
          </cell>
          <cell r="E1433" t="str">
            <v>Y</v>
          </cell>
          <cell r="F1433" t="str">
            <v>Affirmed</v>
          </cell>
          <cell r="G1433">
            <v>38194</v>
          </cell>
          <cell r="H1433" t="str">
            <v>BBB+</v>
          </cell>
          <cell r="I1433" t="str">
            <v>Rating Outlook Stable</v>
          </cell>
        </row>
        <row r="1434">
          <cell r="A1434">
            <v>80091838</v>
          </cell>
          <cell r="B1434" t="str">
            <v>U.S. Restaurant Properties Operating L.P.</v>
          </cell>
          <cell r="C1434" t="str">
            <v>Real Estate Investment Trusts</v>
          </cell>
          <cell r="D1434" t="str">
            <v>UNITED STATES</v>
          </cell>
          <cell r="E1434" t="str">
            <v>Y</v>
          </cell>
          <cell r="F1434" t="str">
            <v>Rating Watch On</v>
          </cell>
          <cell r="G1434">
            <v>38233</v>
          </cell>
          <cell r="H1434" t="str">
            <v>BB</v>
          </cell>
          <cell r="I1434" t="str">
            <v>Rating Watch Evolving</v>
          </cell>
        </row>
        <row r="1435">
          <cell r="A1435">
            <v>80091840</v>
          </cell>
          <cell r="B1435" t="str">
            <v>Union National Bank</v>
          </cell>
          <cell r="C1435" t="str">
            <v>Banks</v>
          </cell>
          <cell r="D1435" t="str">
            <v>UNITED ARAB EMIRATES</v>
          </cell>
          <cell r="E1435" t="str">
            <v>Y</v>
          </cell>
          <cell r="F1435" t="str">
            <v>Affirmed</v>
          </cell>
          <cell r="G1435">
            <v>38212</v>
          </cell>
          <cell r="H1435" t="str">
            <v>A-</v>
          </cell>
          <cell r="I1435" t="str">
            <v>Rating Outlook Stable</v>
          </cell>
        </row>
        <row r="1436">
          <cell r="A1436">
            <v>80091841</v>
          </cell>
          <cell r="B1436" t="str">
            <v>Mashreqbank</v>
          </cell>
          <cell r="C1436" t="str">
            <v>Banks</v>
          </cell>
          <cell r="D1436" t="str">
            <v>UNITED ARAB EMIRATES</v>
          </cell>
          <cell r="E1436" t="str">
            <v>Y</v>
          </cell>
          <cell r="F1436" t="str">
            <v>Affirmed</v>
          </cell>
          <cell r="G1436">
            <v>38215</v>
          </cell>
          <cell r="H1436" t="str">
            <v>A-</v>
          </cell>
          <cell r="I1436" t="str">
            <v>Rating Outlook Stable</v>
          </cell>
        </row>
        <row r="1437">
          <cell r="A1437">
            <v>80091842</v>
          </cell>
          <cell r="B1437" t="str">
            <v>Emirates Bank International</v>
          </cell>
          <cell r="C1437" t="str">
            <v>Banks</v>
          </cell>
          <cell r="D1437" t="str">
            <v>UNITED ARAB EMIRATES</v>
          </cell>
          <cell r="E1437" t="str">
            <v>Y</v>
          </cell>
          <cell r="F1437" t="str">
            <v>Affirmed</v>
          </cell>
          <cell r="G1437">
            <v>38212</v>
          </cell>
          <cell r="H1437" t="str">
            <v>A</v>
          </cell>
          <cell r="I1437" t="str">
            <v>Rating Outlook Stable</v>
          </cell>
        </row>
        <row r="1438">
          <cell r="A1438">
            <v>80091843</v>
          </cell>
          <cell r="B1438" t="str">
            <v>Bank of Sharjah</v>
          </cell>
          <cell r="C1438" t="str">
            <v>Banks</v>
          </cell>
          <cell r="D1438" t="str">
            <v>UNITED ARAB EMIRATES</v>
          </cell>
          <cell r="E1438" t="str">
            <v>Y</v>
          </cell>
          <cell r="F1438" t="str">
            <v>Affirmed</v>
          </cell>
          <cell r="G1438">
            <v>37922</v>
          </cell>
          <cell r="H1438" t="str">
            <v>BBB+</v>
          </cell>
          <cell r="I1438" t="str">
            <v>Rating Outlook Stable</v>
          </cell>
        </row>
        <row r="1439">
          <cell r="A1439">
            <v>80091844</v>
          </cell>
          <cell r="B1439" t="str">
            <v>HSBC Bank Argentina</v>
          </cell>
          <cell r="C1439" t="str">
            <v>Banks</v>
          </cell>
          <cell r="D1439" t="str">
            <v>ARGENTINA</v>
          </cell>
          <cell r="E1439" t="str">
            <v>Y</v>
          </cell>
          <cell r="F1439" t="str">
            <v>Withdrawn</v>
          </cell>
          <cell r="G1439">
            <v>37265</v>
          </cell>
          <cell r="H1439" t="str">
            <v>NR</v>
          </cell>
          <cell r="I1439" t="str">
            <v>Rating Watch Off</v>
          </cell>
        </row>
        <row r="1440">
          <cell r="A1440">
            <v>80091845</v>
          </cell>
          <cell r="B1440" t="str">
            <v>Banco de Inversion y Comercio Exterior</v>
          </cell>
          <cell r="C1440" t="str">
            <v>Banks</v>
          </cell>
          <cell r="D1440" t="str">
            <v>ARGENTINA</v>
          </cell>
          <cell r="E1440" t="str">
            <v>Y</v>
          </cell>
          <cell r="F1440" t="str">
            <v>Withdrawn</v>
          </cell>
          <cell r="G1440">
            <v>37265</v>
          </cell>
          <cell r="H1440" t="str">
            <v>NR</v>
          </cell>
          <cell r="I1440" t="str">
            <v>Rating Watch Negative</v>
          </cell>
        </row>
        <row r="1441">
          <cell r="A1441">
            <v>80091847</v>
          </cell>
          <cell r="B1441" t="str">
            <v>Banco Votorantim S.A.</v>
          </cell>
          <cell r="C1441" t="str">
            <v>Banks</v>
          </cell>
          <cell r="D1441" t="str">
            <v>BRAZIL</v>
          </cell>
          <cell r="E1441" t="str">
            <v>Y</v>
          </cell>
          <cell r="F1441" t="str">
            <v>Upgrade</v>
          </cell>
          <cell r="G1441">
            <v>38259</v>
          </cell>
          <cell r="H1441" t="str">
            <v>BB-</v>
          </cell>
          <cell r="I1441" t="str">
            <v>Rating Outlook Stable</v>
          </cell>
        </row>
        <row r="1442">
          <cell r="A1442">
            <v>80091848</v>
          </cell>
          <cell r="B1442" t="str">
            <v>Corpbanca</v>
          </cell>
          <cell r="C1442" t="str">
            <v>Banks</v>
          </cell>
          <cell r="D1442" t="str">
            <v>CHILE</v>
          </cell>
          <cell r="E1442" t="str">
            <v>Y</v>
          </cell>
          <cell r="F1442" t="str">
            <v>Upgrade</v>
          </cell>
          <cell r="G1442">
            <v>38103</v>
          </cell>
          <cell r="H1442" t="str">
            <v>BBB+</v>
          </cell>
          <cell r="I1442" t="str">
            <v>Rating Outlook Stable</v>
          </cell>
        </row>
        <row r="1443">
          <cell r="A1443">
            <v>80091849</v>
          </cell>
          <cell r="B1443" t="str">
            <v>Banco del Estado de Chile</v>
          </cell>
          <cell r="C1443" t="str">
            <v>Banks</v>
          </cell>
          <cell r="D1443" t="str">
            <v>CHILE</v>
          </cell>
          <cell r="E1443" t="str">
            <v>Y</v>
          </cell>
          <cell r="F1443" t="str">
            <v>Withdrawn</v>
          </cell>
          <cell r="G1443">
            <v>37440</v>
          </cell>
          <cell r="H1443" t="str">
            <v>NR</v>
          </cell>
        </row>
        <row r="1444">
          <cell r="A1444">
            <v>80091851</v>
          </cell>
          <cell r="B1444" t="str">
            <v>Banco Popular Dominicano</v>
          </cell>
          <cell r="C1444" t="str">
            <v>Banks</v>
          </cell>
          <cell r="D1444" t="str">
            <v>DOMINICAN REPUBLIC</v>
          </cell>
          <cell r="E1444" t="str">
            <v>Y</v>
          </cell>
          <cell r="F1444" t="str">
            <v>Withdrawn</v>
          </cell>
          <cell r="G1444">
            <v>38015</v>
          </cell>
          <cell r="H1444" t="str">
            <v>NR</v>
          </cell>
        </row>
        <row r="1445">
          <cell r="A1445">
            <v>80091852</v>
          </cell>
          <cell r="B1445" t="str">
            <v>Banco Leon</v>
          </cell>
          <cell r="C1445" t="str">
            <v>Banks</v>
          </cell>
          <cell r="D1445" t="str">
            <v>DOMINICAN REPUBLIC</v>
          </cell>
          <cell r="E1445" t="str">
            <v>Y</v>
          </cell>
          <cell r="F1445" t="str">
            <v>Downgrade</v>
          </cell>
          <cell r="G1445">
            <v>38020</v>
          </cell>
          <cell r="H1445" t="str">
            <v>CCC+</v>
          </cell>
          <cell r="I1445" t="str">
            <v>Rating Watch Negative</v>
          </cell>
        </row>
        <row r="1446">
          <cell r="A1446">
            <v>80091853</v>
          </cell>
          <cell r="B1446" t="str">
            <v>Banco Intercontinental, SA</v>
          </cell>
          <cell r="C1446" t="str">
            <v>Banks</v>
          </cell>
          <cell r="D1446" t="str">
            <v>DOMINICAN REPUBLIC</v>
          </cell>
          <cell r="E1446" t="str">
            <v>N</v>
          </cell>
          <cell r="F1446" t="str">
            <v>Withdrawn</v>
          </cell>
          <cell r="G1446">
            <v>37816</v>
          </cell>
          <cell r="H1446" t="str">
            <v>NR</v>
          </cell>
        </row>
        <row r="1447">
          <cell r="A1447">
            <v>80091854</v>
          </cell>
          <cell r="B1447" t="str">
            <v>Banco Del Pichincha C.A. y Subsidiarias</v>
          </cell>
          <cell r="C1447" t="str">
            <v>Banks</v>
          </cell>
          <cell r="D1447" t="str">
            <v>ECUADOR</v>
          </cell>
          <cell r="E1447" t="str">
            <v>Y</v>
          </cell>
          <cell r="F1447" t="str">
            <v>Affirmed</v>
          </cell>
          <cell r="G1447">
            <v>37890</v>
          </cell>
          <cell r="H1447" t="str">
            <v>CCC+</v>
          </cell>
          <cell r="I1447" t="str">
            <v>Rating Outlook Stable</v>
          </cell>
        </row>
        <row r="1448">
          <cell r="A1448">
            <v>80091856</v>
          </cell>
          <cell r="B1448" t="str">
            <v>Banco Mercantil del Norte</v>
          </cell>
          <cell r="C1448" t="str">
            <v>Banks</v>
          </cell>
          <cell r="D1448" t="str">
            <v>MEXICO</v>
          </cell>
          <cell r="E1448" t="str">
            <v>Y</v>
          </cell>
          <cell r="F1448" t="str">
            <v>Affirmed</v>
          </cell>
          <cell r="G1448">
            <v>37771</v>
          </cell>
          <cell r="H1448" t="str">
            <v>BBB-</v>
          </cell>
          <cell r="I1448" t="str">
            <v>Rating Outlook Stable</v>
          </cell>
        </row>
        <row r="1449">
          <cell r="A1449">
            <v>80091859</v>
          </cell>
          <cell r="B1449" t="str">
            <v>Banco Salvadoreno</v>
          </cell>
          <cell r="C1449" t="str">
            <v>Banks</v>
          </cell>
          <cell r="D1449" t="str">
            <v>EL SALVADOR</v>
          </cell>
          <cell r="E1449" t="str">
            <v>Y</v>
          </cell>
          <cell r="F1449" t="str">
            <v>Affirmed</v>
          </cell>
          <cell r="G1449">
            <v>38119</v>
          </cell>
          <cell r="H1449" t="str">
            <v>BB</v>
          </cell>
          <cell r="I1449" t="str">
            <v>Rating Outlook Negative</v>
          </cell>
        </row>
        <row r="1450">
          <cell r="A1450">
            <v>80091860</v>
          </cell>
          <cell r="B1450" t="str">
            <v>Banco de Comercio De El Salvador</v>
          </cell>
          <cell r="C1450" t="str">
            <v>Banks</v>
          </cell>
          <cell r="D1450" t="str">
            <v>EL SALVADOR</v>
          </cell>
          <cell r="E1450" t="str">
            <v>Y</v>
          </cell>
          <cell r="F1450" t="str">
            <v>Affirmed</v>
          </cell>
          <cell r="G1450">
            <v>38184</v>
          </cell>
          <cell r="H1450" t="str">
            <v>BB</v>
          </cell>
          <cell r="I1450" t="str">
            <v>Rating Outlook Stable</v>
          </cell>
        </row>
        <row r="1451">
          <cell r="A1451">
            <v>80091861</v>
          </cell>
          <cell r="B1451" t="str">
            <v>Turkiye Sinai Kalkinma Bankasi A.S.</v>
          </cell>
          <cell r="C1451" t="str">
            <v>Banks</v>
          </cell>
          <cell r="D1451" t="str">
            <v>TURKEY</v>
          </cell>
          <cell r="E1451" t="str">
            <v>Y</v>
          </cell>
          <cell r="F1451" t="str">
            <v>Affirmed</v>
          </cell>
          <cell r="G1451">
            <v>38226</v>
          </cell>
          <cell r="H1451" t="str">
            <v>B+</v>
          </cell>
          <cell r="I1451" t="str">
            <v>Rating Outlook Positive</v>
          </cell>
        </row>
        <row r="1452">
          <cell r="A1452">
            <v>80091862</v>
          </cell>
          <cell r="B1452" t="str">
            <v>Turkiye Halk Bankasi</v>
          </cell>
          <cell r="C1452" t="str">
            <v>Banks</v>
          </cell>
          <cell r="D1452" t="str">
            <v>TURKEY</v>
          </cell>
          <cell r="E1452" t="str">
            <v>Y</v>
          </cell>
          <cell r="F1452" t="str">
            <v>Affirmed</v>
          </cell>
          <cell r="G1452">
            <v>38226</v>
          </cell>
          <cell r="H1452" t="str">
            <v>B+</v>
          </cell>
          <cell r="I1452" t="str">
            <v>Rating Outlook Positive</v>
          </cell>
        </row>
        <row r="1453">
          <cell r="A1453">
            <v>80091863</v>
          </cell>
          <cell r="B1453" t="str">
            <v>Disbank</v>
          </cell>
          <cell r="C1453" t="str">
            <v>Banks</v>
          </cell>
          <cell r="D1453" t="str">
            <v>TURKEY</v>
          </cell>
          <cell r="E1453" t="str">
            <v>Y</v>
          </cell>
          <cell r="F1453" t="str">
            <v>Affirmed</v>
          </cell>
          <cell r="G1453">
            <v>38233</v>
          </cell>
          <cell r="H1453" t="str">
            <v>B+</v>
          </cell>
          <cell r="I1453" t="str">
            <v>Rating Outlook Stable</v>
          </cell>
        </row>
        <row r="1454">
          <cell r="A1454">
            <v>80091864</v>
          </cell>
          <cell r="B1454" t="str">
            <v>Tekfenbank A.S.</v>
          </cell>
          <cell r="C1454" t="str">
            <v>Banks</v>
          </cell>
          <cell r="D1454" t="str">
            <v>TURKEY</v>
          </cell>
          <cell r="E1454" t="str">
            <v>Y</v>
          </cell>
          <cell r="F1454" t="str">
            <v>Revision Outlook</v>
          </cell>
          <cell r="G1454">
            <v>37860</v>
          </cell>
          <cell r="H1454" t="str">
            <v>B-</v>
          </cell>
          <cell r="I1454" t="str">
            <v>Rating Outlook Stable</v>
          </cell>
        </row>
        <row r="1455">
          <cell r="A1455">
            <v>80091865</v>
          </cell>
          <cell r="B1455" t="str">
            <v>Garanti Finansal Kiralama A.S.</v>
          </cell>
          <cell r="C1455" t="str">
            <v>Banks</v>
          </cell>
          <cell r="D1455" t="str">
            <v>TURKEY</v>
          </cell>
          <cell r="E1455" t="str">
            <v>Y</v>
          </cell>
          <cell r="F1455" t="str">
            <v>Affirmed</v>
          </cell>
          <cell r="G1455">
            <v>38226</v>
          </cell>
          <cell r="H1455" t="str">
            <v>B+</v>
          </cell>
          <cell r="I1455" t="str">
            <v>Rating Outlook Positive</v>
          </cell>
        </row>
        <row r="1456">
          <cell r="A1456">
            <v>80091866</v>
          </cell>
          <cell r="B1456" t="str">
            <v>Denizbank</v>
          </cell>
          <cell r="C1456" t="str">
            <v>Banks</v>
          </cell>
          <cell r="D1456" t="str">
            <v>TURKEY</v>
          </cell>
          <cell r="E1456" t="str">
            <v>Y</v>
          </cell>
          <cell r="F1456" t="str">
            <v>Affirmed</v>
          </cell>
          <cell r="G1456">
            <v>38233</v>
          </cell>
          <cell r="H1456" t="str">
            <v>B+</v>
          </cell>
          <cell r="I1456" t="str">
            <v>Rating Outlook Stable</v>
          </cell>
        </row>
        <row r="1457">
          <cell r="A1457">
            <v>80091867</v>
          </cell>
          <cell r="B1457" t="str">
            <v>RBTT Financial Holdings Limited</v>
          </cell>
          <cell r="C1457" t="str">
            <v>Banks</v>
          </cell>
          <cell r="D1457" t="str">
            <v>TRINIDAD AND TOBAGO</v>
          </cell>
          <cell r="E1457" t="str">
            <v>Y</v>
          </cell>
          <cell r="F1457" t="str">
            <v>Affirmed</v>
          </cell>
          <cell r="G1457">
            <v>37657</v>
          </cell>
          <cell r="H1457" t="str">
            <v>BB+</v>
          </cell>
          <cell r="I1457" t="str">
            <v>Rating Outlook Negative</v>
          </cell>
        </row>
        <row r="1458">
          <cell r="A1458">
            <v>80091868</v>
          </cell>
          <cell r="B1458" t="str">
            <v>Republic Bank Limited</v>
          </cell>
          <cell r="C1458" t="str">
            <v>Banks</v>
          </cell>
          <cell r="D1458" t="str">
            <v>TRINIDAD AND TOBAGO</v>
          </cell>
          <cell r="E1458" t="str">
            <v>Y</v>
          </cell>
          <cell r="F1458" t="str">
            <v>Affirmed</v>
          </cell>
          <cell r="G1458">
            <v>37581</v>
          </cell>
          <cell r="H1458" t="str">
            <v>BBB-</v>
          </cell>
          <cell r="I1458" t="str">
            <v>Rating Outlook Stable</v>
          </cell>
        </row>
        <row r="1459">
          <cell r="A1459">
            <v>80091869</v>
          </cell>
          <cell r="B1459" t="str">
            <v>Development Finance Limited</v>
          </cell>
          <cell r="C1459" t="str">
            <v>Banks</v>
          </cell>
          <cell r="D1459" t="str">
            <v>TRINIDAD AND TOBAGO</v>
          </cell>
          <cell r="E1459" t="str">
            <v>Y</v>
          </cell>
          <cell r="F1459" t="str">
            <v>Affirmed</v>
          </cell>
          <cell r="G1459">
            <v>37165</v>
          </cell>
          <cell r="H1459" t="str">
            <v>BB</v>
          </cell>
          <cell r="I1459" t="str">
            <v>Rating Outlook Stable</v>
          </cell>
        </row>
        <row r="1460">
          <cell r="A1460">
            <v>80091870</v>
          </cell>
          <cell r="B1460" t="str">
            <v>World Savings Bank</v>
          </cell>
          <cell r="C1460" t="str">
            <v>Banks</v>
          </cell>
          <cell r="D1460" t="str">
            <v>UNITED STATES</v>
          </cell>
          <cell r="E1460" t="str">
            <v>N</v>
          </cell>
          <cell r="F1460" t="str">
            <v>Withdrawn</v>
          </cell>
          <cell r="G1460">
            <v>37340</v>
          </cell>
          <cell r="H1460" t="str">
            <v>NR</v>
          </cell>
          <cell r="I1460" t="str">
            <v>Not on Rating Watch</v>
          </cell>
        </row>
        <row r="1461">
          <cell r="A1461">
            <v>80091871</v>
          </cell>
          <cell r="B1461" t="str">
            <v>World Savings &amp; Loan Association</v>
          </cell>
          <cell r="C1461" t="str">
            <v>Banks</v>
          </cell>
          <cell r="D1461" t="str">
            <v>UNITED STATES</v>
          </cell>
          <cell r="E1461" t="str">
            <v>N</v>
          </cell>
          <cell r="F1461" t="str">
            <v>Withdrawn</v>
          </cell>
          <cell r="G1461">
            <v>37340</v>
          </cell>
          <cell r="H1461" t="str">
            <v>NR</v>
          </cell>
          <cell r="I1461" t="str">
            <v>Not on Rating Watch</v>
          </cell>
        </row>
        <row r="1462">
          <cell r="A1462">
            <v>80091872</v>
          </cell>
          <cell r="B1462" t="str">
            <v>Woodstock National Bank</v>
          </cell>
          <cell r="C1462" t="str">
            <v>Banks</v>
          </cell>
          <cell r="D1462" t="str">
            <v>UNITED STATES</v>
          </cell>
          <cell r="E1462" t="str">
            <v>N</v>
          </cell>
          <cell r="F1462" t="str">
            <v>Withdrawn</v>
          </cell>
          <cell r="G1462">
            <v>37813</v>
          </cell>
          <cell r="H1462" t="str">
            <v>NR</v>
          </cell>
        </row>
        <row r="1463">
          <cell r="A1463">
            <v>80091873</v>
          </cell>
          <cell r="B1463" t="str">
            <v>Wilmington Trust Company</v>
          </cell>
          <cell r="C1463" t="str">
            <v>Banks</v>
          </cell>
          <cell r="D1463" t="str">
            <v>UNITED STATES</v>
          </cell>
          <cell r="E1463" t="str">
            <v>Y</v>
          </cell>
          <cell r="F1463" t="str">
            <v>Affirmed</v>
          </cell>
          <cell r="G1463">
            <v>37715</v>
          </cell>
          <cell r="H1463" t="str">
            <v>A+</v>
          </cell>
          <cell r="I1463" t="str">
            <v>Rating Outlook Stable</v>
          </cell>
        </row>
        <row r="1464">
          <cell r="A1464">
            <v>80091874</v>
          </cell>
          <cell r="B1464" t="str">
            <v>Whitney National Bank</v>
          </cell>
          <cell r="C1464" t="str">
            <v>Banks</v>
          </cell>
          <cell r="D1464" t="str">
            <v>UNITED STATES</v>
          </cell>
          <cell r="E1464" t="str">
            <v>Y</v>
          </cell>
          <cell r="F1464" t="str">
            <v>Revision Rating</v>
          </cell>
          <cell r="G1464">
            <v>36861</v>
          </cell>
          <cell r="H1464" t="str">
            <v>BBB+</v>
          </cell>
          <cell r="I1464" t="str">
            <v>Rating Outlook Stable</v>
          </cell>
        </row>
        <row r="1465">
          <cell r="A1465">
            <v>80091875</v>
          </cell>
          <cell r="B1465" t="str">
            <v>Westminster Bank &amp; Trust, Carroll County</v>
          </cell>
          <cell r="C1465" t="str">
            <v>Banks</v>
          </cell>
          <cell r="D1465" t="str">
            <v>UNITED STATES</v>
          </cell>
          <cell r="E1465" t="str">
            <v>N</v>
          </cell>
          <cell r="F1465" t="str">
            <v>Withdrawn</v>
          </cell>
          <cell r="G1465">
            <v>37140</v>
          </cell>
          <cell r="H1465" t="str">
            <v>NR</v>
          </cell>
          <cell r="I1465" t="str">
            <v>Rating Outlook Stable</v>
          </cell>
        </row>
        <row r="1466">
          <cell r="A1466">
            <v>80091876</v>
          </cell>
          <cell r="B1466" t="str">
            <v>Westamerica Bank</v>
          </cell>
          <cell r="C1466" t="str">
            <v>Banks</v>
          </cell>
          <cell r="D1466" t="str">
            <v>UNITED STATES</v>
          </cell>
          <cell r="E1466" t="str">
            <v>Y</v>
          </cell>
          <cell r="F1466" t="str">
            <v>Rating Watch On</v>
          </cell>
          <cell r="G1466">
            <v>38230</v>
          </cell>
          <cell r="H1466" t="str">
            <v>A</v>
          </cell>
          <cell r="I1466" t="str">
            <v>Rating Watch Negative</v>
          </cell>
        </row>
        <row r="1467">
          <cell r="A1467">
            <v>80091882</v>
          </cell>
          <cell r="B1467" t="str">
            <v>Washington Federal Savings and Loan Association</v>
          </cell>
          <cell r="C1467" t="str">
            <v>Banks</v>
          </cell>
          <cell r="D1467" t="str">
            <v>UNITED STATES</v>
          </cell>
          <cell r="E1467" t="str">
            <v>Y</v>
          </cell>
          <cell r="F1467" t="str">
            <v>Revision Rating</v>
          </cell>
          <cell r="G1467">
            <v>36861</v>
          </cell>
          <cell r="H1467" t="str">
            <v>A-</v>
          </cell>
          <cell r="I1467" t="str">
            <v>Rating Outlook Stable</v>
          </cell>
        </row>
        <row r="1468">
          <cell r="A1468">
            <v>80091884</v>
          </cell>
          <cell r="B1468" t="str">
            <v>Union Planters Bank, NA</v>
          </cell>
          <cell r="C1468" t="str">
            <v>Banks</v>
          </cell>
          <cell r="D1468" t="str">
            <v>UNITED STATES</v>
          </cell>
          <cell r="E1468" t="str">
            <v>Y</v>
          </cell>
          <cell r="F1468" t="str">
            <v>Upgrade</v>
          </cell>
          <cell r="G1468">
            <v>38169</v>
          </cell>
          <cell r="H1468" t="str">
            <v>A+</v>
          </cell>
          <cell r="I1468" t="str">
            <v>Rating Outlook Stable</v>
          </cell>
        </row>
        <row r="1469">
          <cell r="A1469">
            <v>80091885</v>
          </cell>
          <cell r="B1469" t="str">
            <v>UMB Bank, National Association</v>
          </cell>
          <cell r="C1469" t="str">
            <v>Banks</v>
          </cell>
          <cell r="D1469" t="str">
            <v>UNITED STATES</v>
          </cell>
          <cell r="E1469" t="str">
            <v>Y</v>
          </cell>
          <cell r="F1469" t="str">
            <v>Affirmed</v>
          </cell>
          <cell r="G1469">
            <v>37582</v>
          </cell>
          <cell r="H1469" t="str">
            <v>A+</v>
          </cell>
          <cell r="I1469" t="str">
            <v>Rating Outlook Negative</v>
          </cell>
        </row>
        <row r="1470">
          <cell r="A1470">
            <v>80091886</v>
          </cell>
          <cell r="B1470" t="str">
            <v>U.S. Trust Co. of New York</v>
          </cell>
          <cell r="C1470" t="str">
            <v>Banks</v>
          </cell>
          <cell r="D1470" t="str">
            <v>UNITED STATES</v>
          </cell>
          <cell r="E1470" t="str">
            <v>Y</v>
          </cell>
          <cell r="F1470" t="str">
            <v>Affirmed</v>
          </cell>
          <cell r="G1470">
            <v>37799</v>
          </cell>
          <cell r="H1470" t="str">
            <v>A</v>
          </cell>
        </row>
        <row r="1471">
          <cell r="A1471">
            <v>80091887</v>
          </cell>
          <cell r="B1471" t="str">
            <v>U.S. Bank, N.A. ND</v>
          </cell>
          <cell r="C1471" t="str">
            <v>Banks</v>
          </cell>
          <cell r="D1471" t="str">
            <v>UNITED STATES</v>
          </cell>
          <cell r="E1471" t="str">
            <v>Y</v>
          </cell>
          <cell r="F1471" t="str">
            <v>Upgrade</v>
          </cell>
          <cell r="G1471">
            <v>38257</v>
          </cell>
          <cell r="H1471" t="str">
            <v>AA-</v>
          </cell>
          <cell r="I1471" t="str">
            <v>Rating Outlook Stable</v>
          </cell>
        </row>
        <row r="1472">
          <cell r="A1472">
            <v>80091888</v>
          </cell>
          <cell r="B1472" t="str">
            <v>U.S. Bank, N.A. MT</v>
          </cell>
          <cell r="C1472" t="str">
            <v>Banks</v>
          </cell>
          <cell r="D1472" t="str">
            <v>UNITED STATES</v>
          </cell>
          <cell r="E1472" t="str">
            <v>N</v>
          </cell>
          <cell r="F1472" t="str">
            <v>Withdrawn</v>
          </cell>
          <cell r="G1472">
            <v>37813</v>
          </cell>
          <cell r="H1472" t="str">
            <v>NR</v>
          </cell>
        </row>
        <row r="1473">
          <cell r="A1473">
            <v>80091889</v>
          </cell>
          <cell r="B1473" t="str">
            <v>Trustmark National Bank</v>
          </cell>
          <cell r="C1473" t="str">
            <v>Banks</v>
          </cell>
          <cell r="D1473" t="str">
            <v>UNITED STATES</v>
          </cell>
          <cell r="E1473" t="str">
            <v>Y</v>
          </cell>
          <cell r="F1473" t="str">
            <v>Revision Rating</v>
          </cell>
          <cell r="G1473">
            <v>36861</v>
          </cell>
          <cell r="H1473" t="str">
            <v>A-</v>
          </cell>
          <cell r="I1473" t="str">
            <v>Rating Outlook Stable</v>
          </cell>
        </row>
        <row r="1474">
          <cell r="A1474">
            <v>80091890</v>
          </cell>
          <cell r="B1474" t="str">
            <v>Three Rivers Bank &amp; Trust Company</v>
          </cell>
          <cell r="C1474" t="str">
            <v>Banks</v>
          </cell>
          <cell r="D1474" t="str">
            <v>UNITED STATES</v>
          </cell>
          <cell r="E1474" t="str">
            <v>N</v>
          </cell>
          <cell r="F1474" t="str">
            <v>Withdrawn</v>
          </cell>
          <cell r="G1474">
            <v>37558</v>
          </cell>
          <cell r="H1474" t="str">
            <v>NR</v>
          </cell>
          <cell r="I1474" t="str">
            <v>Rating Outlook Stable</v>
          </cell>
        </row>
        <row r="1475">
          <cell r="A1475">
            <v>80091891</v>
          </cell>
          <cell r="B1475" t="str">
            <v>Summit Bank (PA)</v>
          </cell>
          <cell r="C1475" t="str">
            <v>Banks</v>
          </cell>
          <cell r="D1475" t="str">
            <v>UNITED STATES</v>
          </cell>
          <cell r="E1475" t="str">
            <v>N</v>
          </cell>
          <cell r="F1475" t="str">
            <v>Withdrawn</v>
          </cell>
          <cell r="G1475">
            <v>37454</v>
          </cell>
          <cell r="H1475" t="str">
            <v>NR</v>
          </cell>
          <cell r="I1475" t="str">
            <v>Rating Watch Off</v>
          </cell>
        </row>
        <row r="1476">
          <cell r="A1476">
            <v>80091892</v>
          </cell>
          <cell r="B1476" t="str">
            <v>Summit Bank (NJ)</v>
          </cell>
          <cell r="C1476" t="str">
            <v>Banks</v>
          </cell>
          <cell r="D1476" t="str">
            <v>UNITED STATES</v>
          </cell>
          <cell r="E1476" t="str">
            <v>N</v>
          </cell>
          <cell r="F1476" t="str">
            <v>Withdrawn</v>
          </cell>
          <cell r="G1476">
            <v>37454</v>
          </cell>
          <cell r="H1476" t="str">
            <v>NR</v>
          </cell>
          <cell r="I1476" t="str">
            <v>Rating Outlook Stable</v>
          </cell>
        </row>
        <row r="1477">
          <cell r="A1477">
            <v>80091893</v>
          </cell>
          <cell r="B1477" t="str">
            <v>Sterling Bank</v>
          </cell>
          <cell r="C1477" t="str">
            <v>Banks</v>
          </cell>
          <cell r="D1477" t="str">
            <v>UNITED STATES</v>
          </cell>
          <cell r="E1477" t="str">
            <v>Y</v>
          </cell>
          <cell r="F1477" t="str">
            <v>Revision Rating</v>
          </cell>
          <cell r="G1477">
            <v>36861</v>
          </cell>
          <cell r="H1477" t="str">
            <v>A</v>
          </cell>
          <cell r="I1477" t="str">
            <v>Rating Outlook Stable</v>
          </cell>
        </row>
        <row r="1478">
          <cell r="A1478">
            <v>80091894</v>
          </cell>
          <cell r="B1478" t="str">
            <v>Standard Federal Bank National Association</v>
          </cell>
          <cell r="C1478" t="str">
            <v>Banks</v>
          </cell>
          <cell r="D1478" t="str">
            <v>UNITED STATES</v>
          </cell>
          <cell r="E1478" t="str">
            <v>Y</v>
          </cell>
          <cell r="F1478" t="str">
            <v>Downgrade</v>
          </cell>
          <cell r="G1478">
            <v>37552</v>
          </cell>
          <cell r="H1478" t="str">
            <v>AA-</v>
          </cell>
          <cell r="I1478" t="str">
            <v>Rating Outlook Stable</v>
          </cell>
        </row>
        <row r="1479">
          <cell r="A1479">
            <v>80091895</v>
          </cell>
          <cell r="B1479" t="str">
            <v>St. Michaels Bank</v>
          </cell>
          <cell r="C1479" t="str">
            <v>Banks</v>
          </cell>
          <cell r="D1479" t="str">
            <v>UNITED STATES</v>
          </cell>
          <cell r="E1479" t="str">
            <v>N</v>
          </cell>
          <cell r="F1479" t="str">
            <v>Withdrawn</v>
          </cell>
          <cell r="G1479">
            <v>37140</v>
          </cell>
          <cell r="H1479" t="str">
            <v>NR</v>
          </cell>
          <cell r="I1479" t="str">
            <v>Rating Outlook Stable</v>
          </cell>
        </row>
        <row r="1480">
          <cell r="A1480">
            <v>80091896</v>
          </cell>
          <cell r="B1480" t="str">
            <v>Southwest Bank of Texas</v>
          </cell>
          <cell r="C1480" t="str">
            <v>Banks</v>
          </cell>
          <cell r="D1480" t="str">
            <v>UNITED STATES</v>
          </cell>
          <cell r="E1480" t="str">
            <v>Y</v>
          </cell>
          <cell r="F1480" t="str">
            <v>Affirmed</v>
          </cell>
          <cell r="G1480">
            <v>38127</v>
          </cell>
          <cell r="H1480" t="str">
            <v>BBB</v>
          </cell>
          <cell r="I1480" t="str">
            <v>Rating Outlook Stable</v>
          </cell>
        </row>
        <row r="1481">
          <cell r="A1481">
            <v>80091897</v>
          </cell>
          <cell r="B1481" t="str">
            <v>Southwest Bank</v>
          </cell>
          <cell r="C1481" t="str">
            <v>Banks</v>
          </cell>
          <cell r="D1481" t="str">
            <v>UNITED STATES</v>
          </cell>
          <cell r="E1481" t="str">
            <v>N</v>
          </cell>
          <cell r="F1481" t="str">
            <v>Withdrawn</v>
          </cell>
          <cell r="G1481">
            <v>37566</v>
          </cell>
          <cell r="H1481" t="str">
            <v>NR</v>
          </cell>
          <cell r="I1481" t="str">
            <v>Rating Outlook Stable</v>
          </cell>
        </row>
        <row r="1482">
          <cell r="A1482">
            <v>80091898</v>
          </cell>
          <cell r="B1482" t="str">
            <v>SouthTrust Bank</v>
          </cell>
          <cell r="C1482" t="str">
            <v>Banks</v>
          </cell>
          <cell r="D1482" t="str">
            <v>UNITED STATES</v>
          </cell>
          <cell r="E1482" t="str">
            <v>Y</v>
          </cell>
          <cell r="F1482" t="str">
            <v>Rating Watch On</v>
          </cell>
          <cell r="G1482">
            <v>38159</v>
          </cell>
          <cell r="H1482" t="str">
            <v>A</v>
          </cell>
          <cell r="I1482" t="str">
            <v>Rating Watch Positive</v>
          </cell>
        </row>
        <row r="1483">
          <cell r="A1483">
            <v>80091899</v>
          </cell>
          <cell r="B1483" t="str">
            <v>Sea Island Bank</v>
          </cell>
          <cell r="C1483" t="str">
            <v>Banks</v>
          </cell>
          <cell r="D1483" t="str">
            <v>UNITED STATES</v>
          </cell>
          <cell r="E1483" t="str">
            <v>Y</v>
          </cell>
          <cell r="F1483" t="str">
            <v>Revision Rating</v>
          </cell>
          <cell r="G1483">
            <v>36861</v>
          </cell>
          <cell r="H1483" t="str">
            <v>A</v>
          </cell>
          <cell r="I1483" t="str">
            <v>Rating Outlook Stable</v>
          </cell>
        </row>
        <row r="1484">
          <cell r="A1484">
            <v>80091900</v>
          </cell>
          <cell r="B1484" t="str">
            <v>United California Bank</v>
          </cell>
          <cell r="C1484" t="str">
            <v>Banks</v>
          </cell>
          <cell r="D1484" t="str">
            <v>UNITED STATES</v>
          </cell>
          <cell r="E1484" t="str">
            <v>N</v>
          </cell>
          <cell r="F1484" t="str">
            <v>Withdrawn</v>
          </cell>
          <cell r="G1484">
            <v>37348</v>
          </cell>
          <cell r="H1484" t="str">
            <v>NR</v>
          </cell>
          <cell r="I1484" t="str">
            <v>Rating Outlook Positive</v>
          </cell>
        </row>
        <row r="1485">
          <cell r="A1485">
            <v>80091901</v>
          </cell>
          <cell r="B1485" t="str">
            <v>S &amp; T Bank</v>
          </cell>
          <cell r="C1485" t="str">
            <v>Banks</v>
          </cell>
          <cell r="D1485" t="str">
            <v>UNITED STATES</v>
          </cell>
          <cell r="E1485" t="str">
            <v>N</v>
          </cell>
          <cell r="F1485" t="str">
            <v>Withdrawn</v>
          </cell>
          <cell r="G1485">
            <v>36986</v>
          </cell>
          <cell r="H1485" t="str">
            <v>NR</v>
          </cell>
        </row>
        <row r="1486">
          <cell r="A1486">
            <v>80091902</v>
          </cell>
          <cell r="B1486" t="str">
            <v>Riggs Bank National Association</v>
          </cell>
          <cell r="C1486" t="str">
            <v>Banks</v>
          </cell>
          <cell r="D1486" t="str">
            <v>UNITED STATES</v>
          </cell>
          <cell r="E1486" t="str">
            <v>Y</v>
          </cell>
          <cell r="F1486" t="str">
            <v>Rating Watch On</v>
          </cell>
          <cell r="G1486">
            <v>38184</v>
          </cell>
          <cell r="H1486" t="str">
            <v>BB</v>
          </cell>
          <cell r="I1486" t="str">
            <v>Rating Watch Positive</v>
          </cell>
        </row>
        <row r="1487">
          <cell r="A1487">
            <v>80091903</v>
          </cell>
          <cell r="B1487" t="str">
            <v>Regions Bank</v>
          </cell>
          <cell r="C1487" t="str">
            <v>Banks</v>
          </cell>
          <cell r="D1487" t="str">
            <v>UNITED STATES</v>
          </cell>
          <cell r="E1487" t="str">
            <v>Y</v>
          </cell>
          <cell r="F1487" t="str">
            <v>Affirmed</v>
          </cell>
          <cell r="G1487">
            <v>38169</v>
          </cell>
          <cell r="H1487" t="str">
            <v>A+</v>
          </cell>
          <cell r="I1487" t="str">
            <v>Rating Outlook Stable</v>
          </cell>
        </row>
        <row r="1488">
          <cell r="A1488">
            <v>80091905</v>
          </cell>
          <cell r="B1488" t="str">
            <v>Provident Bank of Maryland</v>
          </cell>
          <cell r="C1488" t="str">
            <v>Banks</v>
          </cell>
          <cell r="D1488" t="str">
            <v>UNITED STATES</v>
          </cell>
          <cell r="E1488" t="str">
            <v>Y</v>
          </cell>
          <cell r="F1488" t="str">
            <v>Affirmed</v>
          </cell>
          <cell r="G1488">
            <v>37929</v>
          </cell>
          <cell r="H1488" t="str">
            <v>BBB-</v>
          </cell>
          <cell r="I1488" t="str">
            <v>Rating Outlook Stable</v>
          </cell>
        </row>
        <row r="1489">
          <cell r="A1489">
            <v>80091906</v>
          </cell>
          <cell r="B1489" t="str">
            <v>Potomac Valley Bank</v>
          </cell>
          <cell r="C1489" t="str">
            <v>Banks</v>
          </cell>
          <cell r="D1489" t="str">
            <v>UNITED STATES</v>
          </cell>
          <cell r="E1489" t="str">
            <v>N</v>
          </cell>
          <cell r="F1489" t="str">
            <v>Withdrawn</v>
          </cell>
          <cell r="G1489">
            <v>37140</v>
          </cell>
          <cell r="H1489" t="str">
            <v>NR</v>
          </cell>
          <cell r="I1489" t="str">
            <v>Rating Outlook Stable</v>
          </cell>
        </row>
        <row r="1490">
          <cell r="A1490">
            <v>80091907</v>
          </cell>
          <cell r="B1490" t="str">
            <v>PNC Bank, Delaware</v>
          </cell>
          <cell r="C1490" t="str">
            <v>Banks</v>
          </cell>
          <cell r="D1490" t="str">
            <v>UNITED STATES</v>
          </cell>
          <cell r="E1490" t="str">
            <v>Y</v>
          </cell>
          <cell r="F1490" t="str">
            <v>Affirmed</v>
          </cell>
          <cell r="G1490">
            <v>38225</v>
          </cell>
          <cell r="H1490" t="str">
            <v>A</v>
          </cell>
          <cell r="I1490" t="str">
            <v>Rating Outlook Stable</v>
          </cell>
        </row>
        <row r="1491">
          <cell r="A1491">
            <v>80091908</v>
          </cell>
          <cell r="B1491" t="str">
            <v>PineBank, National Association</v>
          </cell>
          <cell r="C1491" t="str">
            <v>Banks</v>
          </cell>
          <cell r="D1491" t="str">
            <v>UNITED STATES</v>
          </cell>
          <cell r="E1491" t="str">
            <v>N</v>
          </cell>
          <cell r="F1491" t="str">
            <v>Withdrawn</v>
          </cell>
          <cell r="G1491">
            <v>38093</v>
          </cell>
          <cell r="H1491" t="str">
            <v>NR</v>
          </cell>
        </row>
        <row r="1492">
          <cell r="A1492">
            <v>80091909</v>
          </cell>
          <cell r="B1492" t="str">
            <v>Peoples Bank of Maryland</v>
          </cell>
          <cell r="C1492" t="str">
            <v>Banks</v>
          </cell>
          <cell r="D1492" t="str">
            <v>UNITED STATES</v>
          </cell>
          <cell r="E1492" t="str">
            <v>N</v>
          </cell>
          <cell r="F1492" t="str">
            <v>Withdrawn</v>
          </cell>
          <cell r="G1492">
            <v>37140</v>
          </cell>
          <cell r="H1492" t="str">
            <v>NR</v>
          </cell>
          <cell r="I1492" t="str">
            <v>Rating Outlook Stable</v>
          </cell>
        </row>
        <row r="1493">
          <cell r="A1493">
            <v>80091910</v>
          </cell>
          <cell r="B1493" t="str">
            <v>Peoples &amp; Union Bank</v>
          </cell>
          <cell r="C1493" t="str">
            <v>Banks</v>
          </cell>
          <cell r="D1493" t="str">
            <v>UNITED STATES</v>
          </cell>
          <cell r="E1493" t="str">
            <v>N</v>
          </cell>
          <cell r="F1493" t="str">
            <v>Revision Rating</v>
          </cell>
          <cell r="G1493">
            <v>36861</v>
          </cell>
          <cell r="H1493" t="str">
            <v>A</v>
          </cell>
          <cell r="I1493" t="str">
            <v>Rating Outlook Stable</v>
          </cell>
        </row>
        <row r="1494">
          <cell r="A1494">
            <v>80091911</v>
          </cell>
          <cell r="B1494" t="str">
            <v>Peninsula Bank</v>
          </cell>
          <cell r="C1494" t="str">
            <v>Banks</v>
          </cell>
          <cell r="D1494" t="str">
            <v>UNITED STATES</v>
          </cell>
          <cell r="E1494" t="str">
            <v>N</v>
          </cell>
          <cell r="F1494" t="str">
            <v>Withdrawn</v>
          </cell>
          <cell r="G1494">
            <v>37140</v>
          </cell>
          <cell r="H1494" t="str">
            <v>NR</v>
          </cell>
          <cell r="I1494" t="str">
            <v>Rating Outlook Stable</v>
          </cell>
        </row>
        <row r="1495">
          <cell r="A1495">
            <v>80091912</v>
          </cell>
          <cell r="B1495" t="str">
            <v>Pacific Century Bank, NA INACTIVE</v>
          </cell>
          <cell r="C1495" t="str">
            <v>Banks</v>
          </cell>
          <cell r="D1495" t="str">
            <v>UNITED STATES</v>
          </cell>
          <cell r="E1495" t="str">
            <v>N</v>
          </cell>
          <cell r="F1495" t="str">
            <v>Revision Rating</v>
          </cell>
          <cell r="G1495">
            <v>36861</v>
          </cell>
          <cell r="H1495" t="str">
            <v>BBB</v>
          </cell>
          <cell r="I1495" t="str">
            <v>Rating Outlook Stable</v>
          </cell>
        </row>
        <row r="1496">
          <cell r="A1496">
            <v>80091913</v>
          </cell>
          <cell r="B1496" t="str">
            <v>One Valley Bank, NA (Inactive)</v>
          </cell>
          <cell r="C1496" t="str">
            <v>Banks</v>
          </cell>
          <cell r="D1496" t="str">
            <v>UNITED STATES</v>
          </cell>
          <cell r="E1496" t="str">
            <v>N</v>
          </cell>
          <cell r="F1496" t="str">
            <v>New Rating</v>
          </cell>
          <cell r="G1496">
            <v>36861</v>
          </cell>
          <cell r="H1496" t="str">
            <v>A</v>
          </cell>
          <cell r="I1496" t="str">
            <v>Rating Outlook Positive</v>
          </cell>
        </row>
        <row r="1497">
          <cell r="A1497">
            <v>80091914</v>
          </cell>
          <cell r="B1497" t="str">
            <v>Old National Bank</v>
          </cell>
          <cell r="C1497" t="str">
            <v>Banks</v>
          </cell>
          <cell r="D1497" t="str">
            <v>UNITED STATES</v>
          </cell>
          <cell r="E1497" t="str">
            <v>Y</v>
          </cell>
          <cell r="F1497" t="str">
            <v>Downgrade</v>
          </cell>
          <cell r="G1497">
            <v>38016</v>
          </cell>
          <cell r="H1497" t="str">
            <v>BBB</v>
          </cell>
          <cell r="I1497" t="str">
            <v>Rating Outlook Stable</v>
          </cell>
        </row>
        <row r="1498">
          <cell r="A1498">
            <v>80091915</v>
          </cell>
          <cell r="B1498" t="str">
            <v>Fifth Third Bank (Michigan)</v>
          </cell>
          <cell r="C1498" t="str">
            <v>Banks</v>
          </cell>
          <cell r="D1498" t="str">
            <v>UNITED STATES</v>
          </cell>
          <cell r="E1498" t="str">
            <v>Y</v>
          </cell>
          <cell r="F1498" t="str">
            <v>Affirmed</v>
          </cell>
          <cell r="G1498">
            <v>37707</v>
          </cell>
          <cell r="H1498" t="str">
            <v>AA-</v>
          </cell>
          <cell r="I1498" t="str">
            <v>Rating Outlook Stable</v>
          </cell>
        </row>
        <row r="1499">
          <cell r="A1499">
            <v>80091916</v>
          </cell>
          <cell r="B1499" t="str">
            <v>North Fork Bank</v>
          </cell>
          <cell r="C1499" t="str">
            <v>Banks</v>
          </cell>
          <cell r="D1499" t="str">
            <v>UNITED STATES</v>
          </cell>
          <cell r="E1499" t="str">
            <v>Y</v>
          </cell>
          <cell r="F1499" t="str">
            <v>Rating Watch On</v>
          </cell>
          <cell r="G1499">
            <v>38034</v>
          </cell>
          <cell r="H1499" t="str">
            <v>A</v>
          </cell>
          <cell r="I1499" t="str">
            <v>Rating Watch Negative</v>
          </cell>
        </row>
        <row r="1500">
          <cell r="A1500">
            <v>80091917</v>
          </cell>
          <cell r="B1500" t="str">
            <v>Nevada State Bank</v>
          </cell>
          <cell r="C1500" t="str">
            <v>Banks</v>
          </cell>
          <cell r="D1500" t="str">
            <v>UNITED STATES</v>
          </cell>
          <cell r="E1500" t="str">
            <v>Y</v>
          </cell>
          <cell r="F1500" t="str">
            <v>Revision Rating</v>
          </cell>
          <cell r="G1500">
            <v>36861</v>
          </cell>
          <cell r="H1500" t="str">
            <v>A-</v>
          </cell>
          <cell r="I1500" t="str">
            <v>Rating Outlook Stable</v>
          </cell>
        </row>
        <row r="1501">
          <cell r="A1501">
            <v>80091918</v>
          </cell>
          <cell r="B1501" t="str">
            <v>National Bank Of South Carolina</v>
          </cell>
          <cell r="C1501" t="str">
            <v>Banks</v>
          </cell>
          <cell r="D1501" t="str">
            <v>UNITED STATES</v>
          </cell>
          <cell r="E1501" t="str">
            <v>Y</v>
          </cell>
          <cell r="F1501" t="str">
            <v>Revision Rating</v>
          </cell>
          <cell r="G1501">
            <v>36861</v>
          </cell>
          <cell r="H1501" t="str">
            <v>A</v>
          </cell>
          <cell r="I1501" t="str">
            <v>Rating Outlook Stable</v>
          </cell>
        </row>
        <row r="1502">
          <cell r="A1502">
            <v>80091919</v>
          </cell>
          <cell r="B1502" t="str">
            <v>National Bank of Arizona</v>
          </cell>
          <cell r="C1502" t="str">
            <v>Banks</v>
          </cell>
          <cell r="D1502" t="str">
            <v>UNITED STATES</v>
          </cell>
          <cell r="E1502" t="str">
            <v>Y</v>
          </cell>
          <cell r="F1502" t="str">
            <v>Revision Rating</v>
          </cell>
          <cell r="G1502">
            <v>36861</v>
          </cell>
          <cell r="H1502" t="str">
            <v>A-</v>
          </cell>
          <cell r="I1502" t="str">
            <v>Rating Outlook Stable</v>
          </cell>
        </row>
        <row r="1503">
          <cell r="A1503">
            <v>80091920</v>
          </cell>
          <cell r="B1503" t="str">
            <v>Wells Fargo Bank Alaska NA</v>
          </cell>
          <cell r="C1503" t="str">
            <v>Banks</v>
          </cell>
          <cell r="D1503" t="str">
            <v>UNITED STATES</v>
          </cell>
          <cell r="E1503" t="str">
            <v>N</v>
          </cell>
          <cell r="F1503" t="str">
            <v>Withdrawn</v>
          </cell>
          <cell r="G1503">
            <v>37946</v>
          </cell>
          <cell r="H1503" t="str">
            <v>NR</v>
          </cell>
        </row>
        <row r="1504">
          <cell r="A1504">
            <v>80091921</v>
          </cell>
          <cell r="B1504" t="str">
            <v>Mt. Diablo National Bank</v>
          </cell>
          <cell r="C1504" t="str">
            <v>Banks</v>
          </cell>
          <cell r="D1504" t="str">
            <v>UNITED STATES</v>
          </cell>
          <cell r="E1504" t="str">
            <v>Y</v>
          </cell>
          <cell r="F1504" t="str">
            <v>Affirmed</v>
          </cell>
          <cell r="G1504">
            <v>37637</v>
          </cell>
          <cell r="H1504" t="str">
            <v>BBB-</v>
          </cell>
          <cell r="I1504" t="str">
            <v>Rating Outlook Stable</v>
          </cell>
        </row>
        <row r="1505">
          <cell r="A1505">
            <v>80091922</v>
          </cell>
          <cell r="B1505" t="str">
            <v>Minnesota Corporate Federal Credit Union</v>
          </cell>
          <cell r="C1505" t="str">
            <v>Financial Institutions</v>
          </cell>
          <cell r="D1505" t="str">
            <v>UNITED STATES</v>
          </cell>
          <cell r="E1505" t="str">
            <v>Y</v>
          </cell>
          <cell r="F1505" t="str">
            <v>Withdrawn</v>
          </cell>
          <cell r="G1505">
            <v>37991</v>
          </cell>
          <cell r="H1505" t="str">
            <v>NR</v>
          </cell>
        </row>
        <row r="1506">
          <cell r="A1506">
            <v>80091923</v>
          </cell>
          <cell r="B1506" t="str">
            <v>Mid-States Corporate Federal Credit Union</v>
          </cell>
          <cell r="C1506" t="str">
            <v>Financial Institutions</v>
          </cell>
          <cell r="D1506" t="str">
            <v>UNITED STATES</v>
          </cell>
          <cell r="E1506" t="str">
            <v>Y</v>
          </cell>
          <cell r="F1506" t="str">
            <v>Affirmed</v>
          </cell>
          <cell r="G1506">
            <v>37991</v>
          </cell>
          <cell r="H1506" t="str">
            <v>AA-</v>
          </cell>
          <cell r="I1506" t="str">
            <v>Rating Outlook Stable</v>
          </cell>
        </row>
        <row r="1507">
          <cell r="A1507">
            <v>80091924</v>
          </cell>
          <cell r="B1507" t="str">
            <v>Mid-Atlantic Corporate Federal Credit Union</v>
          </cell>
          <cell r="C1507" t="str">
            <v>Financial Institutions</v>
          </cell>
          <cell r="D1507" t="str">
            <v>UNITED STATES</v>
          </cell>
          <cell r="E1507" t="str">
            <v>Y</v>
          </cell>
          <cell r="F1507" t="str">
            <v>Revision Rating</v>
          </cell>
          <cell r="G1507">
            <v>36861</v>
          </cell>
          <cell r="H1507" t="str">
            <v>AA-</v>
          </cell>
          <cell r="I1507" t="str">
            <v>Rating Outlook Stable</v>
          </cell>
        </row>
        <row r="1508">
          <cell r="A1508">
            <v>80091929</v>
          </cell>
          <cell r="B1508" t="str">
            <v>M&amp;I Thunderbird Bank (Merged Into M&amp;I Marshall &amp; Ilsley Bank)</v>
          </cell>
          <cell r="C1508" t="str">
            <v>Banks</v>
          </cell>
          <cell r="D1508" t="str">
            <v>UNITED STATES</v>
          </cell>
          <cell r="E1508" t="str">
            <v>N</v>
          </cell>
          <cell r="F1508" t="str">
            <v>Withdrawn</v>
          </cell>
          <cell r="G1508">
            <v>37284</v>
          </cell>
          <cell r="H1508" t="str">
            <v>NR</v>
          </cell>
          <cell r="I1508" t="str">
            <v>Not on Rating Watch</v>
          </cell>
        </row>
        <row r="1509">
          <cell r="A1509">
            <v>80091930</v>
          </cell>
          <cell r="B1509" t="str">
            <v>M&amp;I Marshall &amp; Ilsley Bank</v>
          </cell>
          <cell r="C1509" t="str">
            <v>Banks</v>
          </cell>
          <cell r="D1509" t="str">
            <v>UNITED STATES</v>
          </cell>
          <cell r="E1509" t="str">
            <v>Y</v>
          </cell>
          <cell r="F1509" t="str">
            <v>Revision Outlook</v>
          </cell>
          <cell r="G1509">
            <v>38124</v>
          </cell>
          <cell r="H1509" t="str">
            <v>A+</v>
          </cell>
          <cell r="I1509" t="str">
            <v>Rating Outlook Stable</v>
          </cell>
        </row>
        <row r="1510">
          <cell r="A1510">
            <v>80091931</v>
          </cell>
          <cell r="B1510" t="str">
            <v>M&amp;I First American Bank (Merged Into M&amp;I Marshall &amp; Ilsley Bank)</v>
          </cell>
          <cell r="C1510" t="str">
            <v>Banks</v>
          </cell>
          <cell r="D1510" t="str">
            <v>UNITED STATES</v>
          </cell>
          <cell r="E1510" t="str">
            <v>N</v>
          </cell>
          <cell r="F1510" t="str">
            <v>Withdrawn</v>
          </cell>
          <cell r="G1510">
            <v>37284</v>
          </cell>
          <cell r="H1510" t="str">
            <v>NR</v>
          </cell>
          <cell r="I1510" t="str">
            <v>Not on Rating Watch</v>
          </cell>
        </row>
        <row r="1511">
          <cell r="A1511">
            <v>80091932</v>
          </cell>
          <cell r="B1511" t="str">
            <v>M&amp;I Bank South (Merged Into M&amp;I Marshall &amp; Ilsley Bank)</v>
          </cell>
          <cell r="C1511" t="str">
            <v>Banks</v>
          </cell>
          <cell r="D1511" t="str">
            <v>UNITED STATES</v>
          </cell>
          <cell r="E1511" t="str">
            <v>N</v>
          </cell>
          <cell r="F1511" t="str">
            <v>Withdrawn</v>
          </cell>
          <cell r="G1511">
            <v>37284</v>
          </cell>
          <cell r="H1511" t="str">
            <v>NR</v>
          </cell>
          <cell r="I1511" t="str">
            <v>Not on Rating Watch</v>
          </cell>
        </row>
        <row r="1512">
          <cell r="A1512">
            <v>80091933</v>
          </cell>
          <cell r="B1512" t="str">
            <v>M&amp;I Bank of Southern Wisconsin (Merged Into M&amp;I Marshall &amp; Ilsley Bank)</v>
          </cell>
          <cell r="C1512" t="str">
            <v>Banks</v>
          </cell>
          <cell r="D1512" t="str">
            <v>UNITED STATES</v>
          </cell>
          <cell r="E1512" t="str">
            <v>N</v>
          </cell>
          <cell r="F1512" t="str">
            <v>Withdrawn</v>
          </cell>
          <cell r="G1512">
            <v>37284</v>
          </cell>
          <cell r="H1512" t="str">
            <v>NR</v>
          </cell>
          <cell r="I1512" t="str">
            <v>Not on Rating Watch</v>
          </cell>
        </row>
        <row r="1513">
          <cell r="A1513">
            <v>80091934</v>
          </cell>
          <cell r="B1513" t="str">
            <v>M&amp;I Bank of Racine (Merged Into M&amp;I Marshall &amp; Ilsley Bank)</v>
          </cell>
          <cell r="C1513" t="str">
            <v>Banks</v>
          </cell>
          <cell r="D1513" t="str">
            <v>UNITED STATES</v>
          </cell>
          <cell r="E1513" t="str">
            <v>N</v>
          </cell>
          <cell r="F1513" t="str">
            <v>Withdrawn</v>
          </cell>
          <cell r="G1513">
            <v>37284</v>
          </cell>
          <cell r="H1513" t="str">
            <v>NR</v>
          </cell>
          <cell r="I1513" t="str">
            <v>Not on Rating Watch</v>
          </cell>
        </row>
        <row r="1514">
          <cell r="A1514">
            <v>80091935</v>
          </cell>
          <cell r="B1514" t="str">
            <v>M&amp;I Bank Fox Valley (Merged Into M&amp;I Marshall &amp; Ilsley Bank)</v>
          </cell>
          <cell r="C1514" t="str">
            <v>Banks</v>
          </cell>
          <cell r="D1514" t="str">
            <v>UNITED STATES</v>
          </cell>
          <cell r="E1514" t="str">
            <v>N</v>
          </cell>
          <cell r="F1514" t="str">
            <v>Withdrawn</v>
          </cell>
          <cell r="G1514">
            <v>37284</v>
          </cell>
          <cell r="H1514" t="str">
            <v>NR</v>
          </cell>
          <cell r="I1514" t="str">
            <v>Not on Rating Watch</v>
          </cell>
        </row>
        <row r="1515">
          <cell r="A1515">
            <v>80091936</v>
          </cell>
          <cell r="B1515" t="str">
            <v>Lehman Brothers Bank, FSB</v>
          </cell>
          <cell r="C1515" t="str">
            <v>Banks</v>
          </cell>
          <cell r="D1515" t="str">
            <v>UNITED STATES</v>
          </cell>
          <cell r="E1515" t="str">
            <v>Y</v>
          </cell>
          <cell r="F1515" t="str">
            <v>Affirmed</v>
          </cell>
          <cell r="G1515">
            <v>37824</v>
          </cell>
          <cell r="H1515" t="str">
            <v>A+</v>
          </cell>
        </row>
        <row r="1516">
          <cell r="A1516">
            <v>80091937</v>
          </cell>
          <cell r="B1516" t="str">
            <v>LaSalle Bank National Association</v>
          </cell>
          <cell r="C1516" t="str">
            <v>Banks</v>
          </cell>
          <cell r="D1516" t="str">
            <v>UNITED STATES</v>
          </cell>
          <cell r="E1516" t="str">
            <v>Y</v>
          </cell>
          <cell r="F1516" t="str">
            <v>Downgrade</v>
          </cell>
          <cell r="G1516">
            <v>37552</v>
          </cell>
          <cell r="H1516" t="str">
            <v>AA-</v>
          </cell>
          <cell r="I1516" t="str">
            <v>Rating Outlook Stable</v>
          </cell>
        </row>
        <row r="1517">
          <cell r="A1517">
            <v>80091938</v>
          </cell>
          <cell r="B1517" t="str">
            <v>Lafayette Ambassador Bank</v>
          </cell>
          <cell r="C1517" t="str">
            <v>Banks</v>
          </cell>
          <cell r="D1517" t="str">
            <v>UNITED STATES</v>
          </cell>
          <cell r="E1517" t="str">
            <v>Y</v>
          </cell>
          <cell r="F1517" t="str">
            <v>New Rating</v>
          </cell>
          <cell r="G1517">
            <v>37420</v>
          </cell>
          <cell r="H1517" t="str">
            <v>A</v>
          </cell>
          <cell r="I1517" t="str">
            <v>Rating Outlook Stable</v>
          </cell>
        </row>
        <row r="1518">
          <cell r="A1518">
            <v>80091939</v>
          </cell>
          <cell r="B1518" t="str">
            <v>Iowa League Corporate Central Credit Union</v>
          </cell>
          <cell r="C1518" t="str">
            <v>Financial Institutions</v>
          </cell>
          <cell r="D1518" t="str">
            <v>UNITED STATES</v>
          </cell>
          <cell r="E1518" t="str">
            <v>N</v>
          </cell>
          <cell r="F1518" t="str">
            <v>Withdrawn</v>
          </cell>
          <cell r="G1518">
            <v>36985</v>
          </cell>
          <cell r="H1518" t="str">
            <v>NR</v>
          </cell>
          <cell r="I1518" t="str">
            <v>Rating Outlook Stable</v>
          </cell>
        </row>
        <row r="1519">
          <cell r="A1519">
            <v>80091940</v>
          </cell>
          <cell r="B1519" t="str">
            <v>IBJ Whitehall Bank &amp; Trust</v>
          </cell>
          <cell r="C1519" t="str">
            <v>Banks</v>
          </cell>
          <cell r="D1519" t="str">
            <v>UNITED STATES</v>
          </cell>
          <cell r="E1519" t="str">
            <v>N</v>
          </cell>
          <cell r="F1519" t="str">
            <v>Withdrawn</v>
          </cell>
          <cell r="G1519">
            <v>37274</v>
          </cell>
          <cell r="H1519" t="str">
            <v>NR</v>
          </cell>
          <cell r="I1519" t="str">
            <v>Not on Rating Watch</v>
          </cell>
        </row>
        <row r="1520">
          <cell r="A1520">
            <v>80091941</v>
          </cell>
          <cell r="B1520" t="str">
            <v>Harris Bank Westchester</v>
          </cell>
          <cell r="C1520" t="str">
            <v>Banks</v>
          </cell>
          <cell r="D1520" t="str">
            <v>UNITED STATES</v>
          </cell>
          <cell r="E1520" t="str">
            <v>Y</v>
          </cell>
          <cell r="F1520" t="str">
            <v>New Rating</v>
          </cell>
          <cell r="G1520">
            <v>36861</v>
          </cell>
          <cell r="H1520" t="str">
            <v>AA-</v>
          </cell>
          <cell r="I1520" t="str">
            <v>Rating Outlook Stable</v>
          </cell>
        </row>
        <row r="1521">
          <cell r="A1521">
            <v>80091942</v>
          </cell>
          <cell r="B1521" t="str">
            <v>Harris Bank Barrington, National Association</v>
          </cell>
          <cell r="C1521" t="str">
            <v>Banks</v>
          </cell>
          <cell r="D1521" t="str">
            <v>UNITED STATES</v>
          </cell>
          <cell r="E1521" t="str">
            <v>Y</v>
          </cell>
          <cell r="F1521" t="str">
            <v>New Rating</v>
          </cell>
          <cell r="G1521">
            <v>36861</v>
          </cell>
          <cell r="H1521" t="str">
            <v>AA-</v>
          </cell>
          <cell r="I1521" t="str">
            <v>Rating Outlook Stable</v>
          </cell>
        </row>
        <row r="1522">
          <cell r="A1522">
            <v>80091943</v>
          </cell>
          <cell r="B1522" t="str">
            <v>Granite Savings Bank &amp; Trust Co.</v>
          </cell>
          <cell r="C1522" t="str">
            <v>Banks</v>
          </cell>
          <cell r="D1522" t="str">
            <v>UNITED STATES</v>
          </cell>
          <cell r="E1522" t="str">
            <v>N</v>
          </cell>
          <cell r="F1522" t="str">
            <v>Affirmed</v>
          </cell>
          <cell r="G1522">
            <v>37061</v>
          </cell>
          <cell r="H1522" t="str">
            <v>A-</v>
          </cell>
          <cell r="I1522" t="str">
            <v>Rating Outlook Stable</v>
          </cell>
        </row>
        <row r="1523">
          <cell r="A1523">
            <v>80091945</v>
          </cell>
          <cell r="B1523" t="str">
            <v>Golden Gate Bank</v>
          </cell>
          <cell r="C1523" t="str">
            <v>Banks</v>
          </cell>
          <cell r="D1523" t="str">
            <v>UNITED STATES</v>
          </cell>
          <cell r="E1523" t="str">
            <v>Y</v>
          </cell>
          <cell r="F1523" t="str">
            <v>Affirmed</v>
          </cell>
          <cell r="G1523">
            <v>37637</v>
          </cell>
          <cell r="H1523" t="str">
            <v>BBB-</v>
          </cell>
          <cell r="I1523" t="str">
            <v>Rating Outlook Stable</v>
          </cell>
        </row>
        <row r="1524">
          <cell r="A1524">
            <v>80091946</v>
          </cell>
          <cell r="B1524" t="str">
            <v>Fulton Bank</v>
          </cell>
          <cell r="C1524" t="str">
            <v>Banks</v>
          </cell>
          <cell r="D1524" t="str">
            <v>UNITED STATES</v>
          </cell>
          <cell r="E1524" t="str">
            <v>Y</v>
          </cell>
          <cell r="F1524" t="str">
            <v>New Rating</v>
          </cell>
          <cell r="G1524">
            <v>37420</v>
          </cell>
          <cell r="H1524" t="str">
            <v>A</v>
          </cell>
          <cell r="I1524" t="str">
            <v>Rating Outlook Stable</v>
          </cell>
        </row>
        <row r="1525">
          <cell r="A1525">
            <v>80091947</v>
          </cell>
          <cell r="B1525" t="str">
            <v>Fredericktown Bank &amp; Trust</v>
          </cell>
          <cell r="C1525" t="str">
            <v>Banks</v>
          </cell>
          <cell r="D1525" t="str">
            <v>UNITED STATES</v>
          </cell>
          <cell r="E1525" t="str">
            <v>N</v>
          </cell>
          <cell r="F1525" t="str">
            <v>Withdrawn</v>
          </cell>
          <cell r="G1525">
            <v>37140</v>
          </cell>
          <cell r="H1525" t="str">
            <v>NR</v>
          </cell>
          <cell r="I1525" t="str">
            <v>Rating Outlook Stable</v>
          </cell>
        </row>
        <row r="1526">
          <cell r="A1526">
            <v>80091948</v>
          </cell>
          <cell r="B1526" t="str">
            <v>Franklin-Lamoille Bank</v>
          </cell>
          <cell r="C1526" t="str">
            <v>Banks</v>
          </cell>
          <cell r="D1526" t="str">
            <v>UNITED STATES</v>
          </cell>
          <cell r="E1526" t="str">
            <v>N</v>
          </cell>
          <cell r="F1526" t="str">
            <v>Affirmed</v>
          </cell>
          <cell r="G1526">
            <v>37061</v>
          </cell>
          <cell r="H1526" t="str">
            <v>A-</v>
          </cell>
          <cell r="I1526" t="str">
            <v>Rating Outlook Stable</v>
          </cell>
        </row>
        <row r="1527">
          <cell r="A1527">
            <v>80091949</v>
          </cell>
          <cell r="B1527" t="str">
            <v>Forest Hill State Bank</v>
          </cell>
          <cell r="C1527" t="str">
            <v>Banks</v>
          </cell>
          <cell r="D1527" t="str">
            <v>UNITED STATES</v>
          </cell>
          <cell r="E1527" t="str">
            <v>N</v>
          </cell>
          <cell r="F1527" t="str">
            <v>Withdrawn</v>
          </cell>
          <cell r="G1527">
            <v>37140</v>
          </cell>
          <cell r="H1527" t="str">
            <v>NR</v>
          </cell>
          <cell r="I1527" t="str">
            <v>Rating Outlook Stable</v>
          </cell>
        </row>
        <row r="1528">
          <cell r="A1528">
            <v>80091950</v>
          </cell>
          <cell r="B1528" t="str">
            <v>FirstMerit Bank, NA</v>
          </cell>
          <cell r="C1528" t="str">
            <v>Banks</v>
          </cell>
          <cell r="D1528" t="str">
            <v>UNITED STATES</v>
          </cell>
          <cell r="E1528" t="str">
            <v>Y</v>
          </cell>
          <cell r="F1528" t="str">
            <v>Affirmed</v>
          </cell>
          <cell r="G1528">
            <v>37648</v>
          </cell>
          <cell r="H1528" t="str">
            <v>A-</v>
          </cell>
          <cell r="I1528" t="str">
            <v>Rating Outlook Stable</v>
          </cell>
        </row>
        <row r="1529">
          <cell r="A1529">
            <v>80091951</v>
          </cell>
          <cell r="B1529" t="str">
            <v>Firstar Bank Midwest, N.A.</v>
          </cell>
          <cell r="C1529" t="str">
            <v>Banks</v>
          </cell>
          <cell r="D1529" t="str">
            <v>UNITED STATES</v>
          </cell>
          <cell r="E1529" t="str">
            <v>N</v>
          </cell>
          <cell r="F1529" t="str">
            <v>Affirmed</v>
          </cell>
          <cell r="G1529">
            <v>36949</v>
          </cell>
          <cell r="H1529" t="str">
            <v>A+</v>
          </cell>
          <cell r="I1529" t="str">
            <v>Rating Outlook Positive</v>
          </cell>
        </row>
        <row r="1530">
          <cell r="A1530">
            <v>80091952</v>
          </cell>
          <cell r="B1530" t="str">
            <v>First Vermont Bank &amp; Trust</v>
          </cell>
          <cell r="C1530" t="str">
            <v>Banks</v>
          </cell>
          <cell r="D1530" t="str">
            <v>UNITED STATES</v>
          </cell>
          <cell r="E1530" t="str">
            <v>N</v>
          </cell>
          <cell r="F1530" t="str">
            <v>Affirmed</v>
          </cell>
          <cell r="G1530">
            <v>37061</v>
          </cell>
          <cell r="H1530" t="str">
            <v>A-</v>
          </cell>
          <cell r="I1530" t="str">
            <v>Rating Outlook Stable</v>
          </cell>
        </row>
        <row r="1531">
          <cell r="A1531">
            <v>80091953</v>
          </cell>
          <cell r="B1531" t="str">
            <v>First Union Bank of Delaware</v>
          </cell>
          <cell r="C1531" t="str">
            <v>Banks</v>
          </cell>
          <cell r="D1531" t="str">
            <v>UNITED STATES</v>
          </cell>
          <cell r="E1531" t="str">
            <v>N</v>
          </cell>
          <cell r="F1531" t="str">
            <v>Withdrawn</v>
          </cell>
          <cell r="G1531">
            <v>37671</v>
          </cell>
          <cell r="H1531" t="str">
            <v>NR</v>
          </cell>
        </row>
        <row r="1532">
          <cell r="A1532">
            <v>80091954</v>
          </cell>
          <cell r="B1532" t="str">
            <v>Wells Fargo Bank Nevada, NA</v>
          </cell>
          <cell r="C1532" t="str">
            <v>Banks</v>
          </cell>
          <cell r="D1532" t="str">
            <v>UNITED STATES</v>
          </cell>
          <cell r="E1532" t="str">
            <v>N</v>
          </cell>
          <cell r="F1532" t="str">
            <v>Withdrawn</v>
          </cell>
          <cell r="G1532">
            <v>38041</v>
          </cell>
          <cell r="H1532" t="str">
            <v>NR</v>
          </cell>
        </row>
        <row r="1533">
          <cell r="A1533">
            <v>80091955</v>
          </cell>
          <cell r="B1533" t="str">
            <v>Wells Fargo Bank New Mexico, NA</v>
          </cell>
          <cell r="C1533" t="str">
            <v>Banks</v>
          </cell>
          <cell r="D1533" t="str">
            <v>UNITED STATES</v>
          </cell>
          <cell r="E1533" t="str">
            <v>N</v>
          </cell>
          <cell r="F1533" t="str">
            <v>Withdrawn</v>
          </cell>
          <cell r="G1533">
            <v>38041</v>
          </cell>
          <cell r="H1533" t="str">
            <v>NR</v>
          </cell>
        </row>
        <row r="1534">
          <cell r="A1534">
            <v>80091956</v>
          </cell>
          <cell r="B1534" t="str">
            <v>First National Bank of St Mary's</v>
          </cell>
          <cell r="C1534" t="str">
            <v>Banks</v>
          </cell>
          <cell r="D1534" t="str">
            <v>UNITED STATES</v>
          </cell>
          <cell r="E1534" t="str">
            <v>N</v>
          </cell>
          <cell r="F1534" t="str">
            <v>Withdrawn</v>
          </cell>
          <cell r="G1534">
            <v>37140</v>
          </cell>
          <cell r="H1534" t="str">
            <v>NR</v>
          </cell>
          <cell r="I1534" t="str">
            <v>Rating Outlook Stable</v>
          </cell>
        </row>
        <row r="1535">
          <cell r="A1535">
            <v>80091957</v>
          </cell>
          <cell r="B1535" t="str">
            <v>First National Bank of Springdale</v>
          </cell>
          <cell r="C1535" t="str">
            <v>Banks</v>
          </cell>
          <cell r="D1535" t="str">
            <v>UNITED STATES</v>
          </cell>
          <cell r="E1535" t="str">
            <v>N</v>
          </cell>
          <cell r="F1535" t="str">
            <v>Withdrawn</v>
          </cell>
          <cell r="G1535">
            <v>37988</v>
          </cell>
          <cell r="H1535" t="str">
            <v>NR</v>
          </cell>
        </row>
        <row r="1536">
          <cell r="A1536">
            <v>80091958</v>
          </cell>
          <cell r="B1536" t="str">
            <v>First National Bank of Omaha</v>
          </cell>
          <cell r="C1536" t="str">
            <v>Banks</v>
          </cell>
          <cell r="D1536" t="str">
            <v>UNITED STATES</v>
          </cell>
          <cell r="E1536" t="str">
            <v>Y</v>
          </cell>
          <cell r="F1536" t="str">
            <v>Revision Rating</v>
          </cell>
          <cell r="G1536">
            <v>36861</v>
          </cell>
          <cell r="H1536" t="str">
            <v>BBB+</v>
          </cell>
          <cell r="I1536" t="str">
            <v>Rating Outlook Stable</v>
          </cell>
        </row>
        <row r="1537">
          <cell r="A1537">
            <v>80091959</v>
          </cell>
          <cell r="B1537" t="str">
            <v>First National Bank - Jasper</v>
          </cell>
          <cell r="C1537" t="str">
            <v>Banks</v>
          </cell>
          <cell r="D1537" t="str">
            <v>UNITED STATES</v>
          </cell>
          <cell r="E1537" t="str">
            <v>Y</v>
          </cell>
          <cell r="F1537" t="str">
            <v>Revision Rating</v>
          </cell>
          <cell r="G1537">
            <v>36861</v>
          </cell>
          <cell r="H1537" t="str">
            <v>A</v>
          </cell>
          <cell r="I1537" t="str">
            <v>Rating Outlook Stable</v>
          </cell>
        </row>
        <row r="1538">
          <cell r="A1538">
            <v>80091960</v>
          </cell>
          <cell r="B1538" t="str">
            <v>Wachovia Bank of Delaware, NA</v>
          </cell>
          <cell r="C1538" t="str">
            <v>Banks</v>
          </cell>
          <cell r="D1538" t="str">
            <v>UNITED STATES</v>
          </cell>
          <cell r="E1538" t="str">
            <v>Y</v>
          </cell>
          <cell r="F1538" t="str">
            <v>Affirmed</v>
          </cell>
          <cell r="G1538">
            <v>38159</v>
          </cell>
          <cell r="H1538" t="str">
            <v>A+</v>
          </cell>
          <cell r="I1538" t="str">
            <v>Rating Outlook Positive</v>
          </cell>
        </row>
        <row r="1539">
          <cell r="A1539">
            <v>80091961</v>
          </cell>
          <cell r="B1539" t="str">
            <v>First National Bank (North Platte)</v>
          </cell>
          <cell r="C1539" t="str">
            <v>Banks</v>
          </cell>
          <cell r="D1539" t="str">
            <v>UNITED STATES</v>
          </cell>
          <cell r="E1539" t="str">
            <v>Y</v>
          </cell>
          <cell r="F1539" t="str">
            <v>Revision Rating</v>
          </cell>
          <cell r="G1539">
            <v>36861</v>
          </cell>
          <cell r="H1539" t="str">
            <v>BBB+</v>
          </cell>
          <cell r="I1539" t="str">
            <v>Rating Outlook Stable</v>
          </cell>
        </row>
        <row r="1540">
          <cell r="A1540">
            <v>80091962</v>
          </cell>
          <cell r="B1540" t="str">
            <v>First National Bank (Fort Collins)</v>
          </cell>
          <cell r="C1540" t="str">
            <v>Banks</v>
          </cell>
          <cell r="D1540" t="str">
            <v>UNITED STATES</v>
          </cell>
          <cell r="E1540" t="str">
            <v>Y</v>
          </cell>
          <cell r="F1540" t="str">
            <v>Revision Rating</v>
          </cell>
          <cell r="G1540">
            <v>36861</v>
          </cell>
          <cell r="H1540" t="str">
            <v>BBB+</v>
          </cell>
          <cell r="I1540" t="str">
            <v>Rating Outlook Stable</v>
          </cell>
        </row>
        <row r="1541">
          <cell r="A1541">
            <v>80091963</v>
          </cell>
          <cell r="B1541" t="str">
            <v>First Midwest Bank, NA</v>
          </cell>
          <cell r="C1541" t="str">
            <v>Banks</v>
          </cell>
          <cell r="D1541" t="str">
            <v>UNITED STATES</v>
          </cell>
          <cell r="E1541" t="str">
            <v>Y</v>
          </cell>
          <cell r="F1541" t="str">
            <v>Affirmed</v>
          </cell>
          <cell r="G1541">
            <v>37876</v>
          </cell>
          <cell r="H1541" t="str">
            <v>BBB+</v>
          </cell>
          <cell r="I1541" t="str">
            <v>Rating Outlook Stable</v>
          </cell>
        </row>
        <row r="1542">
          <cell r="A1542">
            <v>80091964</v>
          </cell>
          <cell r="B1542" t="str">
            <v>First Massachusetts Bank</v>
          </cell>
          <cell r="C1542" t="str">
            <v>Banks</v>
          </cell>
          <cell r="D1542" t="str">
            <v>UNITED STATES</v>
          </cell>
          <cell r="E1542" t="str">
            <v>Y</v>
          </cell>
          <cell r="F1542" t="str">
            <v>Withdrawn</v>
          </cell>
          <cell r="G1542">
            <v>37301</v>
          </cell>
          <cell r="H1542" t="str">
            <v>NR</v>
          </cell>
          <cell r="I1542" t="str">
            <v>Rating Outlook Stable</v>
          </cell>
        </row>
        <row r="1543">
          <cell r="A1543">
            <v>80091965</v>
          </cell>
          <cell r="B1543" t="str">
            <v>First Interstate Bank (Wyoming)</v>
          </cell>
          <cell r="C1543" t="str">
            <v>Banks</v>
          </cell>
          <cell r="D1543" t="str">
            <v>UNITED STATES</v>
          </cell>
          <cell r="E1543" t="str">
            <v>N</v>
          </cell>
          <cell r="F1543" t="str">
            <v>Withdrawn</v>
          </cell>
          <cell r="G1543">
            <v>37610</v>
          </cell>
          <cell r="H1543" t="str">
            <v>NR</v>
          </cell>
        </row>
        <row r="1544">
          <cell r="A1544">
            <v>80091966</v>
          </cell>
          <cell r="B1544" t="str">
            <v>First Interstate Bank (Montana)</v>
          </cell>
          <cell r="C1544" t="str">
            <v>Banks</v>
          </cell>
          <cell r="D1544" t="str">
            <v>UNITED STATES</v>
          </cell>
          <cell r="E1544" t="str">
            <v>Y</v>
          </cell>
          <cell r="F1544" t="str">
            <v>Affirmed</v>
          </cell>
          <cell r="G1544">
            <v>37610</v>
          </cell>
          <cell r="H1544" t="str">
            <v>BBB-</v>
          </cell>
          <cell r="I1544" t="str">
            <v>Rating Outlook Positive</v>
          </cell>
        </row>
        <row r="1545">
          <cell r="A1545">
            <v>80091967</v>
          </cell>
          <cell r="B1545" t="str">
            <v>First Hawaiian Bank</v>
          </cell>
          <cell r="C1545" t="str">
            <v>Banks</v>
          </cell>
          <cell r="D1545" t="str">
            <v>UNITED STATES</v>
          </cell>
          <cell r="E1545" t="str">
            <v>Y</v>
          </cell>
          <cell r="F1545" t="str">
            <v>Affirmed</v>
          </cell>
          <cell r="G1545">
            <v>38062</v>
          </cell>
          <cell r="H1545" t="str">
            <v>AA-</v>
          </cell>
          <cell r="I1545" t="str">
            <v>Rating Outlook Stable</v>
          </cell>
        </row>
        <row r="1546">
          <cell r="A1546">
            <v>80091968</v>
          </cell>
          <cell r="B1546" t="str">
            <v>First Corporate Credit Union</v>
          </cell>
          <cell r="C1546" t="str">
            <v>Financial Institutions</v>
          </cell>
          <cell r="D1546" t="str">
            <v>UNITED STATES</v>
          </cell>
          <cell r="E1546" t="str">
            <v>Y</v>
          </cell>
          <cell r="F1546" t="str">
            <v>Revision Rating</v>
          </cell>
          <cell r="G1546">
            <v>36861</v>
          </cell>
          <cell r="H1546" t="str">
            <v>AA-</v>
          </cell>
          <cell r="I1546" t="str">
            <v>Rating Outlook Stable</v>
          </cell>
        </row>
        <row r="1547">
          <cell r="A1547">
            <v>80091970</v>
          </cell>
          <cell r="B1547" t="str">
            <v>First Commonwealth Bank</v>
          </cell>
          <cell r="C1547" t="str">
            <v>Banks</v>
          </cell>
          <cell r="D1547" t="str">
            <v>UNITED STATES</v>
          </cell>
          <cell r="E1547" t="str">
            <v>Y</v>
          </cell>
          <cell r="F1547" t="str">
            <v>Affirmed</v>
          </cell>
          <cell r="G1547">
            <v>37967</v>
          </cell>
          <cell r="H1547" t="str">
            <v>BBB</v>
          </cell>
          <cell r="I1547" t="str">
            <v>Rating Outlook Stable</v>
          </cell>
        </row>
        <row r="1548">
          <cell r="A1548">
            <v>80091972</v>
          </cell>
          <cell r="B1548" t="str">
            <v>Fifth Third Bank, Ohio Valley (Inactive...merged)</v>
          </cell>
          <cell r="C1548" t="str">
            <v>Banks</v>
          </cell>
          <cell r="D1548" t="str">
            <v>UNITED STATES</v>
          </cell>
          <cell r="E1548" t="str">
            <v>N</v>
          </cell>
          <cell r="F1548" t="str">
            <v>Revision Rating</v>
          </cell>
          <cell r="G1548">
            <v>36861</v>
          </cell>
          <cell r="H1548" t="str">
            <v>AA-</v>
          </cell>
          <cell r="I1548" t="str">
            <v>Rating Outlook Stable</v>
          </cell>
        </row>
        <row r="1549">
          <cell r="A1549">
            <v>80091973</v>
          </cell>
          <cell r="B1549" t="str">
            <v>Fidelity Bank, The</v>
          </cell>
          <cell r="C1549" t="str">
            <v>Banks</v>
          </cell>
          <cell r="D1549" t="str">
            <v>UNITED STATES</v>
          </cell>
          <cell r="E1549" t="str">
            <v>N</v>
          </cell>
          <cell r="F1549" t="str">
            <v>Withdrawn</v>
          </cell>
          <cell r="G1549">
            <v>37140</v>
          </cell>
          <cell r="H1549" t="str">
            <v>NR</v>
          </cell>
          <cell r="I1549" t="str">
            <v>Rating Outlook Stable</v>
          </cell>
        </row>
        <row r="1550">
          <cell r="A1550">
            <v>80091974</v>
          </cell>
          <cell r="B1550" t="str">
            <v>Farmers-Merchants Bank-Eastern Shore</v>
          </cell>
          <cell r="C1550" t="str">
            <v>Banks</v>
          </cell>
          <cell r="D1550" t="str">
            <v>UNITED STATES</v>
          </cell>
          <cell r="E1550" t="str">
            <v>N</v>
          </cell>
          <cell r="F1550" t="str">
            <v>Withdrawn</v>
          </cell>
          <cell r="G1550">
            <v>37140</v>
          </cell>
          <cell r="H1550" t="str">
            <v>NR</v>
          </cell>
          <cell r="I1550" t="str">
            <v>Rating Outlook Stable</v>
          </cell>
        </row>
        <row r="1551">
          <cell r="A1551">
            <v>80091975</v>
          </cell>
          <cell r="B1551" t="str">
            <v>European American Bank</v>
          </cell>
          <cell r="C1551" t="str">
            <v>Banks</v>
          </cell>
          <cell r="D1551" t="str">
            <v>UNITED STATES</v>
          </cell>
          <cell r="E1551" t="str">
            <v>N</v>
          </cell>
          <cell r="F1551" t="str">
            <v>Withdrawn</v>
          </cell>
          <cell r="G1551">
            <v>37095</v>
          </cell>
          <cell r="H1551" t="str">
            <v>NR</v>
          </cell>
          <cell r="I1551" t="str">
            <v>Not on Rating Watch</v>
          </cell>
        </row>
        <row r="1552">
          <cell r="A1552">
            <v>80091976</v>
          </cell>
          <cell r="B1552" t="str">
            <v>Empire Corporate FCU</v>
          </cell>
          <cell r="C1552" t="str">
            <v>Financial Institutions</v>
          </cell>
          <cell r="D1552" t="str">
            <v>UNITED STATES</v>
          </cell>
          <cell r="E1552" t="str">
            <v>Y</v>
          </cell>
          <cell r="F1552" t="str">
            <v>Upgrade</v>
          </cell>
          <cell r="G1552">
            <v>36979</v>
          </cell>
          <cell r="H1552" t="str">
            <v>AA-</v>
          </cell>
          <cell r="I1552" t="str">
            <v>Rating Outlook Stable</v>
          </cell>
        </row>
        <row r="1553">
          <cell r="A1553">
            <v>80091977</v>
          </cell>
          <cell r="B1553" t="str">
            <v>Emigrant Savings Bank</v>
          </cell>
          <cell r="C1553" t="str">
            <v>Banks</v>
          </cell>
          <cell r="D1553" t="str">
            <v>UNITED STATES</v>
          </cell>
          <cell r="E1553" t="str">
            <v>Y</v>
          </cell>
          <cell r="F1553" t="str">
            <v>Downgrade</v>
          </cell>
          <cell r="G1553">
            <v>37966</v>
          </cell>
          <cell r="H1553" t="str">
            <v>BBB+</v>
          </cell>
          <cell r="I1553" t="str">
            <v>Rating Outlook Stable</v>
          </cell>
        </row>
        <row r="1554">
          <cell r="A1554">
            <v>80091978</v>
          </cell>
          <cell r="B1554" t="str">
            <v>Eastville Bank, The</v>
          </cell>
          <cell r="C1554" t="str">
            <v>Banks</v>
          </cell>
          <cell r="D1554" t="str">
            <v>UNITED STATES</v>
          </cell>
          <cell r="E1554" t="str">
            <v>N</v>
          </cell>
          <cell r="F1554" t="str">
            <v>Withdrawn</v>
          </cell>
          <cell r="G1554">
            <v>36902</v>
          </cell>
          <cell r="H1554" t="str">
            <v>NR</v>
          </cell>
          <cell r="I1554" t="str">
            <v>Rating Outlook Stable</v>
          </cell>
        </row>
        <row r="1555">
          <cell r="A1555">
            <v>80091979</v>
          </cell>
          <cell r="B1555" t="str">
            <v>Eastern Corporate Federal Credit Union</v>
          </cell>
          <cell r="C1555" t="str">
            <v>Financial Institutions</v>
          </cell>
          <cell r="D1555" t="str">
            <v>UNITED STATES</v>
          </cell>
          <cell r="E1555" t="str">
            <v>Y</v>
          </cell>
          <cell r="F1555" t="str">
            <v>Revision Rating</v>
          </cell>
          <cell r="G1555">
            <v>36861</v>
          </cell>
          <cell r="H1555" t="str">
            <v>AA-</v>
          </cell>
          <cell r="I1555" t="str">
            <v>Rating Outlook Stable</v>
          </cell>
        </row>
        <row r="1556">
          <cell r="A1556">
            <v>80091980</v>
          </cell>
          <cell r="B1556" t="str">
            <v>Eastern Bank</v>
          </cell>
          <cell r="C1556" t="str">
            <v>Banks</v>
          </cell>
          <cell r="D1556" t="str">
            <v>UNITED STATES</v>
          </cell>
          <cell r="E1556" t="str">
            <v>Y</v>
          </cell>
          <cell r="F1556" t="str">
            <v>Affirmed</v>
          </cell>
          <cell r="G1556">
            <v>38187</v>
          </cell>
          <cell r="H1556" t="str">
            <v>BBB</v>
          </cell>
          <cell r="I1556" t="str">
            <v>Rating Outlook Stable</v>
          </cell>
        </row>
        <row r="1557">
          <cell r="A1557">
            <v>80091981</v>
          </cell>
          <cell r="B1557" t="str">
            <v>Discover Bank</v>
          </cell>
          <cell r="C1557" t="str">
            <v>Banks</v>
          </cell>
          <cell r="D1557" t="str">
            <v>UNITED STATES</v>
          </cell>
          <cell r="E1557" t="str">
            <v>Y</v>
          </cell>
          <cell r="F1557" t="str">
            <v>Downgrade</v>
          </cell>
          <cell r="G1557">
            <v>37393</v>
          </cell>
          <cell r="H1557" t="str">
            <v>AA-</v>
          </cell>
          <cell r="I1557" t="str">
            <v>Rating Outlook Stable</v>
          </cell>
        </row>
        <row r="1558">
          <cell r="A1558">
            <v>80091982</v>
          </cell>
          <cell r="B1558" t="str">
            <v>Dime Savings Bank of Williamsburgh</v>
          </cell>
          <cell r="C1558" t="str">
            <v>Banks</v>
          </cell>
          <cell r="D1558" t="str">
            <v>UNITED STATES</v>
          </cell>
          <cell r="E1558" t="str">
            <v>Y</v>
          </cell>
          <cell r="F1558" t="str">
            <v>Affirmed</v>
          </cell>
          <cell r="G1558">
            <v>37349</v>
          </cell>
          <cell r="H1558" t="str">
            <v>BBB</v>
          </cell>
          <cell r="I1558" t="str">
            <v>Rating Outlook Stable</v>
          </cell>
        </row>
        <row r="1559">
          <cell r="A1559">
            <v>80091983</v>
          </cell>
          <cell r="B1559" t="str">
            <v>Delaware National Bank</v>
          </cell>
          <cell r="C1559" t="str">
            <v>Banks</v>
          </cell>
          <cell r="D1559" t="str">
            <v>UNITED STATES</v>
          </cell>
          <cell r="E1559" t="str">
            <v>N</v>
          </cell>
          <cell r="F1559" t="str">
            <v>Withdrawn</v>
          </cell>
          <cell r="G1559">
            <v>36987</v>
          </cell>
          <cell r="H1559" t="str">
            <v>NR</v>
          </cell>
          <cell r="I1559" t="str">
            <v>Rating Outlook Stable</v>
          </cell>
        </row>
        <row r="1560">
          <cell r="A1560">
            <v>80091984</v>
          </cell>
          <cell r="B1560" t="str">
            <v>Custodial Trust Company</v>
          </cell>
          <cell r="C1560" t="str">
            <v>Banks</v>
          </cell>
          <cell r="D1560" t="str">
            <v>UNITED STATES</v>
          </cell>
          <cell r="E1560" t="str">
            <v>Y</v>
          </cell>
          <cell r="F1560" t="str">
            <v>Affirmed</v>
          </cell>
          <cell r="G1560">
            <v>37708</v>
          </cell>
          <cell r="H1560" t="str">
            <v>A+</v>
          </cell>
          <cell r="I1560" t="str">
            <v>Rating Outlook Stable</v>
          </cell>
        </row>
        <row r="1561">
          <cell r="A1561">
            <v>80091985</v>
          </cell>
          <cell r="B1561" t="str">
            <v>County Banking &amp; Trust</v>
          </cell>
          <cell r="C1561" t="str">
            <v>Banks</v>
          </cell>
          <cell r="D1561" t="str">
            <v>UNITED STATES</v>
          </cell>
          <cell r="E1561" t="str">
            <v>N</v>
          </cell>
          <cell r="F1561" t="str">
            <v>Withdrawn</v>
          </cell>
          <cell r="G1561">
            <v>37140</v>
          </cell>
          <cell r="H1561" t="str">
            <v>NR</v>
          </cell>
          <cell r="I1561" t="str">
            <v>Rating Outlook Stable</v>
          </cell>
        </row>
        <row r="1562">
          <cell r="A1562">
            <v>80091987</v>
          </cell>
          <cell r="B1562" t="str">
            <v>Constitution State Corporate Credit Union</v>
          </cell>
          <cell r="C1562" t="str">
            <v>Financial Institutions</v>
          </cell>
          <cell r="D1562" t="str">
            <v>UNITED STATES</v>
          </cell>
          <cell r="E1562" t="str">
            <v>Y</v>
          </cell>
          <cell r="F1562" t="str">
            <v>Revision Rating</v>
          </cell>
          <cell r="G1562">
            <v>36861</v>
          </cell>
          <cell r="H1562" t="str">
            <v>A+</v>
          </cell>
          <cell r="I1562" t="str">
            <v>Rating Outlook Stable</v>
          </cell>
        </row>
        <row r="1563">
          <cell r="A1563">
            <v>80091988</v>
          </cell>
          <cell r="B1563" t="str">
            <v>Community First National Bank (ND)</v>
          </cell>
          <cell r="C1563" t="str">
            <v>Banks</v>
          </cell>
          <cell r="D1563" t="str">
            <v>UNITED STATES</v>
          </cell>
          <cell r="E1563" t="str">
            <v>Y</v>
          </cell>
          <cell r="F1563" t="str">
            <v>Rating Watch On</v>
          </cell>
          <cell r="G1563">
            <v>38062</v>
          </cell>
          <cell r="H1563" t="str">
            <v>BBB</v>
          </cell>
          <cell r="I1563" t="str">
            <v>Rating Watch Positive</v>
          </cell>
        </row>
        <row r="1564">
          <cell r="A1564">
            <v>80091989</v>
          </cell>
          <cell r="B1564" t="str">
            <v>Community First National Bank</v>
          </cell>
          <cell r="C1564" t="str">
            <v>Banks</v>
          </cell>
          <cell r="D1564" t="str">
            <v>UNITED STATES</v>
          </cell>
          <cell r="E1564" t="str">
            <v>N</v>
          </cell>
          <cell r="F1564" t="str">
            <v>Affirmed</v>
          </cell>
          <cell r="G1564">
            <v>36903</v>
          </cell>
          <cell r="H1564" t="str">
            <v>BBB</v>
          </cell>
          <cell r="I1564" t="str">
            <v>Rating Outlook Stable</v>
          </cell>
        </row>
        <row r="1565">
          <cell r="A1565">
            <v>80091990</v>
          </cell>
          <cell r="B1565" t="str">
            <v>Community Bank, N.A.</v>
          </cell>
          <cell r="C1565" t="str">
            <v>Banks</v>
          </cell>
          <cell r="D1565" t="str">
            <v>UNITED STATES</v>
          </cell>
          <cell r="E1565" t="str">
            <v>Y</v>
          </cell>
          <cell r="F1565" t="str">
            <v>Affirmed</v>
          </cell>
          <cell r="G1565">
            <v>37901</v>
          </cell>
          <cell r="H1565" t="str">
            <v>BBB</v>
          </cell>
          <cell r="I1565" t="str">
            <v>Rating Outlook Stable</v>
          </cell>
        </row>
        <row r="1566">
          <cell r="A1566">
            <v>80091991</v>
          </cell>
          <cell r="B1566" t="str">
            <v>Commercial Federal Bank</v>
          </cell>
          <cell r="C1566" t="str">
            <v>Banks</v>
          </cell>
          <cell r="D1566" t="str">
            <v>UNITED STATES</v>
          </cell>
          <cell r="E1566" t="str">
            <v>Y</v>
          </cell>
          <cell r="F1566" t="str">
            <v>Revision Rating</v>
          </cell>
          <cell r="G1566">
            <v>36861</v>
          </cell>
          <cell r="H1566" t="str">
            <v>BBB-</v>
          </cell>
          <cell r="I1566" t="str">
            <v>Rating Outlook Stable</v>
          </cell>
        </row>
        <row r="1567">
          <cell r="A1567">
            <v>80091992</v>
          </cell>
          <cell r="B1567" t="str">
            <v>Commercial Bank &amp; Trust Co.</v>
          </cell>
          <cell r="C1567" t="str">
            <v>Banks</v>
          </cell>
          <cell r="D1567" t="str">
            <v>UNITED STATES</v>
          </cell>
          <cell r="E1567" t="str">
            <v>Y</v>
          </cell>
          <cell r="F1567" t="str">
            <v>Revision Rating</v>
          </cell>
          <cell r="G1567">
            <v>36861</v>
          </cell>
          <cell r="H1567" t="str">
            <v>A</v>
          </cell>
          <cell r="I1567" t="str">
            <v>Rating Outlook Stable</v>
          </cell>
        </row>
        <row r="1568">
          <cell r="A1568">
            <v>80091993</v>
          </cell>
          <cell r="B1568" t="str">
            <v>Commercial Bank</v>
          </cell>
          <cell r="C1568" t="str">
            <v>Banks</v>
          </cell>
          <cell r="D1568" t="str">
            <v>UNITED STATES</v>
          </cell>
          <cell r="E1568" t="str">
            <v>Y</v>
          </cell>
          <cell r="F1568" t="str">
            <v>Revision Rating</v>
          </cell>
          <cell r="G1568">
            <v>36861</v>
          </cell>
          <cell r="H1568" t="str">
            <v>A</v>
          </cell>
          <cell r="I1568" t="str">
            <v>Rating Outlook Stable</v>
          </cell>
        </row>
        <row r="1569">
          <cell r="A1569">
            <v>80091994</v>
          </cell>
          <cell r="B1569" t="str">
            <v>Commerce Bank, NA (Ill)</v>
          </cell>
          <cell r="C1569" t="str">
            <v>Banks</v>
          </cell>
          <cell r="D1569" t="str">
            <v>UNITED STATES</v>
          </cell>
          <cell r="E1569" t="str">
            <v>N</v>
          </cell>
          <cell r="F1569" t="str">
            <v>Withdrawn</v>
          </cell>
          <cell r="G1569">
            <v>37144</v>
          </cell>
          <cell r="H1569" t="str">
            <v>NR</v>
          </cell>
          <cell r="I1569" t="str">
            <v>Rating Outlook Stable</v>
          </cell>
        </row>
        <row r="1570">
          <cell r="A1570">
            <v>80091995</v>
          </cell>
          <cell r="B1570" t="str">
            <v>Commerce Bank, NA (MO)</v>
          </cell>
          <cell r="C1570" t="str">
            <v>Banks</v>
          </cell>
          <cell r="D1570" t="str">
            <v>UNITED STATES</v>
          </cell>
          <cell r="E1570" t="str">
            <v>N</v>
          </cell>
          <cell r="F1570" t="str">
            <v>Withdrawn</v>
          </cell>
          <cell r="G1570">
            <v>37144</v>
          </cell>
          <cell r="H1570" t="str">
            <v>NR</v>
          </cell>
          <cell r="I1570" t="str">
            <v>Rating Outlook Stable</v>
          </cell>
        </row>
        <row r="1571">
          <cell r="A1571">
            <v>80091996</v>
          </cell>
          <cell r="B1571" t="str">
            <v>Commerce Bank, NA (Kansas)</v>
          </cell>
          <cell r="C1571" t="str">
            <v>Banks</v>
          </cell>
          <cell r="D1571" t="str">
            <v>UNITED STATES</v>
          </cell>
          <cell r="E1571" t="str">
            <v>N</v>
          </cell>
          <cell r="F1571" t="str">
            <v>Withdrawn</v>
          </cell>
          <cell r="G1571">
            <v>37144</v>
          </cell>
          <cell r="H1571" t="str">
            <v>NR</v>
          </cell>
          <cell r="I1571" t="str">
            <v>Rating Outlook Stable</v>
          </cell>
        </row>
        <row r="1572">
          <cell r="A1572">
            <v>80091997</v>
          </cell>
          <cell r="B1572" t="str">
            <v>Comerica Bank - Texas</v>
          </cell>
          <cell r="C1572" t="str">
            <v>Banks</v>
          </cell>
          <cell r="D1572" t="str">
            <v>UNITED STATES</v>
          </cell>
          <cell r="E1572" t="str">
            <v>N</v>
          </cell>
          <cell r="F1572" t="str">
            <v>Revision Outlook</v>
          </cell>
          <cell r="G1572">
            <v>37531</v>
          </cell>
          <cell r="H1572" t="str">
            <v>A+</v>
          </cell>
          <cell r="I1572" t="str">
            <v>Rating Outlook Negative</v>
          </cell>
        </row>
        <row r="1573">
          <cell r="A1573">
            <v>80091998</v>
          </cell>
          <cell r="B1573" t="str">
            <v>Columbus Bank &amp; Trust Co.</v>
          </cell>
          <cell r="C1573" t="str">
            <v>Banks</v>
          </cell>
          <cell r="D1573" t="str">
            <v>UNITED STATES</v>
          </cell>
          <cell r="E1573" t="str">
            <v>Y</v>
          </cell>
          <cell r="F1573" t="str">
            <v>Revision Rating</v>
          </cell>
          <cell r="G1573">
            <v>36861</v>
          </cell>
          <cell r="H1573" t="str">
            <v>A</v>
          </cell>
          <cell r="I1573" t="str">
            <v>Rating Outlook Stable</v>
          </cell>
        </row>
        <row r="1574">
          <cell r="A1574">
            <v>80091999</v>
          </cell>
          <cell r="B1574" t="str">
            <v>Cohutta Banking Company</v>
          </cell>
          <cell r="C1574" t="str">
            <v>Banks</v>
          </cell>
          <cell r="D1574" t="str">
            <v>UNITED STATES</v>
          </cell>
          <cell r="E1574" t="str">
            <v>Y</v>
          </cell>
          <cell r="F1574" t="str">
            <v>Revision Rating</v>
          </cell>
          <cell r="G1574">
            <v>36861</v>
          </cell>
          <cell r="H1574" t="str">
            <v>A</v>
          </cell>
          <cell r="I1574" t="str">
            <v>Rating Outlook Stable</v>
          </cell>
        </row>
        <row r="1575">
          <cell r="A1575">
            <v>80092000</v>
          </cell>
          <cell r="B1575" t="str">
            <v>Coastal Bank of Georgia</v>
          </cell>
          <cell r="C1575" t="str">
            <v>Banks</v>
          </cell>
          <cell r="D1575" t="str">
            <v>UNITED STATES</v>
          </cell>
          <cell r="E1575" t="str">
            <v>Y</v>
          </cell>
          <cell r="F1575" t="str">
            <v>Revision Rating</v>
          </cell>
          <cell r="G1575">
            <v>36861</v>
          </cell>
          <cell r="H1575" t="str">
            <v>A</v>
          </cell>
          <cell r="I1575" t="str">
            <v>Rating Outlook Stable</v>
          </cell>
        </row>
        <row r="1576">
          <cell r="A1576">
            <v>80092001</v>
          </cell>
          <cell r="B1576" t="str">
            <v>City National Bank</v>
          </cell>
          <cell r="C1576" t="str">
            <v>Banks</v>
          </cell>
          <cell r="D1576" t="str">
            <v>UNITED STATES</v>
          </cell>
          <cell r="E1576" t="str">
            <v>Y</v>
          </cell>
          <cell r="F1576" t="str">
            <v>Upgrade</v>
          </cell>
          <cell r="G1576">
            <v>38187</v>
          </cell>
          <cell r="H1576" t="str">
            <v>A-</v>
          </cell>
          <cell r="I1576" t="str">
            <v>Rating Outlook Stable</v>
          </cell>
        </row>
        <row r="1577">
          <cell r="A1577">
            <v>80092002</v>
          </cell>
          <cell r="B1577" t="str">
            <v>Citizens National Bank</v>
          </cell>
          <cell r="C1577" t="str">
            <v>Banks</v>
          </cell>
          <cell r="D1577" t="str">
            <v>UNITED STATES</v>
          </cell>
          <cell r="E1577" t="str">
            <v>N</v>
          </cell>
          <cell r="F1577" t="str">
            <v>Withdrawn</v>
          </cell>
          <cell r="G1577">
            <v>37140</v>
          </cell>
          <cell r="H1577" t="str">
            <v>NR</v>
          </cell>
          <cell r="I1577" t="str">
            <v>Rating Outlook Stable</v>
          </cell>
        </row>
        <row r="1578">
          <cell r="A1578">
            <v>80092003</v>
          </cell>
          <cell r="B1578" t="str">
            <v>Citizens Bank</v>
          </cell>
          <cell r="C1578" t="str">
            <v>Banks</v>
          </cell>
          <cell r="D1578" t="str">
            <v>UNITED STATES</v>
          </cell>
          <cell r="E1578" t="str">
            <v>Y</v>
          </cell>
          <cell r="F1578" t="str">
            <v>Affirmed</v>
          </cell>
          <cell r="G1578">
            <v>38082</v>
          </cell>
          <cell r="H1578" t="str">
            <v>BBB</v>
          </cell>
          <cell r="I1578" t="str">
            <v>Rating Outlook Stable</v>
          </cell>
        </row>
        <row r="1579">
          <cell r="A1579">
            <v>80092004</v>
          </cell>
          <cell r="B1579" t="str">
            <v>Citibank, FSB</v>
          </cell>
          <cell r="C1579" t="str">
            <v>Banks</v>
          </cell>
          <cell r="D1579" t="str">
            <v>UNITED STATES</v>
          </cell>
          <cell r="E1579" t="str">
            <v>Y</v>
          </cell>
          <cell r="F1579" t="str">
            <v>Affirmed</v>
          </cell>
          <cell r="G1579">
            <v>37817</v>
          </cell>
          <cell r="H1579" t="str">
            <v>AA+</v>
          </cell>
          <cell r="I1579" t="str">
            <v>Rating Outlook Stable</v>
          </cell>
        </row>
        <row r="1580">
          <cell r="A1580">
            <v>80092005</v>
          </cell>
          <cell r="B1580" t="str">
            <v>Citibank, Delaware</v>
          </cell>
          <cell r="C1580" t="str">
            <v>Banks</v>
          </cell>
          <cell r="D1580" t="str">
            <v>UNITED STATES</v>
          </cell>
          <cell r="E1580" t="str">
            <v>Y</v>
          </cell>
          <cell r="F1580" t="str">
            <v>Affirmed</v>
          </cell>
          <cell r="G1580">
            <v>37817</v>
          </cell>
          <cell r="H1580" t="str">
            <v>AA+</v>
          </cell>
          <cell r="I1580" t="str">
            <v>Rating Outlook Stable</v>
          </cell>
        </row>
        <row r="1581">
          <cell r="A1581">
            <v>80092006</v>
          </cell>
          <cell r="B1581" t="str">
            <v>Citibank (South Dakota)</v>
          </cell>
          <cell r="C1581" t="str">
            <v>Banks</v>
          </cell>
          <cell r="D1581" t="str">
            <v>UNITED STATES</v>
          </cell>
          <cell r="E1581" t="str">
            <v>Y</v>
          </cell>
          <cell r="F1581" t="str">
            <v>Affirmed</v>
          </cell>
          <cell r="G1581">
            <v>37817</v>
          </cell>
          <cell r="H1581" t="str">
            <v>AA+</v>
          </cell>
          <cell r="I1581" t="str">
            <v>Rating Outlook Stable</v>
          </cell>
        </row>
        <row r="1582">
          <cell r="A1582">
            <v>80092007</v>
          </cell>
          <cell r="B1582" t="str">
            <v>Citibank (New York State)</v>
          </cell>
          <cell r="C1582" t="str">
            <v>Banks</v>
          </cell>
          <cell r="D1582" t="str">
            <v>UNITED STATES</v>
          </cell>
          <cell r="E1582" t="str">
            <v>Y</v>
          </cell>
          <cell r="F1582" t="str">
            <v>Affirmed</v>
          </cell>
          <cell r="G1582">
            <v>37817</v>
          </cell>
          <cell r="H1582" t="str">
            <v>AA+</v>
          </cell>
          <cell r="I1582" t="str">
            <v>Rating Outlook Stable</v>
          </cell>
        </row>
        <row r="1583">
          <cell r="A1583">
            <v>80092008</v>
          </cell>
          <cell r="B1583" t="str">
            <v>Citibank (Nevada) N.A.</v>
          </cell>
          <cell r="C1583" t="str">
            <v>Banks</v>
          </cell>
          <cell r="D1583" t="str">
            <v>UNITED STATES</v>
          </cell>
          <cell r="E1583" t="str">
            <v>Y</v>
          </cell>
          <cell r="F1583" t="str">
            <v>Affirmed</v>
          </cell>
          <cell r="G1583">
            <v>37817</v>
          </cell>
          <cell r="H1583" t="str">
            <v>AA+</v>
          </cell>
          <cell r="I1583" t="str">
            <v>Rating Outlook Stable</v>
          </cell>
        </row>
        <row r="1584">
          <cell r="A1584">
            <v>80092009</v>
          </cell>
          <cell r="B1584" t="str">
            <v>Citibank (Florida) N.A.</v>
          </cell>
          <cell r="C1584" t="str">
            <v>Banks</v>
          </cell>
          <cell r="D1584" t="str">
            <v>UNITED STATES</v>
          </cell>
          <cell r="E1584" t="str">
            <v>N</v>
          </cell>
          <cell r="F1584" t="str">
            <v>Withdrawn</v>
          </cell>
          <cell r="G1584">
            <v>37410</v>
          </cell>
          <cell r="H1584" t="str">
            <v>NR</v>
          </cell>
          <cell r="I1584" t="str">
            <v>Rating Outlook Stable</v>
          </cell>
        </row>
        <row r="1585">
          <cell r="A1585">
            <v>80092010</v>
          </cell>
          <cell r="B1585" t="str">
            <v>Chestertown Bank of Maryland</v>
          </cell>
          <cell r="C1585" t="str">
            <v>Banks</v>
          </cell>
          <cell r="D1585" t="str">
            <v>UNITED STATES</v>
          </cell>
          <cell r="E1585" t="str">
            <v>N</v>
          </cell>
          <cell r="F1585" t="str">
            <v>Withdrawn</v>
          </cell>
          <cell r="G1585">
            <v>37140</v>
          </cell>
          <cell r="H1585" t="str">
            <v>NR</v>
          </cell>
          <cell r="I1585" t="str">
            <v>Rating Outlook Stable</v>
          </cell>
        </row>
        <row r="1586">
          <cell r="A1586">
            <v>80092011</v>
          </cell>
          <cell r="B1586" t="str">
            <v>Charter One Bank, NA</v>
          </cell>
          <cell r="C1586" t="str">
            <v>Banks</v>
          </cell>
          <cell r="D1586" t="str">
            <v>UNITED STATES</v>
          </cell>
          <cell r="E1586" t="str">
            <v>Y</v>
          </cell>
          <cell r="F1586" t="str">
            <v>Rating Watch On</v>
          </cell>
          <cell r="G1586">
            <v>38112</v>
          </cell>
          <cell r="H1586" t="str">
            <v>A-</v>
          </cell>
          <cell r="I1586" t="str">
            <v>Rating Watch Positive</v>
          </cell>
        </row>
        <row r="1587">
          <cell r="A1587">
            <v>80092012</v>
          </cell>
          <cell r="B1587" t="str">
            <v>Charles Schwab Corporation</v>
          </cell>
          <cell r="C1587" t="str">
            <v>Banks</v>
          </cell>
          <cell r="D1587" t="str">
            <v>UNITED STATES</v>
          </cell>
          <cell r="E1587" t="str">
            <v>Y</v>
          </cell>
          <cell r="F1587" t="str">
            <v>Affirmed</v>
          </cell>
          <cell r="G1587">
            <v>37799</v>
          </cell>
          <cell r="H1587" t="str">
            <v>A</v>
          </cell>
          <cell r="I1587" t="str">
            <v>Rating Outlook Stable</v>
          </cell>
        </row>
        <row r="1588">
          <cell r="A1588">
            <v>80092013</v>
          </cell>
          <cell r="B1588" t="str">
            <v>RBC Centura Bank</v>
          </cell>
          <cell r="C1588" t="str">
            <v>Banks</v>
          </cell>
          <cell r="D1588" t="str">
            <v>UNITED STATES</v>
          </cell>
          <cell r="E1588" t="str">
            <v>Y</v>
          </cell>
          <cell r="F1588" t="str">
            <v>Rating Watch On</v>
          </cell>
          <cell r="G1588">
            <v>38244</v>
          </cell>
          <cell r="H1588" t="str">
            <v>AA-</v>
          </cell>
          <cell r="I1588" t="str">
            <v>Rating Watch Negative</v>
          </cell>
        </row>
        <row r="1589">
          <cell r="A1589">
            <v>80092014</v>
          </cell>
          <cell r="B1589" t="str">
            <v>Central Corporate Credit Union</v>
          </cell>
          <cell r="C1589" t="str">
            <v>Financial Institutions</v>
          </cell>
          <cell r="D1589" t="str">
            <v>UNITED STATES</v>
          </cell>
          <cell r="E1589" t="str">
            <v>Y</v>
          </cell>
          <cell r="F1589" t="str">
            <v>Revision Rating</v>
          </cell>
          <cell r="G1589">
            <v>36861</v>
          </cell>
          <cell r="H1589" t="str">
            <v>AA-</v>
          </cell>
          <cell r="I1589" t="str">
            <v>Rating Outlook Stable</v>
          </cell>
        </row>
        <row r="1590">
          <cell r="A1590">
            <v>80092015</v>
          </cell>
          <cell r="B1590" t="str">
            <v>Central Carolina Bank &amp; Trust Co.</v>
          </cell>
          <cell r="C1590" t="str">
            <v>Banks</v>
          </cell>
          <cell r="D1590" t="str">
            <v>UNITED STATES</v>
          </cell>
          <cell r="E1590" t="str">
            <v>N</v>
          </cell>
          <cell r="F1590" t="str">
            <v>Withdrawn</v>
          </cell>
          <cell r="G1590">
            <v>37306</v>
          </cell>
          <cell r="H1590" t="str">
            <v>NR</v>
          </cell>
          <cell r="I1590" t="str">
            <v>Rating Outlook Stable</v>
          </cell>
        </row>
        <row r="1591">
          <cell r="A1591">
            <v>80092016</v>
          </cell>
          <cell r="B1591" t="str">
            <v>Calvert Bank &amp; Trust Co.</v>
          </cell>
          <cell r="C1591" t="str">
            <v>Banks</v>
          </cell>
          <cell r="D1591" t="str">
            <v>UNITED STATES</v>
          </cell>
          <cell r="E1591" t="str">
            <v>N</v>
          </cell>
          <cell r="F1591" t="str">
            <v>Withdrawn</v>
          </cell>
          <cell r="G1591">
            <v>37140</v>
          </cell>
          <cell r="H1591" t="str">
            <v>NR</v>
          </cell>
          <cell r="I1591" t="str">
            <v>Rating Outlook Stable</v>
          </cell>
        </row>
        <row r="1592">
          <cell r="A1592">
            <v>80092017</v>
          </cell>
          <cell r="B1592" t="str">
            <v>California Bank &amp; Trust</v>
          </cell>
          <cell r="C1592" t="str">
            <v>Banks</v>
          </cell>
          <cell r="D1592" t="str">
            <v>UNITED STATES</v>
          </cell>
          <cell r="E1592" t="str">
            <v>Y</v>
          </cell>
          <cell r="F1592" t="str">
            <v>New Rating</v>
          </cell>
          <cell r="G1592">
            <v>37116</v>
          </cell>
          <cell r="H1592" t="str">
            <v>A-</v>
          </cell>
          <cell r="I1592" t="str">
            <v>Rating Outlook Stable</v>
          </cell>
        </row>
        <row r="1593">
          <cell r="A1593">
            <v>80092018</v>
          </cell>
          <cell r="B1593" t="str">
            <v>BSB Bank &amp; Trust Company</v>
          </cell>
          <cell r="C1593" t="str">
            <v>Banks</v>
          </cell>
          <cell r="D1593" t="str">
            <v>UNITED STATES</v>
          </cell>
          <cell r="E1593" t="str">
            <v>Y</v>
          </cell>
          <cell r="F1593" t="str">
            <v>Withdrawn</v>
          </cell>
          <cell r="G1593">
            <v>38183</v>
          </cell>
          <cell r="H1593" t="str">
            <v>NR</v>
          </cell>
          <cell r="I1593" t="str">
            <v>Rating Watch Off</v>
          </cell>
        </row>
        <row r="1594">
          <cell r="A1594">
            <v>80092019</v>
          </cell>
          <cell r="B1594" t="str">
            <v>Brown Brothers Harriman &amp; Co.</v>
          </cell>
          <cell r="C1594" t="str">
            <v>Banks</v>
          </cell>
          <cell r="D1594" t="str">
            <v>UNITED STATES</v>
          </cell>
          <cell r="E1594" t="str">
            <v>Y</v>
          </cell>
          <cell r="F1594" t="str">
            <v>Affirmed</v>
          </cell>
          <cell r="G1594">
            <v>37757</v>
          </cell>
          <cell r="H1594" t="str">
            <v>A+</v>
          </cell>
          <cell r="I1594" t="str">
            <v>Rating Outlook Stable</v>
          </cell>
        </row>
        <row r="1595">
          <cell r="A1595">
            <v>80092021</v>
          </cell>
          <cell r="B1595" t="str">
            <v>Branch Banking &amp; Trust Company of South Carolina</v>
          </cell>
          <cell r="C1595" t="str">
            <v>Banks</v>
          </cell>
          <cell r="D1595" t="str">
            <v>UNITED STATES</v>
          </cell>
          <cell r="E1595" t="str">
            <v>Y</v>
          </cell>
          <cell r="F1595" t="str">
            <v>Affirmed</v>
          </cell>
          <cell r="G1595">
            <v>37650</v>
          </cell>
          <cell r="H1595" t="str">
            <v>A+</v>
          </cell>
          <cell r="I1595" t="str">
            <v>Rating Outlook Positive</v>
          </cell>
        </row>
        <row r="1596">
          <cell r="A1596">
            <v>80092022</v>
          </cell>
          <cell r="B1596" t="str">
            <v>Branch Banking &amp; Trust Company</v>
          </cell>
          <cell r="C1596" t="str">
            <v>Banks</v>
          </cell>
          <cell r="D1596" t="str">
            <v>UNITED STATES</v>
          </cell>
          <cell r="E1596" t="str">
            <v>Y</v>
          </cell>
          <cell r="F1596" t="str">
            <v>Affirmed</v>
          </cell>
          <cell r="G1596">
            <v>37650</v>
          </cell>
          <cell r="H1596" t="str">
            <v>A+</v>
          </cell>
          <cell r="I1596" t="str">
            <v>Rating Outlook Positive</v>
          </cell>
        </row>
        <row r="1597">
          <cell r="A1597">
            <v>80092023</v>
          </cell>
          <cell r="B1597" t="str">
            <v>Bay Bank of Commerce</v>
          </cell>
          <cell r="C1597" t="str">
            <v>Banks</v>
          </cell>
          <cell r="D1597" t="str">
            <v>UNITED STATES</v>
          </cell>
          <cell r="E1597" t="str">
            <v>Y</v>
          </cell>
          <cell r="F1597" t="str">
            <v>Affirmed</v>
          </cell>
          <cell r="G1597">
            <v>37637</v>
          </cell>
          <cell r="H1597" t="str">
            <v>BBB-</v>
          </cell>
          <cell r="I1597" t="str">
            <v>Rating Outlook Stable</v>
          </cell>
        </row>
        <row r="1598">
          <cell r="A1598">
            <v>80092024</v>
          </cell>
          <cell r="B1598" t="str">
            <v>Deutsche Bank Trust Company Delaware</v>
          </cell>
          <cell r="C1598" t="str">
            <v>Banks</v>
          </cell>
          <cell r="D1598" t="str">
            <v>UNITED STATES</v>
          </cell>
          <cell r="E1598" t="str">
            <v>N</v>
          </cell>
          <cell r="F1598" t="str">
            <v>Affirmed</v>
          </cell>
          <cell r="G1598">
            <v>37833</v>
          </cell>
          <cell r="H1598" t="str">
            <v>A</v>
          </cell>
          <cell r="I1598" t="str">
            <v>Rating Outlook Stable</v>
          </cell>
        </row>
        <row r="1599">
          <cell r="A1599">
            <v>80092025</v>
          </cell>
          <cell r="B1599" t="str">
            <v>BankUnited Financial Corporation</v>
          </cell>
          <cell r="C1599" t="str">
            <v>Banks</v>
          </cell>
          <cell r="D1599" t="str">
            <v>UNITED STATES</v>
          </cell>
          <cell r="E1599" t="str">
            <v>Y</v>
          </cell>
          <cell r="F1599" t="str">
            <v>Upgrade</v>
          </cell>
          <cell r="G1599">
            <v>37453</v>
          </cell>
          <cell r="H1599" t="str">
            <v>BB+</v>
          </cell>
          <cell r="I1599" t="str">
            <v>Rating Outlook Stable</v>
          </cell>
        </row>
        <row r="1600">
          <cell r="A1600">
            <v>80092027</v>
          </cell>
          <cell r="B1600" t="str">
            <v>Bank of the West</v>
          </cell>
          <cell r="C1600" t="str">
            <v>Banks</v>
          </cell>
          <cell r="D1600" t="str">
            <v>UNITED STATES</v>
          </cell>
          <cell r="E1600" t="str">
            <v>Y</v>
          </cell>
          <cell r="F1600" t="str">
            <v>Affirmed</v>
          </cell>
          <cell r="G1600">
            <v>38062</v>
          </cell>
          <cell r="H1600" t="str">
            <v>AA-</v>
          </cell>
          <cell r="I1600" t="str">
            <v>Rating Outlook Stable</v>
          </cell>
        </row>
        <row r="1601">
          <cell r="A1601">
            <v>80092028</v>
          </cell>
          <cell r="B1601" t="str">
            <v>Bank of Southern Maryland</v>
          </cell>
          <cell r="C1601" t="str">
            <v>Banks</v>
          </cell>
          <cell r="D1601" t="str">
            <v>UNITED STATES</v>
          </cell>
          <cell r="E1601" t="str">
            <v>N</v>
          </cell>
          <cell r="F1601" t="str">
            <v>Withdrawn</v>
          </cell>
          <cell r="G1601">
            <v>37140</v>
          </cell>
          <cell r="H1601" t="str">
            <v>NR</v>
          </cell>
          <cell r="I1601" t="str">
            <v>Rating Outlook Stable</v>
          </cell>
        </row>
        <row r="1602">
          <cell r="A1602">
            <v>80092029</v>
          </cell>
          <cell r="B1602" t="str">
            <v>Bank of Oklahoma N.A.</v>
          </cell>
          <cell r="C1602" t="str">
            <v>Banks</v>
          </cell>
          <cell r="D1602" t="str">
            <v>UNITED STATES</v>
          </cell>
          <cell r="E1602" t="str">
            <v>Y</v>
          </cell>
          <cell r="F1602" t="str">
            <v>New Rating</v>
          </cell>
          <cell r="G1602">
            <v>36861</v>
          </cell>
          <cell r="H1602" t="str">
            <v>A-</v>
          </cell>
          <cell r="I1602" t="str">
            <v>Rating Outlook Stable</v>
          </cell>
        </row>
        <row r="1603">
          <cell r="A1603">
            <v>80092030</v>
          </cell>
          <cell r="B1603" t="str">
            <v>Bank of New York (Delaware)</v>
          </cell>
          <cell r="C1603" t="str">
            <v>Banks</v>
          </cell>
          <cell r="D1603" t="str">
            <v>UNITED STATES</v>
          </cell>
          <cell r="E1603" t="str">
            <v>Y</v>
          </cell>
          <cell r="F1603" t="str">
            <v>Affirmed</v>
          </cell>
          <cell r="G1603">
            <v>38196</v>
          </cell>
          <cell r="H1603" t="str">
            <v>AA-</v>
          </cell>
          <cell r="I1603" t="str">
            <v>Rating Outlook Stable</v>
          </cell>
        </row>
        <row r="1604">
          <cell r="A1604">
            <v>80092031</v>
          </cell>
          <cell r="B1604" t="str">
            <v>Bank of New Hampshire</v>
          </cell>
          <cell r="C1604" t="str">
            <v>Banks</v>
          </cell>
          <cell r="D1604" t="str">
            <v>UNITED STATES</v>
          </cell>
          <cell r="E1604" t="str">
            <v>N</v>
          </cell>
          <cell r="F1604" t="str">
            <v>Affirmed</v>
          </cell>
          <cell r="G1604">
            <v>37061</v>
          </cell>
          <cell r="H1604" t="str">
            <v>A-</v>
          </cell>
          <cell r="I1604" t="str">
            <v>Rating Outlook Stable</v>
          </cell>
        </row>
        <row r="1605">
          <cell r="A1605">
            <v>80092032</v>
          </cell>
          <cell r="B1605" t="str">
            <v>Bank of Guam</v>
          </cell>
          <cell r="C1605" t="str">
            <v>Banks</v>
          </cell>
          <cell r="D1605" t="str">
            <v>UNITED STATES</v>
          </cell>
          <cell r="E1605" t="str">
            <v>Y</v>
          </cell>
          <cell r="F1605" t="str">
            <v>Rating Watch On</v>
          </cell>
          <cell r="G1605">
            <v>37883</v>
          </cell>
          <cell r="H1605" t="str">
            <v>BBB</v>
          </cell>
          <cell r="I1605" t="str">
            <v>Rating Watch Negative</v>
          </cell>
        </row>
        <row r="1606">
          <cell r="A1606">
            <v>80092033</v>
          </cell>
          <cell r="B1606" t="str">
            <v>Bank of Coweta</v>
          </cell>
          <cell r="C1606" t="str">
            <v>Banks</v>
          </cell>
          <cell r="D1606" t="str">
            <v>UNITED STATES</v>
          </cell>
          <cell r="E1606" t="str">
            <v>Y</v>
          </cell>
          <cell r="F1606" t="str">
            <v>Revision Rating</v>
          </cell>
          <cell r="G1606">
            <v>36861</v>
          </cell>
          <cell r="H1606" t="str">
            <v>A</v>
          </cell>
          <cell r="I1606" t="str">
            <v>Rating Outlook Stable</v>
          </cell>
        </row>
        <row r="1607">
          <cell r="A1607">
            <v>80092034</v>
          </cell>
          <cell r="B1607" t="str">
            <v>Bancfirst</v>
          </cell>
          <cell r="C1607" t="str">
            <v>Banks</v>
          </cell>
          <cell r="D1607" t="str">
            <v>UNITED STATES</v>
          </cell>
          <cell r="E1607" t="str">
            <v>N</v>
          </cell>
          <cell r="F1607" t="str">
            <v>Withdrawn</v>
          </cell>
          <cell r="G1607">
            <v>37321</v>
          </cell>
          <cell r="H1607" t="str">
            <v>NR</v>
          </cell>
          <cell r="I1607" t="str">
            <v>Rating Outlook Stable</v>
          </cell>
        </row>
        <row r="1608">
          <cell r="A1608">
            <v>80092035</v>
          </cell>
          <cell r="B1608" t="str">
            <v>Baltimore Trust Company</v>
          </cell>
          <cell r="C1608" t="str">
            <v>Banks</v>
          </cell>
          <cell r="D1608" t="str">
            <v>UNITED STATES</v>
          </cell>
          <cell r="E1608" t="str">
            <v>N</v>
          </cell>
          <cell r="F1608" t="str">
            <v>Withdrawn</v>
          </cell>
          <cell r="G1608">
            <v>37140</v>
          </cell>
          <cell r="H1608" t="str">
            <v>NR</v>
          </cell>
        </row>
        <row r="1609">
          <cell r="A1609">
            <v>80092036</v>
          </cell>
          <cell r="B1609" t="str">
            <v>BAC Florida Bank</v>
          </cell>
          <cell r="C1609" t="str">
            <v>Banks</v>
          </cell>
          <cell r="D1609" t="str">
            <v>UNITED STATES</v>
          </cell>
          <cell r="E1609" t="str">
            <v>Y</v>
          </cell>
          <cell r="F1609" t="str">
            <v>Withdrawn</v>
          </cell>
          <cell r="G1609">
            <v>36944</v>
          </cell>
          <cell r="H1609" t="str">
            <v>NR</v>
          </cell>
          <cell r="I1609" t="str">
            <v>Rating Outlook Stable</v>
          </cell>
        </row>
        <row r="1610">
          <cell r="A1610">
            <v>80092037</v>
          </cell>
          <cell r="B1610" t="str">
            <v>Atlantic Bank of New York</v>
          </cell>
          <cell r="C1610" t="str">
            <v>Banks</v>
          </cell>
          <cell r="D1610" t="str">
            <v>UNITED STATES</v>
          </cell>
          <cell r="E1610" t="str">
            <v>Y</v>
          </cell>
          <cell r="F1610" t="str">
            <v>Affirmed</v>
          </cell>
          <cell r="G1610">
            <v>37211</v>
          </cell>
          <cell r="H1610" t="str">
            <v>BBB+</v>
          </cell>
          <cell r="I1610" t="str">
            <v>Rating Outlook Stable</v>
          </cell>
        </row>
        <row r="1611">
          <cell r="A1611">
            <v>80092038</v>
          </cell>
          <cell r="B1611" t="str">
            <v>Associated Bank North (PUBLISH NO)</v>
          </cell>
          <cell r="C1611" t="str">
            <v>Banks</v>
          </cell>
          <cell r="D1611" t="str">
            <v>UNITED STATES</v>
          </cell>
          <cell r="E1611" t="str">
            <v>N</v>
          </cell>
          <cell r="F1611" t="str">
            <v>Withdrawn</v>
          </cell>
          <cell r="G1611">
            <v>37103</v>
          </cell>
          <cell r="H1611" t="str">
            <v>NR</v>
          </cell>
          <cell r="I1611" t="str">
            <v>Rating Outlook Stable</v>
          </cell>
        </row>
        <row r="1612">
          <cell r="A1612">
            <v>80092039</v>
          </cell>
          <cell r="B1612" t="str">
            <v>Associated Bank Chicago</v>
          </cell>
          <cell r="C1612" t="str">
            <v>Banks</v>
          </cell>
          <cell r="D1612" t="str">
            <v>UNITED STATES</v>
          </cell>
          <cell r="E1612" t="str">
            <v>Y</v>
          </cell>
          <cell r="F1612" t="str">
            <v>Affirmed</v>
          </cell>
          <cell r="G1612">
            <v>38105</v>
          </cell>
          <cell r="H1612" t="str">
            <v>A-</v>
          </cell>
          <cell r="I1612" t="str">
            <v>Rating Outlook Stable</v>
          </cell>
        </row>
        <row r="1613">
          <cell r="A1613">
            <v>80092040</v>
          </cell>
          <cell r="B1613" t="str">
            <v>Annapolis Bank &amp; Trust Co.</v>
          </cell>
          <cell r="C1613" t="str">
            <v>Banks</v>
          </cell>
          <cell r="D1613" t="str">
            <v>UNITED STATES</v>
          </cell>
          <cell r="E1613" t="str">
            <v>N</v>
          </cell>
          <cell r="F1613" t="str">
            <v>Withdrawn</v>
          </cell>
          <cell r="G1613">
            <v>37140</v>
          </cell>
          <cell r="H1613" t="str">
            <v>NR</v>
          </cell>
        </row>
        <row r="1614">
          <cell r="A1614">
            <v>80092041</v>
          </cell>
          <cell r="B1614" t="str">
            <v>Amtrade International Bank</v>
          </cell>
          <cell r="C1614" t="str">
            <v>Banks</v>
          </cell>
          <cell r="D1614" t="str">
            <v>UNITED STATES</v>
          </cell>
          <cell r="E1614" t="str">
            <v>N</v>
          </cell>
          <cell r="F1614" t="str">
            <v>Withdrawn</v>
          </cell>
          <cell r="G1614">
            <v>37631</v>
          </cell>
          <cell r="H1614" t="str">
            <v>NR</v>
          </cell>
        </row>
        <row r="1615">
          <cell r="A1615">
            <v>80092042</v>
          </cell>
          <cell r="B1615" t="str">
            <v>AmSouth Bank</v>
          </cell>
          <cell r="C1615" t="str">
            <v>Banks</v>
          </cell>
          <cell r="D1615" t="str">
            <v>UNITED STATES</v>
          </cell>
          <cell r="E1615" t="str">
            <v>Y</v>
          </cell>
          <cell r="F1615" t="str">
            <v>Affirmed</v>
          </cell>
          <cell r="G1615">
            <v>37874</v>
          </cell>
          <cell r="H1615" t="str">
            <v>A-</v>
          </cell>
          <cell r="I1615" t="str">
            <v>Rating Outlook Stable</v>
          </cell>
        </row>
        <row r="1616">
          <cell r="A1616">
            <v>80092043</v>
          </cell>
          <cell r="B1616" t="str">
            <v>American Express Bank, Ltd.</v>
          </cell>
          <cell r="C1616" t="str">
            <v>Financial Institutions</v>
          </cell>
          <cell r="D1616" t="str">
            <v>HONG KONG</v>
          </cell>
          <cell r="E1616" t="str">
            <v>Y</v>
          </cell>
          <cell r="F1616" t="str">
            <v>Affirmed</v>
          </cell>
          <cell r="G1616">
            <v>37896</v>
          </cell>
          <cell r="H1616" t="str">
            <v>A+</v>
          </cell>
          <cell r="I1616" t="str">
            <v>Rating Outlook Stable</v>
          </cell>
        </row>
        <row r="1617">
          <cell r="A1617">
            <v>80092044</v>
          </cell>
          <cell r="B1617" t="str">
            <v>Amarillo National Bank</v>
          </cell>
          <cell r="C1617" t="str">
            <v>Banks</v>
          </cell>
          <cell r="D1617" t="str">
            <v>UNITED STATES</v>
          </cell>
          <cell r="E1617" t="str">
            <v>N</v>
          </cell>
          <cell r="F1617" t="str">
            <v>Withdrawn</v>
          </cell>
          <cell r="G1617">
            <v>36943</v>
          </cell>
          <cell r="H1617" t="str">
            <v>NR</v>
          </cell>
          <cell r="I1617" t="str">
            <v>Rating Outlook Stable</v>
          </cell>
        </row>
        <row r="1618">
          <cell r="A1618">
            <v>80092045</v>
          </cell>
          <cell r="B1618" t="str">
            <v>Allfirst Financial Center</v>
          </cell>
          <cell r="C1618" t="str">
            <v>Banks</v>
          </cell>
          <cell r="D1618" t="str">
            <v>UNITED STATES</v>
          </cell>
          <cell r="E1618" t="str">
            <v>N</v>
          </cell>
          <cell r="F1618" t="str">
            <v>Withdrawn</v>
          </cell>
          <cell r="G1618">
            <v>37712</v>
          </cell>
          <cell r="H1618" t="str">
            <v>NR</v>
          </cell>
        </row>
        <row r="1619">
          <cell r="A1619">
            <v>80092046</v>
          </cell>
          <cell r="B1619" t="str">
            <v>Allfirst Bank</v>
          </cell>
          <cell r="C1619" t="str">
            <v>Banks</v>
          </cell>
          <cell r="D1619" t="str">
            <v>UNITED STATES</v>
          </cell>
          <cell r="E1619" t="str">
            <v>N</v>
          </cell>
          <cell r="F1619" t="str">
            <v>Withdrawn</v>
          </cell>
          <cell r="G1619">
            <v>37712</v>
          </cell>
          <cell r="H1619" t="str">
            <v>NR</v>
          </cell>
        </row>
        <row r="1620">
          <cell r="A1620">
            <v>80092058</v>
          </cell>
          <cell r="B1620" t="str">
            <v>TACA Receivables Trust</v>
          </cell>
          <cell r="C1620" t="str">
            <v>Corporates</v>
          </cell>
          <cell r="D1620" t="str">
            <v>EL SALVADOR</v>
          </cell>
          <cell r="E1620" t="str">
            <v>N</v>
          </cell>
          <cell r="F1620" t="str">
            <v>Withdrawn</v>
          </cell>
          <cell r="G1620">
            <v>37225</v>
          </cell>
          <cell r="H1620" t="str">
            <v>NR</v>
          </cell>
          <cell r="I1620" t="str">
            <v>Rating Outlook Stable</v>
          </cell>
        </row>
        <row r="1621">
          <cell r="A1621">
            <v>80092064</v>
          </cell>
          <cell r="B1621" t="str">
            <v>W.R. Berkley Corp.</v>
          </cell>
          <cell r="C1621" t="str">
            <v>Insurance</v>
          </cell>
          <cell r="D1621" t="str">
            <v>UNITED STATES</v>
          </cell>
          <cell r="E1621" t="str">
            <v>Y</v>
          </cell>
          <cell r="F1621" t="str">
            <v>Affirmed</v>
          </cell>
          <cell r="G1621">
            <v>38222</v>
          </cell>
          <cell r="H1621" t="str">
            <v>BBB</v>
          </cell>
          <cell r="I1621" t="str">
            <v>Rating Outlook Stable</v>
          </cell>
        </row>
        <row r="1622">
          <cell r="A1622">
            <v>80092070</v>
          </cell>
          <cell r="B1622" t="str">
            <v>Jackson National Life Global Funding</v>
          </cell>
          <cell r="C1622" t="str">
            <v>Life Insurers</v>
          </cell>
          <cell r="D1622" t="str">
            <v>UNITED STATES</v>
          </cell>
          <cell r="E1622" t="str">
            <v>Y</v>
          </cell>
          <cell r="F1622" t="str">
            <v>Affirmed</v>
          </cell>
          <cell r="G1622">
            <v>38182</v>
          </cell>
          <cell r="H1622" t="str">
            <v>AA</v>
          </cell>
          <cell r="I1622" t="str">
            <v>Rating Outlook Stable</v>
          </cell>
        </row>
        <row r="1623">
          <cell r="A1623">
            <v>80092071</v>
          </cell>
          <cell r="B1623" t="str">
            <v>TFM, S.A. de C.V.</v>
          </cell>
          <cell r="C1623" t="str">
            <v>Transportation</v>
          </cell>
          <cell r="D1623" t="str">
            <v>MEXICO</v>
          </cell>
          <cell r="E1623" t="str">
            <v>Y</v>
          </cell>
          <cell r="F1623" t="str">
            <v>Downgrade</v>
          </cell>
          <cell r="G1623">
            <v>37894</v>
          </cell>
          <cell r="H1623" t="str">
            <v>B+</v>
          </cell>
          <cell r="I1623" t="str">
            <v>Rating Outlook Stable</v>
          </cell>
        </row>
        <row r="1624">
          <cell r="A1624">
            <v>80092074</v>
          </cell>
          <cell r="B1624" t="str">
            <v>Burlington Resources, Inc.</v>
          </cell>
          <cell r="C1624" t="str">
            <v>Bank Loans</v>
          </cell>
          <cell r="D1624" t="str">
            <v>UNITED STATES</v>
          </cell>
          <cell r="E1624" t="str">
            <v>Y</v>
          </cell>
          <cell r="F1624" t="str">
            <v>Upgrade</v>
          </cell>
          <cell r="G1624">
            <v>38013</v>
          </cell>
          <cell r="H1624" t="str">
            <v>BBB+</v>
          </cell>
          <cell r="I1624" t="str">
            <v>Rating Outlook Stable</v>
          </cell>
        </row>
        <row r="1625">
          <cell r="A1625">
            <v>80092077</v>
          </cell>
          <cell r="B1625" t="str">
            <v>Aquila Power Networks plc  (Subsidiary of Avon Energy)</v>
          </cell>
          <cell r="C1625" t="str">
            <v>Corporates</v>
          </cell>
          <cell r="D1625" t="str">
            <v>UNITED KINGDOM</v>
          </cell>
          <cell r="E1625" t="str">
            <v>N</v>
          </cell>
          <cell r="F1625" t="str">
            <v>Withdrawn</v>
          </cell>
          <cell r="G1625">
            <v>38161</v>
          </cell>
          <cell r="H1625" t="str">
            <v>NR</v>
          </cell>
        </row>
        <row r="1626">
          <cell r="A1626">
            <v>80092078</v>
          </cell>
          <cell r="B1626" t="str">
            <v>Kronos International Inc. (Valhi, Inc.Unit)</v>
          </cell>
          <cell r="C1626" t="str">
            <v>Chemicals</v>
          </cell>
          <cell r="D1626" t="str">
            <v>UNITED STATES</v>
          </cell>
          <cell r="E1626" t="str">
            <v>Y</v>
          </cell>
          <cell r="F1626" t="str">
            <v>Affirmed</v>
          </cell>
          <cell r="G1626">
            <v>38230</v>
          </cell>
          <cell r="H1626" t="str">
            <v>BB</v>
          </cell>
          <cell r="I1626" t="str">
            <v>Rating Outlook Stable</v>
          </cell>
        </row>
        <row r="1627">
          <cell r="A1627">
            <v>80092079</v>
          </cell>
          <cell r="B1627" t="str">
            <v>Lebanon Valley Farmers Bank</v>
          </cell>
          <cell r="C1627" t="str">
            <v>Banks</v>
          </cell>
          <cell r="D1627" t="str">
            <v>UNITED STATES</v>
          </cell>
          <cell r="E1627" t="str">
            <v>Y</v>
          </cell>
          <cell r="F1627" t="str">
            <v>New Rating</v>
          </cell>
          <cell r="G1627">
            <v>37420</v>
          </cell>
          <cell r="H1627" t="str">
            <v>A</v>
          </cell>
          <cell r="I1627" t="str">
            <v>Rating Outlook Stable</v>
          </cell>
        </row>
        <row r="1628">
          <cell r="A1628">
            <v>80092080</v>
          </cell>
          <cell r="B1628" t="str">
            <v>M/I Homes, Inc.</v>
          </cell>
          <cell r="C1628" t="str">
            <v>Homebuilding</v>
          </cell>
          <cell r="D1628" t="str">
            <v>UNITED STATES</v>
          </cell>
          <cell r="E1628" t="str">
            <v>Y</v>
          </cell>
          <cell r="F1628" t="str">
            <v>Affirmed</v>
          </cell>
          <cell r="G1628">
            <v>37781</v>
          </cell>
          <cell r="H1628" t="str">
            <v>BB</v>
          </cell>
          <cell r="I1628" t="str">
            <v>Rating Outlook Stable</v>
          </cell>
        </row>
        <row r="1629">
          <cell r="A1629">
            <v>80092081</v>
          </cell>
          <cell r="B1629" t="str">
            <v>Procter &amp; Gamble Co.</v>
          </cell>
          <cell r="C1629" t="str">
            <v>Corporates</v>
          </cell>
          <cell r="D1629" t="str">
            <v>UNITED STATES</v>
          </cell>
          <cell r="E1629" t="str">
            <v>Y</v>
          </cell>
          <cell r="F1629" t="str">
            <v>Affirmed</v>
          </cell>
          <cell r="G1629">
            <v>38061</v>
          </cell>
          <cell r="H1629" t="str">
            <v>AA-</v>
          </cell>
          <cell r="I1629" t="str">
            <v>Rating Outlook Stable</v>
          </cell>
        </row>
        <row r="1630">
          <cell r="A1630">
            <v>80092082</v>
          </cell>
          <cell r="B1630" t="str">
            <v>TIG Holdings, Inc.</v>
          </cell>
          <cell r="C1630" t="str">
            <v>Financial Institutions</v>
          </cell>
          <cell r="D1630" t="str">
            <v>UNITED STATES</v>
          </cell>
          <cell r="E1630" t="str">
            <v>Y</v>
          </cell>
          <cell r="F1630" t="str">
            <v>Rating Watch On</v>
          </cell>
          <cell r="G1630">
            <v>38230</v>
          </cell>
          <cell r="H1630" t="str">
            <v>B</v>
          </cell>
          <cell r="I1630" t="str">
            <v>Rating Watch Negative</v>
          </cell>
        </row>
        <row r="1631">
          <cell r="A1631">
            <v>80092085</v>
          </cell>
          <cell r="B1631" t="str">
            <v>Vornado Realty L.P.</v>
          </cell>
          <cell r="C1631" t="str">
            <v>Real Estate Investment Trusts</v>
          </cell>
          <cell r="D1631" t="str">
            <v>UNITED STATES</v>
          </cell>
          <cell r="E1631" t="str">
            <v>Y</v>
          </cell>
          <cell r="F1631" t="str">
            <v>Affirmed</v>
          </cell>
          <cell r="G1631">
            <v>38215</v>
          </cell>
          <cell r="H1631" t="str">
            <v>BBB</v>
          </cell>
          <cell r="I1631" t="str">
            <v>Rating Outlook Stable</v>
          </cell>
        </row>
        <row r="1632">
          <cell r="A1632">
            <v>80092095</v>
          </cell>
          <cell r="B1632" t="str">
            <v>Kaiser Permanente</v>
          </cell>
          <cell r="C1632" t="str">
            <v>Insurance</v>
          </cell>
          <cell r="D1632" t="str">
            <v>UNITED STATES</v>
          </cell>
          <cell r="E1632" t="str">
            <v>Y</v>
          </cell>
          <cell r="F1632" t="str">
            <v>New Rating</v>
          </cell>
          <cell r="G1632">
            <v>37433</v>
          </cell>
          <cell r="H1632" t="str">
            <v>A</v>
          </cell>
          <cell r="I1632" t="str">
            <v>Rating Outlook Stable</v>
          </cell>
        </row>
        <row r="1633">
          <cell r="A1633">
            <v>80092098</v>
          </cell>
          <cell r="B1633" t="str">
            <v>CenturyTel, Inc.</v>
          </cell>
          <cell r="C1633" t="str">
            <v>Telecommunications</v>
          </cell>
          <cell r="D1633" t="str">
            <v>UNITED STATES</v>
          </cell>
          <cell r="E1633" t="str">
            <v>Y</v>
          </cell>
          <cell r="F1633" t="str">
            <v>Affirmed</v>
          </cell>
          <cell r="G1633">
            <v>37777</v>
          </cell>
          <cell r="H1633" t="str">
            <v>BBB+</v>
          </cell>
          <cell r="I1633" t="str">
            <v>Rating Outlook Stable</v>
          </cell>
        </row>
        <row r="1634">
          <cell r="A1634">
            <v>80092099</v>
          </cell>
          <cell r="B1634" t="str">
            <v>Commerce Bancorp, Inc.</v>
          </cell>
          <cell r="C1634" t="str">
            <v>Banks</v>
          </cell>
          <cell r="D1634" t="str">
            <v>UNITED STATES</v>
          </cell>
          <cell r="E1634" t="str">
            <v>Y</v>
          </cell>
          <cell r="F1634" t="str">
            <v>New Rating</v>
          </cell>
          <cell r="G1634">
            <v>37439</v>
          </cell>
          <cell r="H1634" t="str">
            <v>A-</v>
          </cell>
          <cell r="I1634" t="str">
            <v>Rating Outlook Stable</v>
          </cell>
        </row>
        <row r="1635">
          <cell r="A1635">
            <v>80092100</v>
          </cell>
          <cell r="B1635" t="str">
            <v>Commerce Bank, N.A</v>
          </cell>
          <cell r="C1635" t="str">
            <v>Banks</v>
          </cell>
          <cell r="D1635" t="str">
            <v>UNITED STATES</v>
          </cell>
          <cell r="E1635" t="str">
            <v>Y</v>
          </cell>
          <cell r="F1635" t="str">
            <v>New Rating</v>
          </cell>
          <cell r="G1635">
            <v>37439</v>
          </cell>
          <cell r="H1635" t="str">
            <v>A-</v>
          </cell>
          <cell r="I1635" t="str">
            <v>Rating Outlook Stable</v>
          </cell>
        </row>
        <row r="1636">
          <cell r="A1636">
            <v>80092101</v>
          </cell>
          <cell r="B1636" t="str">
            <v>Commerce Bank/Pennsylvania N.A.</v>
          </cell>
          <cell r="C1636" t="str">
            <v>Banks</v>
          </cell>
          <cell r="D1636" t="str">
            <v>UNITED STATES</v>
          </cell>
          <cell r="E1636" t="str">
            <v>Y</v>
          </cell>
          <cell r="F1636" t="str">
            <v>New Rating</v>
          </cell>
          <cell r="G1636">
            <v>37439</v>
          </cell>
          <cell r="H1636" t="str">
            <v>A-</v>
          </cell>
          <cell r="I1636" t="str">
            <v>Rating Outlook Stable</v>
          </cell>
        </row>
        <row r="1637">
          <cell r="A1637">
            <v>80092102</v>
          </cell>
          <cell r="B1637" t="str">
            <v>Commerce Bank/Shore N.A.</v>
          </cell>
          <cell r="C1637" t="str">
            <v>Banks</v>
          </cell>
          <cell r="D1637" t="str">
            <v>UNITED STATES</v>
          </cell>
          <cell r="E1637" t="str">
            <v>Y</v>
          </cell>
          <cell r="F1637" t="str">
            <v>New Rating</v>
          </cell>
          <cell r="G1637">
            <v>37439</v>
          </cell>
          <cell r="H1637" t="str">
            <v>A-</v>
          </cell>
          <cell r="I1637" t="str">
            <v>Rating Outlook Stable</v>
          </cell>
        </row>
        <row r="1638">
          <cell r="A1638">
            <v>80092103</v>
          </cell>
          <cell r="B1638" t="str">
            <v>Commerce Bank/Delaware N.A.</v>
          </cell>
          <cell r="C1638" t="str">
            <v>Banks</v>
          </cell>
          <cell r="D1638" t="str">
            <v>UNITED STATES</v>
          </cell>
          <cell r="E1638" t="str">
            <v>Y</v>
          </cell>
          <cell r="F1638" t="str">
            <v>New Rating</v>
          </cell>
          <cell r="G1638">
            <v>37439</v>
          </cell>
          <cell r="H1638" t="str">
            <v>A-</v>
          </cell>
          <cell r="I1638" t="str">
            <v>Rating Outlook Stable</v>
          </cell>
        </row>
        <row r="1639">
          <cell r="A1639">
            <v>80092104</v>
          </cell>
          <cell r="B1639" t="str">
            <v>Commerce Bank/North</v>
          </cell>
          <cell r="C1639" t="str">
            <v>Banks</v>
          </cell>
          <cell r="D1639" t="str">
            <v>UNITED STATES</v>
          </cell>
          <cell r="E1639" t="str">
            <v>Y</v>
          </cell>
          <cell r="F1639" t="str">
            <v>New Rating</v>
          </cell>
          <cell r="G1639">
            <v>37439</v>
          </cell>
          <cell r="H1639" t="str">
            <v>A-</v>
          </cell>
          <cell r="I1639" t="str">
            <v>Rating Outlook Stable</v>
          </cell>
        </row>
        <row r="1640">
          <cell r="A1640">
            <v>80092106</v>
          </cell>
          <cell r="B1640" t="str">
            <v>Americo Life, Inc.</v>
          </cell>
          <cell r="C1640" t="str">
            <v>Insurance</v>
          </cell>
          <cell r="D1640" t="str">
            <v>UNITED STATES</v>
          </cell>
          <cell r="E1640" t="str">
            <v>N</v>
          </cell>
          <cell r="F1640" t="str">
            <v>Withdrawn</v>
          </cell>
          <cell r="G1640">
            <v>38082</v>
          </cell>
          <cell r="H1640" t="str">
            <v>NR</v>
          </cell>
        </row>
        <row r="1641">
          <cell r="A1641">
            <v>80092108</v>
          </cell>
          <cell r="B1641" t="str">
            <v>Rockland Trust Co.</v>
          </cell>
          <cell r="C1641" t="str">
            <v>Banks</v>
          </cell>
          <cell r="D1641" t="str">
            <v>UNITED STATES</v>
          </cell>
          <cell r="E1641" t="str">
            <v>Y</v>
          </cell>
          <cell r="F1641" t="str">
            <v>Affirmed</v>
          </cell>
          <cell r="G1641">
            <v>37893</v>
          </cell>
          <cell r="H1641" t="str">
            <v>BB+</v>
          </cell>
          <cell r="I1641" t="str">
            <v>Rating Outlook Positive</v>
          </cell>
        </row>
        <row r="1642">
          <cell r="A1642">
            <v>80092113</v>
          </cell>
          <cell r="B1642" t="str">
            <v>Primera Cooperativa de Ahorro y Credito de Paysandu (CACDU)</v>
          </cell>
          <cell r="C1642" t="str">
            <v>Banks</v>
          </cell>
          <cell r="D1642" t="str">
            <v>URUGUAY</v>
          </cell>
          <cell r="E1642" t="str">
            <v>N</v>
          </cell>
          <cell r="F1642" t="str">
            <v>Withdrawn</v>
          </cell>
          <cell r="G1642">
            <v>38107</v>
          </cell>
          <cell r="H1642" t="str">
            <v>NR</v>
          </cell>
        </row>
        <row r="1643">
          <cell r="A1643">
            <v>80092114</v>
          </cell>
          <cell r="B1643" t="str">
            <v>Banco Multisectorial de Inversiones</v>
          </cell>
          <cell r="C1643" t="str">
            <v>Banks</v>
          </cell>
          <cell r="D1643" t="str">
            <v>EL SALVADOR</v>
          </cell>
          <cell r="E1643" t="str">
            <v>Y</v>
          </cell>
          <cell r="F1643" t="str">
            <v>Affirmed</v>
          </cell>
          <cell r="G1643">
            <v>37494</v>
          </cell>
          <cell r="H1643" t="str">
            <v>BB+</v>
          </cell>
          <cell r="I1643" t="str">
            <v>Rating Outlook Negative</v>
          </cell>
        </row>
        <row r="1644">
          <cell r="A1644">
            <v>80092115</v>
          </cell>
          <cell r="B1644" t="str">
            <v>BankUnited FSB (Florida)</v>
          </cell>
          <cell r="C1644" t="str">
            <v>Banks</v>
          </cell>
          <cell r="D1644" t="str">
            <v>UNITED STATES</v>
          </cell>
          <cell r="E1644" t="str">
            <v>Y</v>
          </cell>
          <cell r="F1644" t="str">
            <v>New Rating</v>
          </cell>
          <cell r="G1644">
            <v>37453</v>
          </cell>
          <cell r="H1644" t="str">
            <v>BB+</v>
          </cell>
          <cell r="I1644" t="str">
            <v>Rating Outlook Stable</v>
          </cell>
        </row>
        <row r="1645">
          <cell r="A1645">
            <v>80092116</v>
          </cell>
          <cell r="B1645" t="str">
            <v>Acceptance Insurance Companies, Inc.</v>
          </cell>
          <cell r="C1645" t="str">
            <v>Insurance</v>
          </cell>
          <cell r="D1645" t="str">
            <v>UNITED STATES</v>
          </cell>
          <cell r="E1645" t="str">
            <v>N</v>
          </cell>
          <cell r="F1645" t="str">
            <v>Withdrawn</v>
          </cell>
          <cell r="G1645">
            <v>37862</v>
          </cell>
          <cell r="H1645" t="str">
            <v>NR</v>
          </cell>
        </row>
        <row r="1646">
          <cell r="A1646">
            <v>80092125</v>
          </cell>
          <cell r="B1646" t="str">
            <v>Anthem Inc.</v>
          </cell>
          <cell r="C1646" t="str">
            <v>Life Insurers</v>
          </cell>
          <cell r="D1646" t="str">
            <v>UNITED STATES</v>
          </cell>
          <cell r="E1646" t="str">
            <v>Y</v>
          </cell>
          <cell r="F1646" t="str">
            <v>Affirmed</v>
          </cell>
          <cell r="G1646">
            <v>38155</v>
          </cell>
          <cell r="H1646" t="str">
            <v>A-</v>
          </cell>
          <cell r="I1646" t="str">
            <v>Rating Outlook Stable</v>
          </cell>
        </row>
        <row r="1647">
          <cell r="A1647">
            <v>80092126</v>
          </cell>
          <cell r="B1647" t="str">
            <v>TELUS Corp.</v>
          </cell>
          <cell r="C1647" t="str">
            <v>Telecommunications</v>
          </cell>
          <cell r="D1647" t="str">
            <v>CANADA</v>
          </cell>
          <cell r="E1647" t="str">
            <v>Y</v>
          </cell>
          <cell r="F1647" t="str">
            <v>Affirmed</v>
          </cell>
          <cell r="G1647">
            <v>38120</v>
          </cell>
          <cell r="H1647" t="str">
            <v>BBB</v>
          </cell>
          <cell r="I1647" t="str">
            <v>Rating Outlook Stable</v>
          </cell>
        </row>
        <row r="1648">
          <cell r="A1648">
            <v>80092127</v>
          </cell>
          <cell r="B1648" t="str">
            <v>TELUS Communications, Inc.</v>
          </cell>
          <cell r="C1648" t="str">
            <v>Telecommunications</v>
          </cell>
          <cell r="D1648" t="str">
            <v>CANADA</v>
          </cell>
          <cell r="E1648" t="str">
            <v>Y</v>
          </cell>
          <cell r="F1648" t="str">
            <v>Affirmed</v>
          </cell>
          <cell r="G1648">
            <v>38120</v>
          </cell>
          <cell r="H1648" t="str">
            <v>BBB</v>
          </cell>
          <cell r="I1648" t="str">
            <v>Rating Outlook Stable</v>
          </cell>
        </row>
        <row r="1649">
          <cell r="A1649">
            <v>80092128</v>
          </cell>
          <cell r="B1649" t="str">
            <v>United Fire &amp; Casualty Co.</v>
          </cell>
          <cell r="C1649" t="str">
            <v>Insurance</v>
          </cell>
          <cell r="D1649" t="str">
            <v>UNITED STATES</v>
          </cell>
          <cell r="E1649" t="str">
            <v>N</v>
          </cell>
          <cell r="F1649" t="str">
            <v>Withdrawn</v>
          </cell>
          <cell r="G1649">
            <v>38091</v>
          </cell>
          <cell r="H1649" t="str">
            <v>NR</v>
          </cell>
        </row>
        <row r="1650">
          <cell r="A1650">
            <v>80092129</v>
          </cell>
          <cell r="B1650" t="str">
            <v>Alfa Corp.</v>
          </cell>
          <cell r="C1650" t="str">
            <v>Insurance</v>
          </cell>
          <cell r="D1650" t="str">
            <v>UNITED STATES</v>
          </cell>
          <cell r="E1650" t="str">
            <v>Y</v>
          </cell>
          <cell r="F1650" t="str">
            <v>New Rating</v>
          </cell>
          <cell r="G1650">
            <v>37907</v>
          </cell>
          <cell r="H1650" t="str">
            <v>A</v>
          </cell>
          <cell r="I1650" t="str">
            <v>Rating Outlook Stable</v>
          </cell>
        </row>
        <row r="1651">
          <cell r="A1651">
            <v>80092134</v>
          </cell>
          <cell r="B1651" t="str">
            <v>Grupo Iusacell, S.A. de C.V.</v>
          </cell>
          <cell r="C1651" t="str">
            <v>Telecommunications</v>
          </cell>
          <cell r="D1651" t="str">
            <v>MEXICO</v>
          </cell>
          <cell r="E1651" t="str">
            <v>Y</v>
          </cell>
          <cell r="F1651" t="str">
            <v>Affirmed</v>
          </cell>
          <cell r="G1651">
            <v>38121</v>
          </cell>
          <cell r="H1651" t="str">
            <v>D</v>
          </cell>
        </row>
        <row r="1652">
          <cell r="A1652">
            <v>80092135</v>
          </cell>
          <cell r="B1652" t="str">
            <v>Grupo Iusacell Celular, S.A. de C.V.</v>
          </cell>
          <cell r="C1652" t="str">
            <v>Telecommunications</v>
          </cell>
          <cell r="D1652" t="str">
            <v>MEXICO</v>
          </cell>
          <cell r="E1652" t="str">
            <v>Y</v>
          </cell>
          <cell r="F1652" t="str">
            <v>Affirmed</v>
          </cell>
          <cell r="G1652">
            <v>38121</v>
          </cell>
          <cell r="H1652" t="str">
            <v>D</v>
          </cell>
        </row>
        <row r="1653">
          <cell r="A1653">
            <v>80092136</v>
          </cell>
          <cell r="B1653" t="str">
            <v>Banco Dominicano del Progreso S.A.</v>
          </cell>
          <cell r="C1653" t="str">
            <v>Banks</v>
          </cell>
          <cell r="D1653" t="str">
            <v>DOMINICAN REPUBLIC</v>
          </cell>
          <cell r="E1653" t="str">
            <v>Y</v>
          </cell>
          <cell r="F1653" t="str">
            <v>Downgrade</v>
          </cell>
          <cell r="G1653">
            <v>38020</v>
          </cell>
          <cell r="H1653" t="str">
            <v>CCC+</v>
          </cell>
          <cell r="I1653" t="str">
            <v>Rating Watch Negative</v>
          </cell>
        </row>
        <row r="1654">
          <cell r="A1654">
            <v>80092137</v>
          </cell>
          <cell r="B1654" t="str">
            <v>H.J. Heinz Company</v>
          </cell>
          <cell r="C1654" t="str">
            <v>Food, Beverage &amp; Tobacco</v>
          </cell>
          <cell r="D1654" t="str">
            <v>UNITED STATES</v>
          </cell>
          <cell r="E1654" t="str">
            <v>Y</v>
          </cell>
          <cell r="F1654" t="str">
            <v>New Rating</v>
          </cell>
          <cell r="G1654">
            <v>37484</v>
          </cell>
          <cell r="H1654" t="str">
            <v>A</v>
          </cell>
          <cell r="I1654" t="str">
            <v>Rating Outlook Stable</v>
          </cell>
        </row>
        <row r="1655">
          <cell r="A1655">
            <v>80092139</v>
          </cell>
          <cell r="B1655" t="str">
            <v>Telefonica de Argentina S.A.</v>
          </cell>
          <cell r="C1655" t="str">
            <v>Telecommunications</v>
          </cell>
          <cell r="D1655" t="str">
            <v>ARGENTINA</v>
          </cell>
          <cell r="E1655" t="str">
            <v>Y</v>
          </cell>
          <cell r="F1655" t="str">
            <v>Affirmed</v>
          </cell>
          <cell r="G1655">
            <v>38113</v>
          </cell>
          <cell r="H1655" t="str">
            <v>B-</v>
          </cell>
          <cell r="I1655" t="str">
            <v>Rating Outlook Stable</v>
          </cell>
        </row>
        <row r="1656">
          <cell r="A1656">
            <v>80092140</v>
          </cell>
          <cell r="B1656" t="str">
            <v>Compania Internacional de Telecomunicaciones S.A. (COINTEL)</v>
          </cell>
          <cell r="C1656" t="str">
            <v>Telecommunications</v>
          </cell>
          <cell r="D1656" t="str">
            <v>ARGENTINA</v>
          </cell>
          <cell r="E1656" t="str">
            <v>N</v>
          </cell>
          <cell r="F1656" t="str">
            <v>Withdrawn</v>
          </cell>
          <cell r="G1656">
            <v>38211</v>
          </cell>
          <cell r="H1656" t="str">
            <v>CC</v>
          </cell>
        </row>
        <row r="1657">
          <cell r="A1657">
            <v>80092142</v>
          </cell>
          <cell r="B1657" t="str">
            <v>Dell Computer Corp.</v>
          </cell>
          <cell r="C1657" t="str">
            <v>Technology</v>
          </cell>
          <cell r="D1657" t="str">
            <v>UNITED STATES</v>
          </cell>
          <cell r="E1657" t="str">
            <v>Y</v>
          </cell>
          <cell r="F1657" t="str">
            <v>Upgrade</v>
          </cell>
          <cell r="G1657">
            <v>38211</v>
          </cell>
          <cell r="H1657" t="str">
            <v>A</v>
          </cell>
          <cell r="I1657" t="str">
            <v>Rating Outlook Positive</v>
          </cell>
        </row>
        <row r="1658">
          <cell r="A1658">
            <v>80092144</v>
          </cell>
          <cell r="B1658" t="str">
            <v>America Movil, S.A. de C.V.</v>
          </cell>
          <cell r="C1658" t="str">
            <v>Telecommunications</v>
          </cell>
          <cell r="D1658" t="str">
            <v>MEXICO</v>
          </cell>
          <cell r="E1658" t="str">
            <v>Y</v>
          </cell>
          <cell r="F1658" t="str">
            <v>Affirmed</v>
          </cell>
          <cell r="G1658">
            <v>38149</v>
          </cell>
          <cell r="H1658" t="str">
            <v>BBB</v>
          </cell>
          <cell r="I1658" t="str">
            <v>Rating Outlook Stable</v>
          </cell>
        </row>
        <row r="1659">
          <cell r="A1659">
            <v>80092145</v>
          </cell>
          <cell r="B1659" t="str">
            <v>ConocoPhillips</v>
          </cell>
          <cell r="C1659" t="str">
            <v>Energy (Oil &amp; Gas)</v>
          </cell>
          <cell r="D1659" t="str">
            <v>UNITED STATES</v>
          </cell>
          <cell r="E1659" t="str">
            <v>Y</v>
          </cell>
          <cell r="F1659" t="str">
            <v>Affirmed</v>
          </cell>
          <cell r="G1659">
            <v>38259</v>
          </cell>
          <cell r="H1659" t="str">
            <v>A-</v>
          </cell>
          <cell r="I1659" t="str">
            <v>Rating Outlook Stable</v>
          </cell>
        </row>
        <row r="1660">
          <cell r="A1660">
            <v>80092146</v>
          </cell>
          <cell r="B1660" t="str">
            <v>Kuwait Turkish Evkaf Finance House</v>
          </cell>
          <cell r="C1660" t="str">
            <v>Banks</v>
          </cell>
          <cell r="D1660" t="str">
            <v>TURKEY</v>
          </cell>
          <cell r="E1660" t="str">
            <v>Y</v>
          </cell>
          <cell r="F1660" t="str">
            <v>Affirmed</v>
          </cell>
          <cell r="G1660">
            <v>38226</v>
          </cell>
          <cell r="H1660" t="str">
            <v>B+</v>
          </cell>
          <cell r="I1660" t="str">
            <v>Rating Outlook Positive</v>
          </cell>
        </row>
        <row r="1661">
          <cell r="A1661">
            <v>80092352</v>
          </cell>
          <cell r="B1661" t="str">
            <v>Amerada Hess Corporation</v>
          </cell>
          <cell r="C1661" t="str">
            <v>Energy (Oil &amp; Gas)</v>
          </cell>
          <cell r="D1661" t="str">
            <v>UNITED STATES</v>
          </cell>
          <cell r="E1661" t="str">
            <v>Y</v>
          </cell>
          <cell r="F1661" t="str">
            <v>Affirmed</v>
          </cell>
          <cell r="G1661">
            <v>38042</v>
          </cell>
          <cell r="H1661" t="str">
            <v>BBB-</v>
          </cell>
          <cell r="I1661" t="str">
            <v>Rating Outlook Stable</v>
          </cell>
        </row>
        <row r="1662">
          <cell r="A1662">
            <v>80092353</v>
          </cell>
          <cell r="B1662" t="str">
            <v>H.J. Heinz Finance Co.</v>
          </cell>
          <cell r="C1662" t="str">
            <v>Food, Beverage &amp; Tobacco</v>
          </cell>
          <cell r="D1662" t="str">
            <v>UNITED STATES</v>
          </cell>
          <cell r="E1662" t="str">
            <v>Y</v>
          </cell>
          <cell r="F1662" t="str">
            <v>New Rating</v>
          </cell>
          <cell r="G1662">
            <v>37510</v>
          </cell>
          <cell r="H1662" t="str">
            <v>A</v>
          </cell>
          <cell r="I1662" t="str">
            <v>Rating Outlook Stable</v>
          </cell>
        </row>
        <row r="1663">
          <cell r="A1663">
            <v>80092354</v>
          </cell>
          <cell r="B1663" t="str">
            <v>H.J. Heinz Finance UK Plc</v>
          </cell>
          <cell r="C1663" t="str">
            <v>Food, Beverage &amp; Tobacco</v>
          </cell>
          <cell r="D1663" t="str">
            <v>UNITED KINGDOM</v>
          </cell>
          <cell r="E1663" t="str">
            <v>Y</v>
          </cell>
          <cell r="F1663" t="str">
            <v>New Rating</v>
          </cell>
          <cell r="G1663">
            <v>37510</v>
          </cell>
          <cell r="H1663" t="str">
            <v>A</v>
          </cell>
          <cell r="I1663" t="str">
            <v>Rating Outlook Stable</v>
          </cell>
        </row>
        <row r="1664">
          <cell r="A1664">
            <v>80092355</v>
          </cell>
          <cell r="B1664" t="str">
            <v>H.J. Heinz B.V.</v>
          </cell>
          <cell r="C1664" t="str">
            <v>Food, Beverage &amp; Tobacco</v>
          </cell>
          <cell r="D1664" t="str">
            <v>UNITED STATES</v>
          </cell>
          <cell r="E1664" t="str">
            <v>Y</v>
          </cell>
          <cell r="F1664" t="str">
            <v>New Rating</v>
          </cell>
          <cell r="G1664">
            <v>37510</v>
          </cell>
          <cell r="H1664" t="str">
            <v>A</v>
          </cell>
          <cell r="I1664" t="str">
            <v>Rating Outlook Stable</v>
          </cell>
        </row>
        <row r="1665">
          <cell r="A1665">
            <v>80092359</v>
          </cell>
          <cell r="B1665" t="str">
            <v>D.R. Horton, Inc.</v>
          </cell>
          <cell r="C1665" t="str">
            <v>Homebuilding</v>
          </cell>
          <cell r="D1665" t="str">
            <v>UNITED STATES</v>
          </cell>
          <cell r="E1665" t="str">
            <v>Y</v>
          </cell>
          <cell r="F1665" t="str">
            <v>Upgrade</v>
          </cell>
          <cell r="G1665">
            <v>38015</v>
          </cell>
          <cell r="H1665" t="str">
            <v>BBB-</v>
          </cell>
          <cell r="I1665" t="str">
            <v>Rating Outlook Stable</v>
          </cell>
        </row>
        <row r="1666">
          <cell r="A1666">
            <v>80092363</v>
          </cell>
          <cell r="B1666" t="str">
            <v>Cooper Industries, Ltd.</v>
          </cell>
          <cell r="C1666" t="str">
            <v>Diversified Manufacturing</v>
          </cell>
          <cell r="D1666" t="str">
            <v>UNITED STATES</v>
          </cell>
          <cell r="E1666" t="str">
            <v>Y</v>
          </cell>
          <cell r="F1666" t="str">
            <v>Affirmed</v>
          </cell>
          <cell r="G1666">
            <v>38100</v>
          </cell>
          <cell r="H1666" t="str">
            <v>A</v>
          </cell>
          <cell r="I1666" t="str">
            <v>Rating Outlook Stable</v>
          </cell>
        </row>
        <row r="1667">
          <cell r="A1667">
            <v>80092364</v>
          </cell>
          <cell r="B1667" t="str">
            <v>General Motors Acceptance Corp. (N.Z.) Ltd.</v>
          </cell>
          <cell r="C1667" t="str">
            <v>Diversified Services</v>
          </cell>
          <cell r="D1667" t="str">
            <v>NEW ZEALAND</v>
          </cell>
          <cell r="E1667" t="str">
            <v>Y</v>
          </cell>
          <cell r="F1667" t="str">
            <v>Affirmed</v>
          </cell>
          <cell r="G1667">
            <v>38111</v>
          </cell>
          <cell r="H1667" t="str">
            <v>BBB+</v>
          </cell>
          <cell r="I1667" t="str">
            <v>Rating Outlook Negative</v>
          </cell>
        </row>
        <row r="1668">
          <cell r="A1668">
            <v>80092365</v>
          </cell>
          <cell r="B1668" t="str">
            <v>GMAC Commercial Mortgage Japan K.K.</v>
          </cell>
          <cell r="C1668" t="str">
            <v>Diversified Services</v>
          </cell>
          <cell r="D1668" t="str">
            <v>JAPAN</v>
          </cell>
          <cell r="E1668" t="str">
            <v>Y</v>
          </cell>
          <cell r="F1668" t="str">
            <v>Affirmed</v>
          </cell>
          <cell r="G1668">
            <v>38111</v>
          </cell>
          <cell r="H1668" t="str">
            <v>BBB+</v>
          </cell>
          <cell r="I1668" t="str">
            <v>Rating Outlook Negative</v>
          </cell>
        </row>
        <row r="1669">
          <cell r="A1669">
            <v>80092367</v>
          </cell>
          <cell r="B1669" t="str">
            <v>E.ON AG</v>
          </cell>
          <cell r="C1669" t="str">
            <v>Global Power</v>
          </cell>
          <cell r="D1669" t="str">
            <v>GERMANY</v>
          </cell>
          <cell r="E1669" t="str">
            <v>Y</v>
          </cell>
          <cell r="F1669" t="str">
            <v>Affirmed</v>
          </cell>
          <cell r="G1669">
            <v>38069</v>
          </cell>
          <cell r="H1669" t="str">
            <v>AA-</v>
          </cell>
          <cell r="I1669" t="str">
            <v>Rating Outlook Stable</v>
          </cell>
        </row>
        <row r="1670">
          <cell r="A1670">
            <v>80092369</v>
          </cell>
          <cell r="B1670" t="str">
            <v>Banco Nacional de Obras y Servicios Publicos</v>
          </cell>
          <cell r="C1670" t="str">
            <v>Financial Institutions</v>
          </cell>
          <cell r="D1670" t="str">
            <v>MEXICO</v>
          </cell>
          <cell r="E1670" t="str">
            <v>Y</v>
          </cell>
          <cell r="F1670" t="str">
            <v>New Rating</v>
          </cell>
          <cell r="G1670">
            <v>37796</v>
          </cell>
          <cell r="H1670" t="str">
            <v>BBB-</v>
          </cell>
          <cell r="I1670" t="str">
            <v>Rating Outlook Stable</v>
          </cell>
        </row>
        <row r="1671">
          <cell r="A1671">
            <v>80092370</v>
          </cell>
          <cell r="B1671" t="str">
            <v>Bunge Limited Finance Corp.</v>
          </cell>
          <cell r="C1671" t="str">
            <v>Diversified Services</v>
          </cell>
          <cell r="D1671" t="str">
            <v>UNITED STATES</v>
          </cell>
          <cell r="E1671" t="str">
            <v>Y</v>
          </cell>
          <cell r="F1671" t="str">
            <v>Affirmed</v>
          </cell>
          <cell r="G1671">
            <v>38084</v>
          </cell>
          <cell r="H1671" t="str">
            <v>BBB</v>
          </cell>
          <cell r="I1671" t="str">
            <v>Rating Outlook Stable</v>
          </cell>
        </row>
        <row r="1672">
          <cell r="A1672">
            <v>80092378</v>
          </cell>
          <cell r="B1672" t="str">
            <v>Dex Media East, LLC</v>
          </cell>
          <cell r="C1672" t="str">
            <v>Corporates</v>
          </cell>
          <cell r="D1672" t="str">
            <v>UNITED STATES</v>
          </cell>
          <cell r="E1672" t="str">
            <v>Y</v>
          </cell>
          <cell r="F1672" t="str">
            <v>Affirmed</v>
          </cell>
          <cell r="G1672">
            <v>38154</v>
          </cell>
          <cell r="H1672" t="str">
            <v>B</v>
          </cell>
          <cell r="I1672" t="str">
            <v>Rating Outlook Stable</v>
          </cell>
        </row>
        <row r="1673">
          <cell r="A1673">
            <v>80092385</v>
          </cell>
          <cell r="B1673" t="str">
            <v>Tenaris S.A.</v>
          </cell>
          <cell r="C1673" t="str">
            <v>Energy (Oil &amp; Gas)</v>
          </cell>
          <cell r="D1673" t="str">
            <v>ARGENTINA</v>
          </cell>
          <cell r="E1673" t="str">
            <v>Y</v>
          </cell>
          <cell r="F1673" t="str">
            <v>Affirmed</v>
          </cell>
          <cell r="G1673">
            <v>37609</v>
          </cell>
          <cell r="H1673" t="str">
            <v>BBB-</v>
          </cell>
          <cell r="I1673" t="str">
            <v>Rating Outlook Stable</v>
          </cell>
        </row>
        <row r="1674">
          <cell r="A1674">
            <v>80112308</v>
          </cell>
          <cell r="B1674" t="str">
            <v>Delphi Corporation</v>
          </cell>
          <cell r="C1674" t="str">
            <v>Auto Suppliers</v>
          </cell>
          <cell r="D1674" t="str">
            <v>UNITED STATES</v>
          </cell>
          <cell r="E1674" t="str">
            <v>Y</v>
          </cell>
          <cell r="F1674" t="str">
            <v>Affirmed</v>
          </cell>
          <cell r="G1674">
            <v>38037</v>
          </cell>
          <cell r="H1674" t="str">
            <v>BBB</v>
          </cell>
          <cell r="I1674" t="str">
            <v>Rating Outlook Stable</v>
          </cell>
        </row>
        <row r="1675">
          <cell r="A1675">
            <v>80116136</v>
          </cell>
          <cell r="B1675" t="str">
            <v>Harrah's Entertainment Inc.</v>
          </cell>
          <cell r="C1675" t="str">
            <v>Lodging</v>
          </cell>
          <cell r="D1675" t="str">
            <v>UNITED STATES</v>
          </cell>
          <cell r="E1675" t="str">
            <v>Y</v>
          </cell>
          <cell r="F1675" t="str">
            <v>Affirmed</v>
          </cell>
          <cell r="G1675">
            <v>38258</v>
          </cell>
          <cell r="H1675" t="str">
            <v>BBB-</v>
          </cell>
          <cell r="I1675" t="str">
            <v>Rating Outlook Stable</v>
          </cell>
        </row>
        <row r="1676">
          <cell r="A1676">
            <v>80330799</v>
          </cell>
          <cell r="B1676" t="str">
            <v>AES Corporation (The)</v>
          </cell>
          <cell r="C1676" t="str">
            <v>Global Power</v>
          </cell>
          <cell r="D1676" t="str">
            <v>UNITED STATES</v>
          </cell>
          <cell r="E1676" t="str">
            <v>Y</v>
          </cell>
          <cell r="F1676" t="str">
            <v>Affirmed</v>
          </cell>
          <cell r="G1676">
            <v>38027</v>
          </cell>
          <cell r="H1676" t="str">
            <v>B</v>
          </cell>
          <cell r="I1676" t="str">
            <v>Rating Outlook Stable</v>
          </cell>
        </row>
        <row r="1677">
          <cell r="A1677">
            <v>80330800</v>
          </cell>
          <cell r="B1677" t="str">
            <v>Rent-A-Center</v>
          </cell>
          <cell r="C1677" t="str">
            <v>Corporates</v>
          </cell>
          <cell r="D1677" t="str">
            <v>UNITED STATES</v>
          </cell>
          <cell r="E1677" t="str">
            <v>Y</v>
          </cell>
          <cell r="F1677" t="str">
            <v>New Rating</v>
          </cell>
          <cell r="G1677">
            <v>36005</v>
          </cell>
          <cell r="H1677" t="str">
            <v>BB</v>
          </cell>
        </row>
        <row r="1678">
          <cell r="A1678">
            <v>80330805</v>
          </cell>
          <cell r="B1678" t="str">
            <v>United Pan-Europe Communications N.V.</v>
          </cell>
          <cell r="C1678" t="str">
            <v>Telecommunications</v>
          </cell>
          <cell r="D1678" t="str">
            <v>NETHERLANDS</v>
          </cell>
          <cell r="E1678" t="str">
            <v>N</v>
          </cell>
          <cell r="F1678" t="str">
            <v>Withdrawn</v>
          </cell>
          <cell r="G1678">
            <v>37041</v>
          </cell>
          <cell r="H1678" t="str">
            <v>NR</v>
          </cell>
          <cell r="I1678" t="str">
            <v>Rating Outlook Stable</v>
          </cell>
        </row>
        <row r="1679">
          <cell r="A1679">
            <v>80330807</v>
          </cell>
          <cell r="B1679" t="str">
            <v>Tandy Corporation</v>
          </cell>
          <cell r="C1679" t="str">
            <v>Bank Loans</v>
          </cell>
          <cell r="D1679" t="str">
            <v>UNITED STATES</v>
          </cell>
          <cell r="E1679" t="str">
            <v>N</v>
          </cell>
          <cell r="F1679" t="str">
            <v>Upgrade</v>
          </cell>
          <cell r="G1679">
            <v>36649</v>
          </cell>
          <cell r="H1679" t="str">
            <v>A</v>
          </cell>
          <cell r="I1679" t="str">
            <v>Rating Outlook Stable</v>
          </cell>
        </row>
        <row r="1680">
          <cell r="A1680">
            <v>80330809</v>
          </cell>
          <cell r="B1680" t="str">
            <v>Chilquinta Energia Finance Co. LLC</v>
          </cell>
          <cell r="C1680" t="str">
            <v>Global Power</v>
          </cell>
          <cell r="D1680" t="str">
            <v>CHILE</v>
          </cell>
          <cell r="E1680" t="str">
            <v>Y</v>
          </cell>
          <cell r="F1680" t="str">
            <v>Downgrade</v>
          </cell>
          <cell r="G1680">
            <v>37686</v>
          </cell>
          <cell r="H1680" t="str">
            <v>BBB</v>
          </cell>
          <cell r="I1680" t="str">
            <v>Rating Outlook Stable</v>
          </cell>
        </row>
        <row r="1681">
          <cell r="A1681">
            <v>80330812</v>
          </cell>
          <cell r="B1681" t="str">
            <v>TNP Enterprises, Inc./ST Acquisition Corp.</v>
          </cell>
          <cell r="C1681" t="str">
            <v>Global Power</v>
          </cell>
          <cell r="D1681" t="str">
            <v>UNITED STATES</v>
          </cell>
          <cell r="E1681" t="str">
            <v>Y</v>
          </cell>
          <cell r="F1681" t="str">
            <v>Rating Watch On</v>
          </cell>
          <cell r="G1681">
            <v>38195</v>
          </cell>
          <cell r="H1681" t="str">
            <v>B</v>
          </cell>
          <cell r="I1681" t="str">
            <v>Rating Watch Positive</v>
          </cell>
        </row>
        <row r="1682">
          <cell r="A1682">
            <v>80330813</v>
          </cell>
          <cell r="B1682" t="str">
            <v>WPP Group US Finance Corp.</v>
          </cell>
          <cell r="C1682" t="str">
            <v>Bank Loans</v>
          </cell>
          <cell r="D1682" t="str">
            <v>UNITED KINGDOM</v>
          </cell>
          <cell r="E1682" t="str">
            <v>Y</v>
          </cell>
          <cell r="F1682" t="str">
            <v>Downgrade</v>
          </cell>
          <cell r="G1682">
            <v>37707</v>
          </cell>
          <cell r="H1682" t="str">
            <v>BBB</v>
          </cell>
          <cell r="I1682" t="str">
            <v>Rating Outlook Stable</v>
          </cell>
        </row>
        <row r="1683">
          <cell r="A1683">
            <v>80330814</v>
          </cell>
          <cell r="B1683" t="str">
            <v>Mirant Americas Generation, LLC (Formerly Southern Energy North America Generating, Inc)</v>
          </cell>
          <cell r="C1683" t="str">
            <v>Global Power</v>
          </cell>
          <cell r="D1683" t="str">
            <v>UNITED STATES</v>
          </cell>
          <cell r="E1683" t="str">
            <v>Y</v>
          </cell>
          <cell r="F1683" t="str">
            <v>Downgrade</v>
          </cell>
          <cell r="G1683">
            <v>37817</v>
          </cell>
          <cell r="H1683" t="str">
            <v>DD</v>
          </cell>
          <cell r="I1683" t="str">
            <v>Rating Watch Off</v>
          </cell>
        </row>
        <row r="1684">
          <cell r="A1684">
            <v>80334505</v>
          </cell>
          <cell r="B1684" t="str">
            <v>Monsanto Company</v>
          </cell>
          <cell r="C1684" t="str">
            <v>Corporates</v>
          </cell>
          <cell r="D1684" t="str">
            <v>UNITED STATES</v>
          </cell>
          <cell r="E1684" t="str">
            <v>Y</v>
          </cell>
          <cell r="F1684" t="str">
            <v>Affirmed</v>
          </cell>
          <cell r="G1684">
            <v>37972</v>
          </cell>
          <cell r="H1684" t="str">
            <v>A-</v>
          </cell>
          <cell r="I1684" t="str">
            <v>Rating Outlook Negative</v>
          </cell>
        </row>
        <row r="1685">
          <cell r="A1685">
            <v>80338524</v>
          </cell>
          <cell r="B1685" t="str">
            <v>Kohl's Corporation</v>
          </cell>
          <cell r="C1685" t="str">
            <v>Corporates</v>
          </cell>
          <cell r="D1685" t="str">
            <v>UNITED STATES</v>
          </cell>
          <cell r="E1685" t="str">
            <v>Y</v>
          </cell>
          <cell r="F1685" t="str">
            <v>Affirmed</v>
          </cell>
          <cell r="G1685">
            <v>38079</v>
          </cell>
          <cell r="H1685" t="str">
            <v>A</v>
          </cell>
          <cell r="I1685" t="str">
            <v>Rating Outlook Negative</v>
          </cell>
        </row>
        <row r="1686">
          <cell r="A1686">
            <v>80347319</v>
          </cell>
          <cell r="B1686" t="str">
            <v>Unitrin, Inc.</v>
          </cell>
          <cell r="C1686" t="str">
            <v>Life Insurers</v>
          </cell>
          <cell r="D1686" t="str">
            <v>UNITED STATES</v>
          </cell>
          <cell r="E1686" t="str">
            <v>Y</v>
          </cell>
          <cell r="F1686" t="str">
            <v>Affirmed</v>
          </cell>
          <cell r="G1686">
            <v>38225</v>
          </cell>
          <cell r="H1686" t="str">
            <v>BBB</v>
          </cell>
          <cell r="I1686" t="str">
            <v>Rating Outlook Stable</v>
          </cell>
        </row>
        <row r="1687">
          <cell r="A1687">
            <v>80357590</v>
          </cell>
          <cell r="B1687" t="str">
            <v>Boston Properties Limited Partnership</v>
          </cell>
          <cell r="C1687" t="str">
            <v>Real Estate Investment Trusts</v>
          </cell>
          <cell r="D1687" t="str">
            <v>UNITED STATES</v>
          </cell>
          <cell r="E1687" t="str">
            <v>Y</v>
          </cell>
          <cell r="F1687" t="str">
            <v>New Rating</v>
          </cell>
          <cell r="G1687">
            <v>37601</v>
          </cell>
          <cell r="H1687" t="str">
            <v>BBB</v>
          </cell>
          <cell r="I1687" t="str">
            <v>Rating Outlook Stable</v>
          </cell>
        </row>
        <row r="1688">
          <cell r="A1688">
            <v>80359507</v>
          </cell>
          <cell r="B1688" t="str">
            <v>Louisiana Land &amp; Exploration Co.</v>
          </cell>
          <cell r="C1688" t="str">
            <v>Corporates</v>
          </cell>
          <cell r="D1688" t="str">
            <v>UNITED STATES</v>
          </cell>
          <cell r="E1688" t="str">
            <v>N</v>
          </cell>
          <cell r="F1688" t="str">
            <v>New Rating</v>
          </cell>
          <cell r="G1688">
            <v>34066</v>
          </cell>
          <cell r="H1688" t="str">
            <v>BBB+</v>
          </cell>
          <cell r="I1688" t="str">
            <v>Rating Watch Off</v>
          </cell>
        </row>
        <row r="1689">
          <cell r="A1689">
            <v>80359508</v>
          </cell>
          <cell r="B1689" t="str">
            <v>Houston Pipe Line Co.</v>
          </cell>
          <cell r="C1689" t="str">
            <v>Corporates</v>
          </cell>
          <cell r="D1689" t="str">
            <v>UNITED STATES</v>
          </cell>
          <cell r="E1689" t="str">
            <v>N</v>
          </cell>
          <cell r="F1689" t="str">
            <v>New Rating</v>
          </cell>
          <cell r="G1689">
            <v>34207</v>
          </cell>
          <cell r="H1689" t="str">
            <v>BBB+</v>
          </cell>
        </row>
        <row r="1690">
          <cell r="A1690">
            <v>80359509</v>
          </cell>
          <cell r="B1690" t="str">
            <v>Deutsche Bank Trust Corporation</v>
          </cell>
          <cell r="C1690" t="str">
            <v>Banks</v>
          </cell>
          <cell r="D1690" t="str">
            <v>UNITED STATES</v>
          </cell>
          <cell r="E1690" t="str">
            <v>Y</v>
          </cell>
          <cell r="F1690" t="str">
            <v>Affirmed</v>
          </cell>
          <cell r="G1690">
            <v>38160</v>
          </cell>
          <cell r="H1690" t="str">
            <v>A+</v>
          </cell>
          <cell r="I1690" t="str">
            <v>Rating Outlook Stable</v>
          </cell>
        </row>
        <row r="1691">
          <cell r="A1691">
            <v>80359510</v>
          </cell>
          <cell r="B1691" t="str">
            <v>Deutsche Bank Trust Company Americas</v>
          </cell>
          <cell r="C1691" t="str">
            <v>Banks</v>
          </cell>
          <cell r="D1691" t="str">
            <v>UNITED STATES</v>
          </cell>
          <cell r="E1691" t="str">
            <v>Y</v>
          </cell>
          <cell r="F1691" t="str">
            <v>Affirmed</v>
          </cell>
          <cell r="G1691">
            <v>38160</v>
          </cell>
          <cell r="H1691" t="str">
            <v>A+</v>
          </cell>
          <cell r="I1691" t="str">
            <v>Rating Outlook Stable</v>
          </cell>
        </row>
        <row r="1692">
          <cell r="A1692">
            <v>80359511</v>
          </cell>
          <cell r="B1692" t="str">
            <v>Swedbank</v>
          </cell>
          <cell r="C1692" t="str">
            <v>Banks</v>
          </cell>
          <cell r="D1692" t="str">
            <v>SWEDEN</v>
          </cell>
          <cell r="E1692" t="str">
            <v>N</v>
          </cell>
          <cell r="F1692" t="str">
            <v>Affirmed</v>
          </cell>
          <cell r="G1692">
            <v>36416</v>
          </cell>
          <cell r="H1692" t="str">
            <v>A+</v>
          </cell>
        </row>
        <row r="1693">
          <cell r="A1693">
            <v>80359512</v>
          </cell>
          <cell r="B1693" t="str">
            <v>Dai-Ichi Kangyo Bank, Ltd.</v>
          </cell>
          <cell r="C1693" t="str">
            <v>Banks</v>
          </cell>
          <cell r="D1693" t="str">
            <v>JAPAN</v>
          </cell>
          <cell r="E1693" t="str">
            <v>N</v>
          </cell>
          <cell r="F1693" t="str">
            <v>Downgrade</v>
          </cell>
          <cell r="G1693">
            <v>37221</v>
          </cell>
          <cell r="H1693" t="str">
            <v>A-</v>
          </cell>
          <cell r="I1693" t="str">
            <v>Rating Outlook Negative</v>
          </cell>
        </row>
        <row r="1694">
          <cell r="A1694">
            <v>80359513</v>
          </cell>
          <cell r="B1694" t="str">
            <v>Fuji Bank, Ltd.</v>
          </cell>
          <cell r="C1694" t="str">
            <v>Banks</v>
          </cell>
          <cell r="D1694" t="str">
            <v>JAPAN</v>
          </cell>
          <cell r="E1694" t="str">
            <v>N</v>
          </cell>
          <cell r="F1694" t="str">
            <v>Downgrade</v>
          </cell>
          <cell r="G1694">
            <v>37221</v>
          </cell>
          <cell r="H1694" t="str">
            <v>A-</v>
          </cell>
          <cell r="I1694" t="str">
            <v>Rating Outlook Negative</v>
          </cell>
        </row>
        <row r="1695">
          <cell r="A1695">
            <v>80359514</v>
          </cell>
          <cell r="B1695" t="str">
            <v>Industrial Bank of Japan</v>
          </cell>
          <cell r="C1695" t="str">
            <v>Banks</v>
          </cell>
          <cell r="D1695" t="str">
            <v>JAPAN</v>
          </cell>
          <cell r="E1695" t="str">
            <v>N</v>
          </cell>
          <cell r="F1695" t="str">
            <v>Downgrade</v>
          </cell>
          <cell r="G1695">
            <v>37221</v>
          </cell>
          <cell r="H1695" t="str">
            <v>A-</v>
          </cell>
          <cell r="I1695" t="str">
            <v>Rating Outlook Negative</v>
          </cell>
        </row>
        <row r="1696">
          <cell r="A1696">
            <v>80359515</v>
          </cell>
          <cell r="B1696" t="str">
            <v>Sakura Bank, Ltd.</v>
          </cell>
          <cell r="C1696" t="str">
            <v>Banks</v>
          </cell>
          <cell r="D1696" t="str">
            <v>JAPAN</v>
          </cell>
          <cell r="E1696" t="str">
            <v>N</v>
          </cell>
          <cell r="F1696" t="str">
            <v>Withdrawn</v>
          </cell>
          <cell r="G1696">
            <v>36980</v>
          </cell>
          <cell r="H1696" t="str">
            <v>NR</v>
          </cell>
          <cell r="I1696" t="str">
            <v>Not on Rating Watch</v>
          </cell>
        </row>
        <row r="1697">
          <cell r="A1697">
            <v>80359516</v>
          </cell>
          <cell r="B1697" t="str">
            <v>UFJ Bank, Limited</v>
          </cell>
          <cell r="C1697" t="str">
            <v>Banks</v>
          </cell>
          <cell r="D1697" t="str">
            <v>JAPAN</v>
          </cell>
          <cell r="E1697" t="str">
            <v>Y</v>
          </cell>
          <cell r="F1697" t="str">
            <v>Affirmed</v>
          </cell>
          <cell r="G1697">
            <v>38247</v>
          </cell>
          <cell r="H1697" t="str">
            <v>BBB+</v>
          </cell>
          <cell r="I1697" t="str">
            <v>Rating Outlook Positive</v>
          </cell>
        </row>
        <row r="1698">
          <cell r="A1698">
            <v>80359518</v>
          </cell>
          <cell r="B1698" t="str">
            <v>Barclays Bank PLC</v>
          </cell>
          <cell r="C1698" t="str">
            <v>Banks</v>
          </cell>
          <cell r="D1698" t="str">
            <v>UNITED KINGDOM</v>
          </cell>
          <cell r="E1698" t="str">
            <v>Y</v>
          </cell>
          <cell r="F1698" t="str">
            <v>Affirmed</v>
          </cell>
          <cell r="G1698">
            <v>38163</v>
          </cell>
          <cell r="H1698" t="str">
            <v>AA+</v>
          </cell>
          <cell r="I1698" t="str">
            <v>Rating Outlook Stable</v>
          </cell>
        </row>
        <row r="1699">
          <cell r="A1699">
            <v>80359519</v>
          </cell>
          <cell r="B1699" t="str">
            <v>Allied Corp.</v>
          </cell>
          <cell r="C1699" t="str">
            <v>Chemicals</v>
          </cell>
          <cell r="D1699" t="str">
            <v>UNITED STATES</v>
          </cell>
          <cell r="E1699" t="str">
            <v>N</v>
          </cell>
          <cell r="F1699" t="str">
            <v>Affirmed</v>
          </cell>
          <cell r="G1699">
            <v>34802</v>
          </cell>
          <cell r="H1699" t="str">
            <v>A+</v>
          </cell>
        </row>
        <row r="1700">
          <cell r="A1700">
            <v>80359520</v>
          </cell>
          <cell r="B1700" t="str">
            <v>UBS AG</v>
          </cell>
          <cell r="C1700" t="str">
            <v>Banks</v>
          </cell>
          <cell r="D1700" t="str">
            <v>SWITZERLAND</v>
          </cell>
          <cell r="E1700" t="str">
            <v>Y</v>
          </cell>
          <cell r="F1700" t="str">
            <v>Affirmed</v>
          </cell>
          <cell r="G1700">
            <v>38027</v>
          </cell>
          <cell r="H1700" t="str">
            <v>AA+</v>
          </cell>
          <cell r="I1700" t="str">
            <v>Rating Outlook Stable</v>
          </cell>
        </row>
        <row r="1701">
          <cell r="A1701">
            <v>80359521</v>
          </cell>
          <cell r="B1701" t="str">
            <v>CCF</v>
          </cell>
          <cell r="C1701" t="str">
            <v>Banks</v>
          </cell>
          <cell r="D1701" t="str">
            <v>FRANCE</v>
          </cell>
          <cell r="E1701" t="str">
            <v>Y</v>
          </cell>
          <cell r="F1701" t="str">
            <v>Upgrade</v>
          </cell>
          <cell r="G1701">
            <v>38215</v>
          </cell>
          <cell r="H1701" t="str">
            <v>AA</v>
          </cell>
          <cell r="I1701" t="str">
            <v>Rating Outlook Stable</v>
          </cell>
        </row>
        <row r="1702">
          <cell r="A1702">
            <v>80359522</v>
          </cell>
          <cell r="B1702" t="str">
            <v>Yorkshire Building Society</v>
          </cell>
          <cell r="C1702" t="str">
            <v>Banks</v>
          </cell>
          <cell r="D1702" t="str">
            <v>UNITED KINGDOM</v>
          </cell>
          <cell r="E1702" t="str">
            <v>Y</v>
          </cell>
          <cell r="F1702" t="str">
            <v>Upgrade</v>
          </cell>
          <cell r="G1702">
            <v>36271</v>
          </cell>
          <cell r="H1702" t="str">
            <v>A+</v>
          </cell>
          <cell r="I1702" t="str">
            <v>Rating Outlook Stable</v>
          </cell>
        </row>
        <row r="1703">
          <cell r="A1703">
            <v>80359523</v>
          </cell>
          <cell r="B1703" t="str">
            <v>Societe Generale (SG)</v>
          </cell>
          <cell r="C1703" t="str">
            <v>Banks</v>
          </cell>
          <cell r="D1703" t="str">
            <v>FRANCE</v>
          </cell>
          <cell r="E1703" t="str">
            <v>Y</v>
          </cell>
          <cell r="F1703" t="str">
            <v>Affirmed</v>
          </cell>
          <cell r="G1703">
            <v>37839</v>
          </cell>
          <cell r="H1703" t="str">
            <v>AA-</v>
          </cell>
          <cell r="I1703" t="str">
            <v>Rating Outlook Stable</v>
          </cell>
        </row>
        <row r="1704">
          <cell r="A1704">
            <v>80359524</v>
          </cell>
          <cell r="B1704" t="str">
            <v>Dresdner Bank, AG</v>
          </cell>
          <cell r="C1704" t="str">
            <v>Banks</v>
          </cell>
          <cell r="D1704" t="str">
            <v>GERMANY</v>
          </cell>
          <cell r="E1704" t="str">
            <v>Y</v>
          </cell>
          <cell r="F1704" t="str">
            <v>Affirmed</v>
          </cell>
          <cell r="G1704">
            <v>38252</v>
          </cell>
          <cell r="H1704" t="str">
            <v>A-</v>
          </cell>
          <cell r="I1704" t="str">
            <v>Rating Outlook Positive</v>
          </cell>
        </row>
        <row r="1705">
          <cell r="A1705">
            <v>80359525</v>
          </cell>
          <cell r="B1705" t="str">
            <v>WestLB AG (Guaranteed)</v>
          </cell>
          <cell r="C1705" t="str">
            <v>Banks</v>
          </cell>
          <cell r="D1705" t="str">
            <v>GERMANY</v>
          </cell>
          <cell r="E1705" t="str">
            <v>Y</v>
          </cell>
          <cell r="F1705" t="str">
            <v>Affirmed</v>
          </cell>
          <cell r="G1705">
            <v>38252</v>
          </cell>
          <cell r="H1705" t="str">
            <v>AAA</v>
          </cell>
          <cell r="I1705" t="str">
            <v>Rating Outlook Stable</v>
          </cell>
        </row>
        <row r="1706">
          <cell r="A1706">
            <v>80359527</v>
          </cell>
          <cell r="B1706" t="str">
            <v>Svenska Handelsbanken</v>
          </cell>
          <cell r="C1706" t="str">
            <v>Banks</v>
          </cell>
          <cell r="D1706" t="str">
            <v>SWEDEN</v>
          </cell>
          <cell r="E1706" t="str">
            <v>Y</v>
          </cell>
          <cell r="F1706" t="str">
            <v>Affirmed</v>
          </cell>
          <cell r="G1706">
            <v>38167</v>
          </cell>
          <cell r="H1706" t="str">
            <v>AA-</v>
          </cell>
          <cell r="I1706" t="str">
            <v>Rating Outlook Stable</v>
          </cell>
        </row>
        <row r="1707">
          <cell r="A1707">
            <v>80359528</v>
          </cell>
          <cell r="B1707" t="str">
            <v>Integon Corp.</v>
          </cell>
          <cell r="C1707" t="str">
            <v>Insurance</v>
          </cell>
          <cell r="D1707" t="str">
            <v>UNITED STATES</v>
          </cell>
          <cell r="E1707" t="str">
            <v>N</v>
          </cell>
          <cell r="F1707" t="str">
            <v>Withdrawn</v>
          </cell>
          <cell r="G1707">
            <v>35458</v>
          </cell>
          <cell r="H1707" t="str">
            <v>NR</v>
          </cell>
          <cell r="I1707" t="str">
            <v>Rating Watch Positive</v>
          </cell>
        </row>
        <row r="1708">
          <cell r="A1708">
            <v>80359529</v>
          </cell>
          <cell r="B1708" t="str">
            <v>B.A.T. Capital Corp.</v>
          </cell>
          <cell r="C1708" t="str">
            <v>Tobacco</v>
          </cell>
          <cell r="D1708" t="str">
            <v>UNITED STATES</v>
          </cell>
          <cell r="E1708" t="str">
            <v>Y</v>
          </cell>
          <cell r="F1708" t="str">
            <v>Downgrade</v>
          </cell>
          <cell r="G1708">
            <v>37820</v>
          </cell>
          <cell r="H1708" t="str">
            <v>A-</v>
          </cell>
          <cell r="I1708" t="str">
            <v>Rating Outlook Negative</v>
          </cell>
        </row>
        <row r="1709">
          <cell r="A1709">
            <v>80359530</v>
          </cell>
          <cell r="B1709" t="str">
            <v>B.A.T. International Finance plc</v>
          </cell>
          <cell r="C1709" t="str">
            <v>Tobacco</v>
          </cell>
          <cell r="D1709" t="str">
            <v>UNITED KINGDOM</v>
          </cell>
          <cell r="E1709" t="str">
            <v>Y</v>
          </cell>
          <cell r="F1709" t="str">
            <v>Downgrade</v>
          </cell>
          <cell r="G1709">
            <v>37820</v>
          </cell>
          <cell r="H1709" t="str">
            <v>A-</v>
          </cell>
          <cell r="I1709" t="str">
            <v>Rating Outlook Negative</v>
          </cell>
        </row>
        <row r="1710">
          <cell r="A1710">
            <v>80359531</v>
          </cell>
          <cell r="B1710" t="str">
            <v>Nationwide Building Society</v>
          </cell>
          <cell r="C1710" t="str">
            <v>Banks</v>
          </cell>
          <cell r="D1710" t="str">
            <v>UNITED KINGDOM</v>
          </cell>
          <cell r="E1710" t="str">
            <v>Y</v>
          </cell>
          <cell r="F1710" t="str">
            <v>Affirmed</v>
          </cell>
          <cell r="G1710">
            <v>37888</v>
          </cell>
          <cell r="H1710" t="str">
            <v>AA-</v>
          </cell>
          <cell r="I1710" t="str">
            <v>Rating Outlook Stable</v>
          </cell>
        </row>
        <row r="1711">
          <cell r="A1711">
            <v>80359532</v>
          </cell>
          <cell r="B1711" t="str">
            <v>HSBC Republic Holdings (Luxembourg) SA</v>
          </cell>
          <cell r="C1711" t="str">
            <v>Banks</v>
          </cell>
          <cell r="D1711" t="str">
            <v>LUXEMBOURG</v>
          </cell>
          <cell r="E1711" t="str">
            <v>N</v>
          </cell>
          <cell r="F1711" t="str">
            <v>Affirmed</v>
          </cell>
          <cell r="G1711">
            <v>37574</v>
          </cell>
          <cell r="H1711" t="str">
            <v>AA-</v>
          </cell>
          <cell r="I1711" t="str">
            <v>Rating Outlook Stable</v>
          </cell>
        </row>
        <row r="1712">
          <cell r="A1712">
            <v>80359533</v>
          </cell>
          <cell r="B1712" t="str">
            <v>Southwest Corporate Federal Credit Union</v>
          </cell>
          <cell r="C1712" t="str">
            <v>Banks</v>
          </cell>
          <cell r="D1712" t="str">
            <v>UNITED STATES</v>
          </cell>
          <cell r="E1712" t="str">
            <v>Y</v>
          </cell>
          <cell r="F1712" t="str">
            <v>Affirmed</v>
          </cell>
          <cell r="G1712">
            <v>37028</v>
          </cell>
          <cell r="H1712" t="str">
            <v>AA-</v>
          </cell>
          <cell r="I1712" t="str">
            <v>Rating Outlook Stable</v>
          </cell>
        </row>
        <row r="1713">
          <cell r="A1713">
            <v>80359534</v>
          </cell>
          <cell r="B1713" t="str">
            <v>MBNA Europe Bank Ltd.</v>
          </cell>
          <cell r="C1713" t="str">
            <v>Banks</v>
          </cell>
          <cell r="D1713" t="str">
            <v>UNITED KINGDOM</v>
          </cell>
          <cell r="E1713" t="str">
            <v>Y</v>
          </cell>
          <cell r="F1713" t="str">
            <v>Downgrade</v>
          </cell>
          <cell r="G1713">
            <v>37665</v>
          </cell>
          <cell r="H1713" t="str">
            <v>BBB+</v>
          </cell>
          <cell r="I1713" t="str">
            <v>Rating Outlook Stable</v>
          </cell>
        </row>
        <row r="1714">
          <cell r="A1714">
            <v>80359541</v>
          </cell>
          <cell r="B1714" t="str">
            <v>RCI Banque</v>
          </cell>
          <cell r="C1714" t="str">
            <v>Banks</v>
          </cell>
          <cell r="D1714" t="str">
            <v>FRANCE</v>
          </cell>
          <cell r="E1714" t="str">
            <v>Y</v>
          </cell>
          <cell r="F1714" t="str">
            <v>Downgrade</v>
          </cell>
          <cell r="G1714">
            <v>37208</v>
          </cell>
          <cell r="H1714" t="str">
            <v>BBB+</v>
          </cell>
          <cell r="I1714" t="str">
            <v>Rating Outlook Stable</v>
          </cell>
        </row>
        <row r="1715">
          <cell r="A1715">
            <v>80359542</v>
          </cell>
          <cell r="B1715" t="str">
            <v>Sigma Finance Corp.</v>
          </cell>
          <cell r="C1715" t="str">
            <v>Financial Institutions</v>
          </cell>
          <cell r="D1715" t="str">
            <v>UNITED STATES</v>
          </cell>
          <cell r="E1715" t="str">
            <v>Y</v>
          </cell>
          <cell r="F1715" t="str">
            <v>Affirmed</v>
          </cell>
          <cell r="G1715">
            <v>37711</v>
          </cell>
          <cell r="H1715" t="str">
            <v>AAA</v>
          </cell>
          <cell r="I1715" t="str">
            <v>Rating Watch Off</v>
          </cell>
        </row>
        <row r="1716">
          <cell r="A1716">
            <v>80359546</v>
          </cell>
          <cell r="B1716" t="str">
            <v>Lloyds TSB Group (Holding Company)</v>
          </cell>
          <cell r="C1716" t="str">
            <v>Banks</v>
          </cell>
          <cell r="D1716" t="str">
            <v>UNITED KINGDOM</v>
          </cell>
          <cell r="E1716" t="str">
            <v>Y</v>
          </cell>
          <cell r="F1716" t="str">
            <v>Affirmed</v>
          </cell>
          <cell r="G1716">
            <v>38233</v>
          </cell>
          <cell r="H1716" t="str">
            <v>AA</v>
          </cell>
          <cell r="I1716" t="str">
            <v>Rating Outlook Stable</v>
          </cell>
        </row>
        <row r="1717">
          <cell r="A1717">
            <v>80359547</v>
          </cell>
          <cell r="B1717" t="str">
            <v>Landesbank Hessen-Thueringen Girozentrale (Guaranteed)</v>
          </cell>
          <cell r="C1717" t="str">
            <v>Banks</v>
          </cell>
          <cell r="D1717" t="str">
            <v>GERMANY</v>
          </cell>
          <cell r="E1717" t="str">
            <v>Y</v>
          </cell>
          <cell r="F1717" t="str">
            <v>Affirmed</v>
          </cell>
          <cell r="G1717">
            <v>38252</v>
          </cell>
          <cell r="H1717" t="str">
            <v>AAA</v>
          </cell>
          <cell r="I1717" t="str">
            <v>Rating Outlook Stable</v>
          </cell>
        </row>
        <row r="1718">
          <cell r="A1718">
            <v>80359548</v>
          </cell>
          <cell r="B1718" t="str">
            <v>Ernst &amp; Young</v>
          </cell>
          <cell r="C1718" t="str">
            <v>Corporate Finance</v>
          </cell>
          <cell r="D1718" t="str">
            <v>UNITED STATES</v>
          </cell>
          <cell r="E1718" t="str">
            <v>N</v>
          </cell>
          <cell r="F1718" t="str">
            <v>New Rating</v>
          </cell>
          <cell r="G1718">
            <v>37970</v>
          </cell>
          <cell r="H1718" t="str">
            <v>AA</v>
          </cell>
          <cell r="I1718" t="str">
            <v>Rating Outlook Stable</v>
          </cell>
        </row>
        <row r="1719">
          <cell r="A1719">
            <v>80359549</v>
          </cell>
          <cell r="B1719" t="str">
            <v>PolyOne Corp.</v>
          </cell>
          <cell r="C1719" t="str">
            <v>Corporates</v>
          </cell>
          <cell r="D1719" t="str">
            <v>UNITED STATES</v>
          </cell>
          <cell r="E1719" t="str">
            <v>Y</v>
          </cell>
          <cell r="F1719" t="str">
            <v>Affirmed</v>
          </cell>
          <cell r="G1719">
            <v>38205</v>
          </cell>
          <cell r="H1719" t="str">
            <v>B</v>
          </cell>
          <cell r="I1719" t="str">
            <v>Rating Outlook Negative</v>
          </cell>
        </row>
        <row r="1720">
          <cell r="A1720">
            <v>80359550</v>
          </cell>
          <cell r="B1720" t="str">
            <v>Fleetwood Credit Corp.</v>
          </cell>
          <cell r="C1720" t="str">
            <v>Banks</v>
          </cell>
          <cell r="D1720" t="str">
            <v>UNITED STATES</v>
          </cell>
          <cell r="E1720" t="str">
            <v>N</v>
          </cell>
          <cell r="F1720" t="str">
            <v>Withdrawn</v>
          </cell>
          <cell r="G1720">
            <v>38091</v>
          </cell>
          <cell r="H1720" t="str">
            <v>NR</v>
          </cell>
          <cell r="I1720" t="str">
            <v>Rating Outlook Stable</v>
          </cell>
        </row>
        <row r="1721">
          <cell r="A1721">
            <v>80359554</v>
          </cell>
          <cell r="B1721" t="str">
            <v>Spartech Corp.</v>
          </cell>
          <cell r="C1721" t="str">
            <v>Corporate Finance</v>
          </cell>
          <cell r="D1721" t="str">
            <v>UNITED STATES</v>
          </cell>
          <cell r="E1721" t="str">
            <v>N</v>
          </cell>
          <cell r="F1721" t="str">
            <v>Affirmed</v>
          </cell>
          <cell r="G1721">
            <v>38239</v>
          </cell>
          <cell r="H1721" t="str">
            <v>BBB</v>
          </cell>
          <cell r="I1721" t="str">
            <v>Rating Outlook Stable</v>
          </cell>
        </row>
        <row r="1722">
          <cell r="A1722">
            <v>80359555</v>
          </cell>
          <cell r="B1722" t="str">
            <v>ING Bank NV</v>
          </cell>
          <cell r="C1722" t="str">
            <v>Banks</v>
          </cell>
          <cell r="D1722" t="str">
            <v>NETHERLANDS</v>
          </cell>
          <cell r="E1722" t="str">
            <v>Y</v>
          </cell>
          <cell r="F1722" t="str">
            <v>Affirmed</v>
          </cell>
          <cell r="G1722">
            <v>38208</v>
          </cell>
          <cell r="H1722" t="str">
            <v>AA-</v>
          </cell>
          <cell r="I1722" t="str">
            <v>Rating Outlook Stable</v>
          </cell>
        </row>
        <row r="1723">
          <cell r="A1723">
            <v>80359556</v>
          </cell>
          <cell r="B1723" t="str">
            <v>ABN AMRO Bank N.V.</v>
          </cell>
          <cell r="C1723" t="str">
            <v>Banks</v>
          </cell>
          <cell r="D1723" t="str">
            <v>NETHERLANDS</v>
          </cell>
          <cell r="E1723" t="str">
            <v>Y</v>
          </cell>
          <cell r="F1723" t="str">
            <v>Affirmed</v>
          </cell>
          <cell r="G1723">
            <v>37911</v>
          </cell>
          <cell r="H1723" t="str">
            <v>AA-</v>
          </cell>
          <cell r="I1723" t="str">
            <v>Rating Outlook Stable</v>
          </cell>
        </row>
        <row r="1724">
          <cell r="A1724">
            <v>80359559</v>
          </cell>
          <cell r="B1724" t="str">
            <v>FHP International</v>
          </cell>
          <cell r="C1724" t="str">
            <v>Chemicals</v>
          </cell>
          <cell r="D1724" t="str">
            <v>UNITED STATES</v>
          </cell>
          <cell r="E1724" t="str">
            <v>Y</v>
          </cell>
          <cell r="F1724" t="str">
            <v>Affirmed</v>
          </cell>
          <cell r="G1724">
            <v>35817</v>
          </cell>
          <cell r="H1724" t="str">
            <v>BBB+</v>
          </cell>
        </row>
        <row r="1725">
          <cell r="A1725">
            <v>80359560</v>
          </cell>
          <cell r="B1725" t="str">
            <v>HFC Bank Ltd</v>
          </cell>
          <cell r="C1725" t="str">
            <v>Banks</v>
          </cell>
          <cell r="D1725" t="str">
            <v>UNITED KINGDOM</v>
          </cell>
          <cell r="E1725" t="str">
            <v>Y</v>
          </cell>
          <cell r="F1725" t="str">
            <v>Upgrade</v>
          </cell>
          <cell r="G1725">
            <v>38215</v>
          </cell>
          <cell r="H1725" t="str">
            <v>A+</v>
          </cell>
          <cell r="I1725" t="str">
            <v>Rating Outlook Positive</v>
          </cell>
        </row>
        <row r="1726">
          <cell r="A1726">
            <v>80359563</v>
          </cell>
          <cell r="B1726" t="str">
            <v>ING BHF-BANK</v>
          </cell>
          <cell r="C1726" t="str">
            <v>Banks</v>
          </cell>
          <cell r="D1726" t="str">
            <v>GERMANY</v>
          </cell>
          <cell r="E1726" t="str">
            <v>Y</v>
          </cell>
          <cell r="F1726" t="str">
            <v>Rating Watch On</v>
          </cell>
          <cell r="G1726">
            <v>38145</v>
          </cell>
          <cell r="H1726" t="str">
            <v>A+</v>
          </cell>
          <cell r="I1726" t="str">
            <v>Rating Watch Negative</v>
          </cell>
        </row>
        <row r="1727">
          <cell r="A1727">
            <v>80359567</v>
          </cell>
          <cell r="B1727" t="str">
            <v>Macquarie Bank Ltd.</v>
          </cell>
          <cell r="C1727" t="str">
            <v>Banks</v>
          </cell>
          <cell r="D1727" t="str">
            <v>AUSTRALIA</v>
          </cell>
          <cell r="E1727" t="str">
            <v>Y</v>
          </cell>
          <cell r="F1727" t="str">
            <v>Affirmed</v>
          </cell>
          <cell r="G1727">
            <v>37524</v>
          </cell>
          <cell r="H1727" t="str">
            <v>A+</v>
          </cell>
          <cell r="I1727" t="str">
            <v>Rating Outlook Stable</v>
          </cell>
        </row>
        <row r="1728">
          <cell r="A1728">
            <v>80359571</v>
          </cell>
          <cell r="B1728" t="str">
            <v>Euronet Worldwide Inc.</v>
          </cell>
          <cell r="C1728" t="str">
            <v>Corporates</v>
          </cell>
          <cell r="D1728" t="str">
            <v>UNITED STATES</v>
          </cell>
          <cell r="E1728" t="str">
            <v>N</v>
          </cell>
          <cell r="F1728" t="str">
            <v>Withdrawn</v>
          </cell>
          <cell r="G1728">
            <v>37565</v>
          </cell>
          <cell r="H1728" t="str">
            <v>NR</v>
          </cell>
          <cell r="I1728" t="str">
            <v>Not on Rating Watch</v>
          </cell>
        </row>
        <row r="1729">
          <cell r="A1729">
            <v>80359575</v>
          </cell>
          <cell r="B1729" t="str">
            <v>Citibank (West) Holdings Inc. (Formerly Golden State Holdings Inc.)</v>
          </cell>
          <cell r="C1729" t="str">
            <v>Banks</v>
          </cell>
          <cell r="D1729" t="str">
            <v>UNITED STATES</v>
          </cell>
          <cell r="E1729" t="str">
            <v>Y</v>
          </cell>
          <cell r="F1729" t="str">
            <v>Affirmed</v>
          </cell>
          <cell r="G1729">
            <v>37817</v>
          </cell>
          <cell r="H1729" t="str">
            <v>AA+</v>
          </cell>
          <cell r="I1729" t="str">
            <v>Rating Outlook Stable</v>
          </cell>
        </row>
        <row r="1730">
          <cell r="A1730">
            <v>80359577</v>
          </cell>
          <cell r="B1730" t="str">
            <v>B.A.T. Finance B.V.</v>
          </cell>
          <cell r="C1730" t="str">
            <v>Banks</v>
          </cell>
          <cell r="D1730" t="str">
            <v>NETHERLANDS</v>
          </cell>
          <cell r="E1730" t="str">
            <v>Y</v>
          </cell>
          <cell r="F1730" t="str">
            <v>Downgrade</v>
          </cell>
          <cell r="G1730">
            <v>37820</v>
          </cell>
          <cell r="H1730" t="str">
            <v>A-</v>
          </cell>
          <cell r="I1730" t="str">
            <v>Rating Outlook Negative</v>
          </cell>
        </row>
        <row r="1731">
          <cell r="A1731">
            <v>80359578</v>
          </cell>
          <cell r="B1731" t="str">
            <v>Fiat S.p.A.</v>
          </cell>
          <cell r="C1731" t="str">
            <v>Automotive Manufacturer</v>
          </cell>
          <cell r="D1731" t="str">
            <v>ITALY</v>
          </cell>
          <cell r="E1731" t="str">
            <v>Y</v>
          </cell>
          <cell r="F1731" t="str">
            <v>Downgrade</v>
          </cell>
          <cell r="G1731">
            <v>38245</v>
          </cell>
          <cell r="H1731" t="str">
            <v>BB-</v>
          </cell>
          <cell r="I1731" t="str">
            <v>Rating Outlook Negative</v>
          </cell>
        </row>
        <row r="1732">
          <cell r="A1732">
            <v>80359579</v>
          </cell>
          <cell r="B1732" t="str">
            <v>Fokus Bank</v>
          </cell>
          <cell r="C1732" t="str">
            <v>Banks</v>
          </cell>
          <cell r="D1732" t="str">
            <v>NORWAY</v>
          </cell>
          <cell r="E1732" t="str">
            <v>N</v>
          </cell>
          <cell r="F1732" t="str">
            <v>Withdrawn</v>
          </cell>
          <cell r="G1732">
            <v>36908</v>
          </cell>
          <cell r="H1732" t="str">
            <v>NR</v>
          </cell>
        </row>
        <row r="1733">
          <cell r="A1733">
            <v>80359584</v>
          </cell>
          <cell r="B1733" t="str">
            <v>Close Brothers Limited</v>
          </cell>
          <cell r="C1733" t="str">
            <v>Banks</v>
          </cell>
          <cell r="D1733" t="str">
            <v>UNITED KINGDOM</v>
          </cell>
          <cell r="E1733" t="str">
            <v>Y</v>
          </cell>
          <cell r="F1733" t="str">
            <v>Affirmed</v>
          </cell>
          <cell r="G1733">
            <v>36203</v>
          </cell>
          <cell r="H1733" t="str">
            <v>A</v>
          </cell>
          <cell r="I1733" t="str">
            <v>Rating Outlook Stable</v>
          </cell>
        </row>
        <row r="1734">
          <cell r="A1734">
            <v>80359585</v>
          </cell>
          <cell r="B1734" t="str">
            <v>JPMorgan Fleming Mercantile Investment Trust plc</v>
          </cell>
          <cell r="C1734" t="str">
            <v>Banks</v>
          </cell>
          <cell r="D1734" t="str">
            <v>UNITED KINGDOM</v>
          </cell>
          <cell r="E1734" t="str">
            <v>N</v>
          </cell>
          <cell r="F1734" t="str">
            <v>Withdrawn</v>
          </cell>
          <cell r="G1734">
            <v>37236</v>
          </cell>
          <cell r="H1734" t="str">
            <v>NR</v>
          </cell>
          <cell r="I1734" t="str">
            <v>Not on Rating Watch</v>
          </cell>
        </row>
        <row r="1735">
          <cell r="A1735">
            <v>80359586</v>
          </cell>
          <cell r="B1735" t="str">
            <v>Robert Fleming &amp; Co.</v>
          </cell>
          <cell r="C1735" t="str">
            <v>Banks</v>
          </cell>
          <cell r="D1735" t="str">
            <v>UNITED KINGDOM</v>
          </cell>
          <cell r="E1735" t="str">
            <v>N</v>
          </cell>
          <cell r="F1735" t="str">
            <v>Withdrawn</v>
          </cell>
          <cell r="G1735">
            <v>37113</v>
          </cell>
          <cell r="H1735" t="str">
            <v>NR</v>
          </cell>
          <cell r="I1735" t="str">
            <v>Not on Rating Watch</v>
          </cell>
        </row>
        <row r="1736">
          <cell r="A1736">
            <v>80359587</v>
          </cell>
          <cell r="B1736" t="str">
            <v>Schroders Plc</v>
          </cell>
          <cell r="C1736" t="str">
            <v>Financial Institutions</v>
          </cell>
          <cell r="D1736" t="str">
            <v>UNITED KINGDOM</v>
          </cell>
          <cell r="E1736" t="str">
            <v>Y</v>
          </cell>
          <cell r="F1736" t="str">
            <v>Affirmed</v>
          </cell>
          <cell r="G1736">
            <v>37316</v>
          </cell>
          <cell r="H1736" t="str">
            <v>A+</v>
          </cell>
          <cell r="I1736" t="str">
            <v>Rating Outlook Stable</v>
          </cell>
        </row>
        <row r="1737">
          <cell r="A1737">
            <v>80359589</v>
          </cell>
          <cell r="B1737" t="str">
            <v>Singer &amp; Friedlander Ltd.</v>
          </cell>
          <cell r="C1737" t="str">
            <v>Banks</v>
          </cell>
          <cell r="D1737" t="str">
            <v>UNITED KINGDOM</v>
          </cell>
          <cell r="E1737" t="str">
            <v>Y</v>
          </cell>
          <cell r="F1737" t="str">
            <v>Affirmed</v>
          </cell>
          <cell r="G1737">
            <v>38170</v>
          </cell>
          <cell r="H1737" t="str">
            <v>A</v>
          </cell>
          <cell r="I1737" t="str">
            <v>Rating Outlook Stable</v>
          </cell>
        </row>
        <row r="1738">
          <cell r="A1738">
            <v>80359590</v>
          </cell>
          <cell r="B1738" t="str">
            <v>Cadbury Schweppes plc</v>
          </cell>
          <cell r="C1738" t="str">
            <v>Food</v>
          </cell>
          <cell r="D1738" t="str">
            <v>UNITED KINGDOM</v>
          </cell>
          <cell r="E1738" t="str">
            <v>Y</v>
          </cell>
          <cell r="F1738" t="str">
            <v>Downgrade</v>
          </cell>
          <cell r="G1738">
            <v>37607</v>
          </cell>
          <cell r="H1738" t="str">
            <v>BBB</v>
          </cell>
          <cell r="I1738" t="str">
            <v>Rating Outlook Stable</v>
          </cell>
        </row>
        <row r="1739">
          <cell r="A1739">
            <v>80359591</v>
          </cell>
          <cell r="B1739" t="str">
            <v>United Utilities Water PLC</v>
          </cell>
          <cell r="C1739" t="str">
            <v>Corporates</v>
          </cell>
          <cell r="D1739" t="str">
            <v>UNITED KINGDOM</v>
          </cell>
          <cell r="E1739" t="str">
            <v>Y</v>
          </cell>
          <cell r="F1739" t="str">
            <v>Affirmed</v>
          </cell>
          <cell r="G1739">
            <v>37496</v>
          </cell>
          <cell r="H1739" t="str">
            <v>A-</v>
          </cell>
          <cell r="I1739" t="str">
            <v>Rating Outlook Positive</v>
          </cell>
        </row>
        <row r="1740">
          <cell r="A1740">
            <v>80359592</v>
          </cell>
          <cell r="B1740" t="str">
            <v>United Utilities PLC</v>
          </cell>
          <cell r="C1740" t="str">
            <v>Corporates</v>
          </cell>
          <cell r="D1740" t="str">
            <v>UNITED KINGDOM</v>
          </cell>
          <cell r="E1740" t="str">
            <v>Y</v>
          </cell>
          <cell r="F1740" t="str">
            <v>Affirmed</v>
          </cell>
          <cell r="G1740">
            <v>37496</v>
          </cell>
          <cell r="H1740" t="str">
            <v>BBB+</v>
          </cell>
          <cell r="I1740" t="str">
            <v>Rating Outlook Positive</v>
          </cell>
        </row>
        <row r="1741">
          <cell r="A1741">
            <v>80359593</v>
          </cell>
          <cell r="B1741" t="str">
            <v>United Utilities Electricity PLC</v>
          </cell>
          <cell r="C1741" t="str">
            <v>Corporates</v>
          </cell>
          <cell r="D1741" t="str">
            <v>UNITED KINGDOM</v>
          </cell>
          <cell r="E1741" t="str">
            <v>Y</v>
          </cell>
          <cell r="F1741" t="str">
            <v>Affirmed</v>
          </cell>
          <cell r="G1741">
            <v>37496</v>
          </cell>
          <cell r="H1741" t="str">
            <v>A-</v>
          </cell>
          <cell r="I1741" t="str">
            <v>Rating Outlook Positive</v>
          </cell>
        </row>
        <row r="1742">
          <cell r="A1742">
            <v>80359594</v>
          </cell>
          <cell r="B1742" t="str">
            <v>Rank Group Plc (The)</v>
          </cell>
          <cell r="C1742" t="str">
            <v>Leisure</v>
          </cell>
          <cell r="D1742" t="str">
            <v>UNITED KINGDOM</v>
          </cell>
          <cell r="E1742" t="str">
            <v>Y</v>
          </cell>
          <cell r="F1742" t="str">
            <v>Affirmed</v>
          </cell>
          <cell r="G1742">
            <v>38233</v>
          </cell>
          <cell r="H1742" t="str">
            <v>BB+</v>
          </cell>
          <cell r="I1742" t="str">
            <v>Rating Outlook Negative</v>
          </cell>
        </row>
        <row r="1743">
          <cell r="A1743">
            <v>80359595</v>
          </cell>
          <cell r="B1743" t="str">
            <v>Boots Group PLC</v>
          </cell>
          <cell r="C1743" t="str">
            <v>Corporates</v>
          </cell>
          <cell r="D1743" t="str">
            <v>UNITED KINGDOM</v>
          </cell>
          <cell r="E1743" t="str">
            <v>Y</v>
          </cell>
          <cell r="F1743" t="str">
            <v>Downgrade</v>
          </cell>
          <cell r="G1743">
            <v>38134</v>
          </cell>
          <cell r="H1743" t="str">
            <v>A-</v>
          </cell>
          <cell r="I1743" t="str">
            <v>Rating Outlook Negative</v>
          </cell>
        </row>
        <row r="1744">
          <cell r="A1744">
            <v>80359596</v>
          </cell>
          <cell r="B1744" t="str">
            <v>Hammerson plc</v>
          </cell>
          <cell r="C1744" t="str">
            <v>Property/Real Estate</v>
          </cell>
          <cell r="D1744" t="str">
            <v>UNITED KINGDOM</v>
          </cell>
          <cell r="E1744" t="str">
            <v>Y</v>
          </cell>
          <cell r="F1744" t="str">
            <v>Affirmed</v>
          </cell>
          <cell r="G1744">
            <v>38222</v>
          </cell>
          <cell r="H1744" t="str">
            <v>A-</v>
          </cell>
          <cell r="I1744" t="str">
            <v>Rating Outlook Stable</v>
          </cell>
        </row>
        <row r="1745">
          <cell r="A1745">
            <v>80359601</v>
          </cell>
          <cell r="B1745" t="str">
            <v>TPSA Finance B.V.</v>
          </cell>
          <cell r="C1745" t="str">
            <v>Telecommunications</v>
          </cell>
          <cell r="D1745" t="str">
            <v>POLAND</v>
          </cell>
          <cell r="E1745" t="str">
            <v>Y</v>
          </cell>
          <cell r="F1745" t="str">
            <v>Affirmed</v>
          </cell>
          <cell r="G1745">
            <v>37978</v>
          </cell>
          <cell r="H1745" t="str">
            <v>BBB</v>
          </cell>
          <cell r="I1745" t="str">
            <v>Rating Outlook Stable</v>
          </cell>
        </row>
        <row r="1746">
          <cell r="A1746">
            <v>80359602</v>
          </cell>
          <cell r="B1746" t="str">
            <v>British American Tobacco plc.</v>
          </cell>
          <cell r="C1746" t="str">
            <v>Corporates</v>
          </cell>
          <cell r="D1746" t="str">
            <v>UNITED KINGDOM</v>
          </cell>
          <cell r="E1746" t="str">
            <v>Y</v>
          </cell>
          <cell r="F1746" t="str">
            <v>Affirmed</v>
          </cell>
          <cell r="G1746">
            <v>38246</v>
          </cell>
          <cell r="H1746" t="str">
            <v>A-</v>
          </cell>
          <cell r="I1746" t="str">
            <v>Rating Outlook Negative</v>
          </cell>
        </row>
        <row r="1747">
          <cell r="A1747">
            <v>80359604</v>
          </cell>
          <cell r="B1747" t="str">
            <v>Capital Shopping Centres PLC</v>
          </cell>
          <cell r="C1747" t="str">
            <v>Property/Real Estate</v>
          </cell>
          <cell r="D1747" t="str">
            <v>UNITED KINGDOM</v>
          </cell>
          <cell r="E1747" t="str">
            <v>N</v>
          </cell>
          <cell r="F1747" t="str">
            <v>Withdrawn</v>
          </cell>
          <cell r="G1747">
            <v>37560</v>
          </cell>
          <cell r="H1747" t="str">
            <v>NR</v>
          </cell>
          <cell r="I1747" t="str">
            <v>Not on Rating Watch</v>
          </cell>
        </row>
        <row r="1748">
          <cell r="A1748">
            <v>80359605</v>
          </cell>
          <cell r="B1748" t="str">
            <v>Engelhard Corp.</v>
          </cell>
          <cell r="C1748" t="str">
            <v>Corporates</v>
          </cell>
          <cell r="D1748" t="str">
            <v>UNITED STATES</v>
          </cell>
          <cell r="E1748" t="str">
            <v>Y</v>
          </cell>
          <cell r="F1748" t="str">
            <v>Affirmed</v>
          </cell>
          <cell r="G1748">
            <v>38161</v>
          </cell>
          <cell r="H1748" t="str">
            <v>A-</v>
          </cell>
          <cell r="I1748" t="str">
            <v>Rating Outlook Stable</v>
          </cell>
        </row>
        <row r="1749">
          <cell r="A1749">
            <v>80359606</v>
          </cell>
          <cell r="B1749" t="str">
            <v>Core Laboratories</v>
          </cell>
          <cell r="C1749" t="str">
            <v>Corporate Finance</v>
          </cell>
          <cell r="D1749" t="str">
            <v>UNITED STATES</v>
          </cell>
          <cell r="E1749" t="str">
            <v>N</v>
          </cell>
          <cell r="F1749" t="str">
            <v>New Rating</v>
          </cell>
          <cell r="G1749">
            <v>36312</v>
          </cell>
          <cell r="H1749" t="str">
            <v>BBB</v>
          </cell>
          <cell r="I1749" t="str">
            <v>Rating Outlook Stable</v>
          </cell>
        </row>
        <row r="1750">
          <cell r="A1750">
            <v>80359609</v>
          </cell>
          <cell r="B1750" t="str">
            <v>Nordea Bank Danmark</v>
          </cell>
          <cell r="C1750" t="str">
            <v>Banks</v>
          </cell>
          <cell r="D1750" t="str">
            <v>DENMARK</v>
          </cell>
          <cell r="E1750" t="str">
            <v>Y</v>
          </cell>
          <cell r="F1750" t="str">
            <v>Affirmed</v>
          </cell>
          <cell r="G1750">
            <v>38230</v>
          </cell>
          <cell r="H1750" t="str">
            <v>AA-</v>
          </cell>
          <cell r="I1750" t="str">
            <v>Rating Outlook Stable</v>
          </cell>
        </row>
        <row r="1751">
          <cell r="A1751">
            <v>80359610</v>
          </cell>
          <cell r="B1751" t="str">
            <v>Landesbank Baden-Wurttemberg (Guaranteed)</v>
          </cell>
          <cell r="C1751" t="str">
            <v>Banks</v>
          </cell>
          <cell r="D1751" t="str">
            <v>GERMANY</v>
          </cell>
          <cell r="E1751" t="str">
            <v>Y</v>
          </cell>
          <cell r="F1751" t="str">
            <v>Affirmed</v>
          </cell>
          <cell r="G1751">
            <v>38231</v>
          </cell>
          <cell r="H1751" t="str">
            <v>AAA</v>
          </cell>
          <cell r="I1751" t="str">
            <v>Rating Outlook Stable</v>
          </cell>
        </row>
        <row r="1752">
          <cell r="A1752">
            <v>80359614</v>
          </cell>
          <cell r="B1752" t="str">
            <v>Credit Andorra</v>
          </cell>
          <cell r="C1752" t="str">
            <v>Banks</v>
          </cell>
          <cell r="D1752" t="str">
            <v>ANDORRA</v>
          </cell>
          <cell r="E1752" t="str">
            <v>Y</v>
          </cell>
          <cell r="F1752" t="str">
            <v>Affirmed</v>
          </cell>
          <cell r="G1752">
            <v>38233</v>
          </cell>
          <cell r="H1752" t="str">
            <v>A+</v>
          </cell>
          <cell r="I1752" t="str">
            <v>Rating Outlook Stable</v>
          </cell>
        </row>
        <row r="1753">
          <cell r="A1753">
            <v>80359615</v>
          </cell>
          <cell r="B1753" t="str">
            <v>ING Belgium</v>
          </cell>
          <cell r="C1753" t="str">
            <v>Banks</v>
          </cell>
          <cell r="D1753" t="str">
            <v>BELGIUM</v>
          </cell>
          <cell r="E1753" t="str">
            <v>Y</v>
          </cell>
          <cell r="F1753" t="str">
            <v>Revision Outlook</v>
          </cell>
          <cell r="G1753">
            <v>36802</v>
          </cell>
          <cell r="H1753" t="str">
            <v>AA-</v>
          </cell>
          <cell r="I1753" t="str">
            <v>Rating Outlook Stable</v>
          </cell>
        </row>
        <row r="1754">
          <cell r="A1754">
            <v>80359616</v>
          </cell>
          <cell r="B1754" t="str">
            <v>Generale Bank</v>
          </cell>
          <cell r="C1754" t="str">
            <v>Banks</v>
          </cell>
          <cell r="D1754" t="str">
            <v>BELGIUM</v>
          </cell>
          <cell r="E1754" t="str">
            <v>N</v>
          </cell>
          <cell r="F1754" t="str">
            <v>Downgrade</v>
          </cell>
          <cell r="G1754">
            <v>36335</v>
          </cell>
          <cell r="H1754" t="str">
            <v>AA-</v>
          </cell>
        </row>
        <row r="1755">
          <cell r="A1755">
            <v>80359617</v>
          </cell>
          <cell r="B1755" t="str">
            <v>OKO Bank Group</v>
          </cell>
          <cell r="C1755" t="str">
            <v>Banks</v>
          </cell>
          <cell r="D1755" t="str">
            <v>FINLAND</v>
          </cell>
          <cell r="E1755" t="str">
            <v>Y</v>
          </cell>
          <cell r="F1755" t="str">
            <v>Affirmed</v>
          </cell>
          <cell r="G1755">
            <v>38226</v>
          </cell>
          <cell r="H1755" t="str">
            <v>AA-</v>
          </cell>
          <cell r="I1755" t="str">
            <v>Rating Outlook Stable</v>
          </cell>
        </row>
        <row r="1756">
          <cell r="A1756">
            <v>80359618</v>
          </cell>
          <cell r="B1756" t="str">
            <v>Sampo Bank</v>
          </cell>
          <cell r="C1756" t="str">
            <v>Banks</v>
          </cell>
          <cell r="D1756" t="str">
            <v>FINLAND</v>
          </cell>
          <cell r="E1756" t="str">
            <v>N</v>
          </cell>
          <cell r="F1756" t="str">
            <v>Withdrawn</v>
          </cell>
          <cell r="G1756">
            <v>37350</v>
          </cell>
          <cell r="H1756" t="str">
            <v>NR</v>
          </cell>
          <cell r="I1756" t="str">
            <v>Not on Rating Watch</v>
          </cell>
        </row>
        <row r="1757">
          <cell r="A1757">
            <v>80359619</v>
          </cell>
          <cell r="B1757" t="str">
            <v>Banco Atlantico</v>
          </cell>
          <cell r="C1757" t="str">
            <v>Banks</v>
          </cell>
          <cell r="D1757" t="str">
            <v>SPAIN</v>
          </cell>
          <cell r="E1757" t="str">
            <v>N</v>
          </cell>
          <cell r="F1757" t="str">
            <v>Withdrawn</v>
          </cell>
          <cell r="G1757">
            <v>38064</v>
          </cell>
          <cell r="H1757" t="str">
            <v>NR</v>
          </cell>
        </row>
        <row r="1758">
          <cell r="A1758">
            <v>80359620</v>
          </cell>
          <cell r="B1758" t="str">
            <v>Banco Bilbao Vizcaya</v>
          </cell>
          <cell r="C1758" t="str">
            <v>Banks</v>
          </cell>
          <cell r="D1758" t="str">
            <v>SPAIN</v>
          </cell>
          <cell r="E1758" t="str">
            <v>N</v>
          </cell>
          <cell r="F1758" t="str">
            <v>Withdrawn</v>
          </cell>
          <cell r="G1758">
            <v>36556</v>
          </cell>
          <cell r="H1758" t="str">
            <v>NR</v>
          </cell>
        </row>
        <row r="1759">
          <cell r="A1759">
            <v>80359621</v>
          </cell>
          <cell r="B1759" t="str">
            <v>Banco Guipuzcoano</v>
          </cell>
          <cell r="C1759" t="str">
            <v>Banks</v>
          </cell>
          <cell r="D1759" t="str">
            <v>SPAIN</v>
          </cell>
          <cell r="E1759" t="str">
            <v>Y</v>
          </cell>
          <cell r="F1759" t="str">
            <v>Affirmed</v>
          </cell>
          <cell r="G1759">
            <v>38196</v>
          </cell>
          <cell r="H1759" t="str">
            <v>A-</v>
          </cell>
          <cell r="I1759" t="str">
            <v>Rating Outlook Stable</v>
          </cell>
        </row>
        <row r="1760">
          <cell r="A1760">
            <v>80359622</v>
          </cell>
          <cell r="B1760" t="str">
            <v>Banco Pastor</v>
          </cell>
          <cell r="C1760" t="str">
            <v>Banks</v>
          </cell>
          <cell r="D1760" t="str">
            <v>SPAIN</v>
          </cell>
          <cell r="E1760" t="str">
            <v>N</v>
          </cell>
          <cell r="F1760" t="str">
            <v>Withdrawn</v>
          </cell>
          <cell r="G1760">
            <v>37979</v>
          </cell>
          <cell r="H1760" t="str">
            <v>NR</v>
          </cell>
        </row>
        <row r="1761">
          <cell r="A1761">
            <v>80359623</v>
          </cell>
          <cell r="B1761" t="str">
            <v>Banco de Sabadell</v>
          </cell>
          <cell r="C1761" t="str">
            <v>Banks</v>
          </cell>
          <cell r="D1761" t="str">
            <v>SPAIN</v>
          </cell>
          <cell r="E1761" t="str">
            <v>Y</v>
          </cell>
          <cell r="F1761" t="str">
            <v>Affirmed</v>
          </cell>
          <cell r="G1761">
            <v>38174</v>
          </cell>
          <cell r="H1761" t="str">
            <v>A+</v>
          </cell>
          <cell r="I1761" t="str">
            <v>Rating Outlook Stable</v>
          </cell>
        </row>
        <row r="1762">
          <cell r="A1762">
            <v>80359624</v>
          </cell>
          <cell r="B1762" t="str">
            <v>Banco Espanol de Credito (Banesto)</v>
          </cell>
          <cell r="C1762" t="str">
            <v>Banks</v>
          </cell>
          <cell r="D1762" t="str">
            <v>SPAIN</v>
          </cell>
          <cell r="E1762" t="str">
            <v>Y</v>
          </cell>
          <cell r="F1762" t="str">
            <v>Affirmed</v>
          </cell>
          <cell r="G1762">
            <v>38112</v>
          </cell>
          <cell r="H1762" t="str">
            <v>AA-</v>
          </cell>
          <cell r="I1762" t="str">
            <v>Rating Outlook Stable</v>
          </cell>
        </row>
        <row r="1763">
          <cell r="A1763">
            <v>80359625</v>
          </cell>
          <cell r="B1763" t="str">
            <v>Banco Popular Espanol</v>
          </cell>
          <cell r="C1763" t="str">
            <v>Banks</v>
          </cell>
          <cell r="D1763" t="str">
            <v>SPAIN</v>
          </cell>
          <cell r="E1763" t="str">
            <v>Y</v>
          </cell>
          <cell r="F1763" t="str">
            <v>Affirmed</v>
          </cell>
          <cell r="G1763">
            <v>38084</v>
          </cell>
          <cell r="H1763" t="str">
            <v>AA</v>
          </cell>
          <cell r="I1763" t="str">
            <v>Rating Outlook Stable</v>
          </cell>
        </row>
        <row r="1764">
          <cell r="A1764">
            <v>80359626</v>
          </cell>
          <cell r="B1764" t="str">
            <v>Banco Zaragozano</v>
          </cell>
          <cell r="C1764" t="str">
            <v>Banks</v>
          </cell>
          <cell r="D1764" t="str">
            <v>SPAIN</v>
          </cell>
          <cell r="E1764" t="str">
            <v>N</v>
          </cell>
          <cell r="F1764" t="str">
            <v>Withdrawn</v>
          </cell>
          <cell r="G1764">
            <v>37988</v>
          </cell>
          <cell r="H1764" t="str">
            <v>NR</v>
          </cell>
        </row>
        <row r="1765">
          <cell r="A1765">
            <v>80359627</v>
          </cell>
          <cell r="B1765" t="str">
            <v>Caja de Ahorros y Pensiones de Barcelona (la Caixa)</v>
          </cell>
          <cell r="C1765" t="str">
            <v>Banks</v>
          </cell>
          <cell r="D1765" t="str">
            <v>SPAIN</v>
          </cell>
          <cell r="E1765" t="str">
            <v>Y</v>
          </cell>
          <cell r="F1765" t="str">
            <v>Affirmed</v>
          </cell>
          <cell r="G1765">
            <v>38159</v>
          </cell>
          <cell r="H1765" t="str">
            <v>AA-</v>
          </cell>
          <cell r="I1765" t="str">
            <v>Rating Outlook Stable</v>
          </cell>
        </row>
        <row r="1766">
          <cell r="A1766">
            <v>80359628</v>
          </cell>
          <cell r="B1766" t="str">
            <v>Calyon (Formerly known as Credit Agricole Indosuez)</v>
          </cell>
          <cell r="C1766" t="str">
            <v>Banks</v>
          </cell>
          <cell r="D1766" t="str">
            <v>FRANCE</v>
          </cell>
          <cell r="E1766" t="str">
            <v>Y</v>
          </cell>
          <cell r="F1766" t="str">
            <v>Affirmed</v>
          </cell>
          <cell r="G1766">
            <v>38110</v>
          </cell>
          <cell r="H1766" t="str">
            <v>AA</v>
          </cell>
          <cell r="I1766" t="str">
            <v>Rating Outlook Stable</v>
          </cell>
        </row>
        <row r="1767">
          <cell r="A1767">
            <v>80359629</v>
          </cell>
          <cell r="B1767" t="str">
            <v>BNP Paribas</v>
          </cell>
          <cell r="C1767" t="str">
            <v>Banks</v>
          </cell>
          <cell r="D1767" t="str">
            <v>FRANCE</v>
          </cell>
          <cell r="E1767" t="str">
            <v>Y</v>
          </cell>
          <cell r="F1767" t="str">
            <v>Affirmed</v>
          </cell>
          <cell r="G1767">
            <v>37839</v>
          </cell>
          <cell r="H1767" t="str">
            <v>AA</v>
          </cell>
          <cell r="I1767" t="str">
            <v>Rating Outlook Stable</v>
          </cell>
        </row>
        <row r="1768">
          <cell r="A1768">
            <v>80359630</v>
          </cell>
          <cell r="B1768" t="str">
            <v>Paribas</v>
          </cell>
          <cell r="C1768" t="str">
            <v>Banks</v>
          </cell>
          <cell r="D1768" t="str">
            <v>FRANCE</v>
          </cell>
          <cell r="E1768" t="str">
            <v>N</v>
          </cell>
          <cell r="F1768" t="str">
            <v>Withdrawn</v>
          </cell>
          <cell r="G1768">
            <v>36670</v>
          </cell>
          <cell r="H1768" t="str">
            <v>NR</v>
          </cell>
          <cell r="I1768" t="str">
            <v>Not on Rating Watch</v>
          </cell>
        </row>
        <row r="1769">
          <cell r="A1769">
            <v>80359631</v>
          </cell>
          <cell r="B1769" t="str">
            <v>Banque Worms</v>
          </cell>
          <cell r="C1769" t="str">
            <v>Banks</v>
          </cell>
          <cell r="D1769" t="str">
            <v>FRANCE</v>
          </cell>
          <cell r="E1769" t="str">
            <v>N</v>
          </cell>
          <cell r="F1769" t="str">
            <v>Withdrawn</v>
          </cell>
          <cell r="G1769">
            <v>37022</v>
          </cell>
          <cell r="H1769" t="str">
            <v>NR</v>
          </cell>
          <cell r="I1769" t="str">
            <v>Not on Rating Watch</v>
          </cell>
        </row>
        <row r="1770">
          <cell r="A1770">
            <v>80359632</v>
          </cell>
          <cell r="B1770" t="str">
            <v>Groupe Banques Populaires</v>
          </cell>
          <cell r="C1770" t="str">
            <v>Banks</v>
          </cell>
          <cell r="D1770" t="str">
            <v>FRANCE</v>
          </cell>
          <cell r="E1770" t="str">
            <v>Y</v>
          </cell>
          <cell r="F1770" t="str">
            <v>Affirmed</v>
          </cell>
          <cell r="G1770">
            <v>38118</v>
          </cell>
          <cell r="H1770" t="str">
            <v>A+</v>
          </cell>
          <cell r="I1770" t="str">
            <v>Rating Outlook Stable</v>
          </cell>
        </row>
        <row r="1771">
          <cell r="A1771">
            <v>80359633</v>
          </cell>
          <cell r="B1771" t="str">
            <v>Credit Agricole</v>
          </cell>
          <cell r="C1771" t="str">
            <v>Banks</v>
          </cell>
          <cell r="D1771" t="str">
            <v>FRANCE</v>
          </cell>
          <cell r="E1771" t="str">
            <v>Y</v>
          </cell>
          <cell r="F1771" t="str">
            <v>Affirmed</v>
          </cell>
          <cell r="G1771">
            <v>38196</v>
          </cell>
          <cell r="H1771" t="str">
            <v>AA</v>
          </cell>
          <cell r="I1771" t="str">
            <v>Rating Outlook Stable</v>
          </cell>
        </row>
        <row r="1772">
          <cell r="A1772">
            <v>80359634</v>
          </cell>
          <cell r="B1772" t="str">
            <v>CIC Group</v>
          </cell>
          <cell r="C1772" t="str">
            <v>Banks</v>
          </cell>
          <cell r="D1772" t="str">
            <v>FRANCE</v>
          </cell>
          <cell r="E1772" t="str">
            <v>N</v>
          </cell>
          <cell r="F1772" t="str">
            <v>Affirmed</v>
          </cell>
          <cell r="G1772">
            <v>38163</v>
          </cell>
          <cell r="H1772" t="str">
            <v>A+</v>
          </cell>
          <cell r="I1772" t="str">
            <v>Rating Outlook Stable</v>
          </cell>
        </row>
        <row r="1773">
          <cell r="A1773">
            <v>80359635</v>
          </cell>
          <cell r="B1773" t="str">
            <v>Credit Lyonnais</v>
          </cell>
          <cell r="C1773" t="str">
            <v>Banks</v>
          </cell>
          <cell r="D1773" t="str">
            <v>FRANCE</v>
          </cell>
          <cell r="E1773" t="str">
            <v>Y</v>
          </cell>
          <cell r="F1773" t="str">
            <v>Upgrade</v>
          </cell>
          <cell r="G1773">
            <v>37778</v>
          </cell>
          <cell r="H1773" t="str">
            <v>AA-</v>
          </cell>
          <cell r="I1773" t="str">
            <v>Rating Outlook Stable</v>
          </cell>
        </row>
        <row r="1774">
          <cell r="A1774">
            <v>80359636</v>
          </cell>
          <cell r="B1774" t="str">
            <v>Credit du Nord</v>
          </cell>
          <cell r="C1774" t="str">
            <v>Banks</v>
          </cell>
          <cell r="D1774" t="str">
            <v>FRANCE</v>
          </cell>
          <cell r="E1774" t="str">
            <v>Y</v>
          </cell>
          <cell r="F1774" t="str">
            <v>Downgrade</v>
          </cell>
          <cell r="G1774">
            <v>37763</v>
          </cell>
          <cell r="H1774" t="str">
            <v>A+</v>
          </cell>
          <cell r="I1774" t="str">
            <v>Rating Outlook Stable</v>
          </cell>
        </row>
        <row r="1775">
          <cell r="A1775">
            <v>80359637</v>
          </cell>
          <cell r="B1775" t="str">
            <v>Union de Banques Arabes et Francaises (UBAF)</v>
          </cell>
          <cell r="C1775" t="str">
            <v>Banks</v>
          </cell>
          <cell r="D1775" t="str">
            <v>FRANCE</v>
          </cell>
          <cell r="E1775" t="str">
            <v>Y</v>
          </cell>
          <cell r="F1775" t="str">
            <v>Affirmed</v>
          </cell>
          <cell r="G1775">
            <v>37879</v>
          </cell>
          <cell r="H1775" t="str">
            <v>A-</v>
          </cell>
          <cell r="I1775" t="str">
            <v>Rating Outlook Stable</v>
          </cell>
        </row>
        <row r="1776">
          <cell r="A1776">
            <v>80359638</v>
          </cell>
          <cell r="B1776" t="str">
            <v>SEB AG</v>
          </cell>
          <cell r="C1776" t="str">
            <v>Banks</v>
          </cell>
          <cell r="D1776" t="str">
            <v>GERMANY</v>
          </cell>
          <cell r="E1776" t="str">
            <v>Y</v>
          </cell>
          <cell r="F1776" t="str">
            <v>Upgrade</v>
          </cell>
          <cell r="G1776">
            <v>37972</v>
          </cell>
          <cell r="H1776" t="str">
            <v>A+</v>
          </cell>
          <cell r="I1776" t="str">
            <v>Rating Outlook Stable</v>
          </cell>
        </row>
        <row r="1777">
          <cell r="A1777">
            <v>80359639</v>
          </cell>
          <cell r="B1777" t="str">
            <v>Bayerische Landesbank (Guaranteed)</v>
          </cell>
          <cell r="C1777" t="str">
            <v>Banks</v>
          </cell>
          <cell r="D1777" t="str">
            <v>GERMANY</v>
          </cell>
          <cell r="E1777" t="str">
            <v>Y</v>
          </cell>
          <cell r="F1777" t="str">
            <v>Affirmed</v>
          </cell>
          <cell r="G1777">
            <v>38252</v>
          </cell>
          <cell r="H1777" t="str">
            <v>AAA</v>
          </cell>
          <cell r="I1777" t="str">
            <v>Rating Outlook Stable</v>
          </cell>
        </row>
        <row r="1778">
          <cell r="A1778">
            <v>80359640</v>
          </cell>
          <cell r="B1778" t="str">
            <v>Bayerische Hypo- und Vereinsbank AG</v>
          </cell>
          <cell r="C1778" t="str">
            <v>Banks</v>
          </cell>
          <cell r="D1778" t="str">
            <v>GERMANY</v>
          </cell>
          <cell r="E1778" t="str">
            <v>Y</v>
          </cell>
          <cell r="F1778" t="str">
            <v>Affirmed</v>
          </cell>
          <cell r="G1778">
            <v>38238</v>
          </cell>
          <cell r="H1778" t="str">
            <v>A</v>
          </cell>
          <cell r="I1778" t="str">
            <v>Rating Outlook Stable</v>
          </cell>
        </row>
        <row r="1779">
          <cell r="A1779">
            <v>80359641</v>
          </cell>
          <cell r="B1779" t="str">
            <v>Commerzbank</v>
          </cell>
          <cell r="C1779" t="str">
            <v>Banks</v>
          </cell>
          <cell r="D1779" t="str">
            <v>GERMANY</v>
          </cell>
          <cell r="E1779" t="str">
            <v>Y</v>
          </cell>
          <cell r="F1779" t="str">
            <v>Affirmed</v>
          </cell>
          <cell r="G1779">
            <v>38208</v>
          </cell>
          <cell r="H1779" t="str">
            <v>A-</v>
          </cell>
          <cell r="I1779" t="str">
            <v>Rating Outlook Positive</v>
          </cell>
        </row>
        <row r="1780">
          <cell r="A1780">
            <v>80359642</v>
          </cell>
          <cell r="B1780" t="str">
            <v>DePfa Deutsche Pfandbriefbank</v>
          </cell>
          <cell r="C1780" t="str">
            <v>Banks</v>
          </cell>
          <cell r="D1780" t="str">
            <v>GERMANY</v>
          </cell>
          <cell r="E1780" t="str">
            <v>Y</v>
          </cell>
          <cell r="F1780" t="str">
            <v>Rating Watch On</v>
          </cell>
          <cell r="G1780">
            <v>38047</v>
          </cell>
          <cell r="H1780" t="str">
            <v>AA-</v>
          </cell>
          <cell r="I1780" t="str">
            <v>Rating Watch Evolving</v>
          </cell>
        </row>
        <row r="1781">
          <cell r="A1781">
            <v>80359643</v>
          </cell>
          <cell r="B1781" t="str">
            <v>DZ Bank AG Deutsche Zentral-Genossenschaftsbank</v>
          </cell>
          <cell r="C1781" t="str">
            <v>Banks</v>
          </cell>
          <cell r="D1781" t="str">
            <v>GERMANY</v>
          </cell>
          <cell r="E1781" t="str">
            <v>Y</v>
          </cell>
          <cell r="F1781" t="str">
            <v>Affirmed</v>
          </cell>
          <cell r="G1781">
            <v>38044</v>
          </cell>
          <cell r="H1781" t="str">
            <v>A</v>
          </cell>
          <cell r="I1781" t="str">
            <v>Rating Outlook Stable</v>
          </cell>
        </row>
        <row r="1782">
          <cell r="A1782">
            <v>80359644</v>
          </cell>
          <cell r="B1782" t="str">
            <v>Norddeutsche Landesbank Girozentrale (Guaranteed)</v>
          </cell>
          <cell r="C1782" t="str">
            <v>Banks</v>
          </cell>
          <cell r="D1782" t="str">
            <v>GERMANY</v>
          </cell>
          <cell r="E1782" t="str">
            <v>Y</v>
          </cell>
          <cell r="F1782" t="str">
            <v>Affirmed</v>
          </cell>
          <cell r="G1782">
            <v>38252</v>
          </cell>
          <cell r="H1782" t="str">
            <v>AAA</v>
          </cell>
          <cell r="I1782" t="str">
            <v>Rating Outlook Stable</v>
          </cell>
        </row>
        <row r="1783">
          <cell r="A1783">
            <v>80359645</v>
          </cell>
          <cell r="B1783" t="str">
            <v>Sal. Oppenheim jr. &amp; Cie.</v>
          </cell>
          <cell r="C1783" t="str">
            <v>Banks</v>
          </cell>
          <cell r="D1783" t="str">
            <v>GERMANY</v>
          </cell>
          <cell r="E1783" t="str">
            <v>Y</v>
          </cell>
          <cell r="F1783" t="str">
            <v>New Rating</v>
          </cell>
          <cell r="G1783">
            <v>35439</v>
          </cell>
          <cell r="H1783" t="str">
            <v>A</v>
          </cell>
          <cell r="I1783" t="str">
            <v>Rating Outlook Stable</v>
          </cell>
        </row>
        <row r="1784">
          <cell r="A1784">
            <v>80359646</v>
          </cell>
          <cell r="B1784" t="str">
            <v>HSBC Trinkaus &amp; Burkhardt</v>
          </cell>
          <cell r="C1784" t="str">
            <v>Banks</v>
          </cell>
          <cell r="D1784" t="str">
            <v>GERMANY</v>
          </cell>
          <cell r="E1784" t="str">
            <v>Y</v>
          </cell>
          <cell r="F1784" t="str">
            <v>Affirmed</v>
          </cell>
          <cell r="G1784">
            <v>38215</v>
          </cell>
          <cell r="H1784" t="str">
            <v>A+</v>
          </cell>
          <cell r="I1784" t="str">
            <v>Rating Outlook Stable</v>
          </cell>
        </row>
        <row r="1785">
          <cell r="A1785">
            <v>80359648</v>
          </cell>
          <cell r="B1785" t="str">
            <v>Rabobank Group</v>
          </cell>
          <cell r="C1785" t="str">
            <v>Banks</v>
          </cell>
          <cell r="D1785" t="str">
            <v>NETHERLANDS</v>
          </cell>
          <cell r="E1785" t="str">
            <v>Y</v>
          </cell>
          <cell r="F1785" t="str">
            <v>Affirmed</v>
          </cell>
          <cell r="G1785">
            <v>38219</v>
          </cell>
          <cell r="H1785" t="str">
            <v>AA+</v>
          </cell>
          <cell r="I1785" t="str">
            <v>Rating Outlook Stable</v>
          </cell>
        </row>
        <row r="1786">
          <cell r="A1786">
            <v>80359649</v>
          </cell>
          <cell r="B1786" t="str">
            <v>F. Van Lanschot Bankiers</v>
          </cell>
          <cell r="C1786" t="str">
            <v>Banks</v>
          </cell>
          <cell r="D1786" t="str">
            <v>NETHERLANDS</v>
          </cell>
          <cell r="E1786" t="str">
            <v>Y</v>
          </cell>
          <cell r="F1786" t="str">
            <v>Affirmed</v>
          </cell>
          <cell r="G1786">
            <v>38190</v>
          </cell>
          <cell r="H1786" t="str">
            <v>A</v>
          </cell>
          <cell r="I1786" t="str">
            <v>Rating Outlook Stable</v>
          </cell>
        </row>
        <row r="1787">
          <cell r="A1787">
            <v>80359650</v>
          </cell>
          <cell r="B1787" t="str">
            <v>Banca Commerciale Italiana</v>
          </cell>
          <cell r="C1787" t="str">
            <v>Banks</v>
          </cell>
          <cell r="D1787" t="str">
            <v>ITALY</v>
          </cell>
          <cell r="E1787" t="str">
            <v>N</v>
          </cell>
          <cell r="F1787" t="str">
            <v>Withdrawn</v>
          </cell>
          <cell r="G1787">
            <v>37013</v>
          </cell>
          <cell r="H1787" t="str">
            <v>NR</v>
          </cell>
          <cell r="I1787" t="str">
            <v>Not on Rating Watch</v>
          </cell>
        </row>
        <row r="1788">
          <cell r="A1788">
            <v>80359651</v>
          </cell>
          <cell r="B1788" t="str">
            <v>Banca Nazionale Del Lavoro (Italy)</v>
          </cell>
          <cell r="C1788" t="str">
            <v>Banks</v>
          </cell>
          <cell r="D1788" t="str">
            <v>ITALY</v>
          </cell>
          <cell r="E1788" t="str">
            <v>Y</v>
          </cell>
          <cell r="F1788" t="str">
            <v>Affirmed</v>
          </cell>
          <cell r="G1788">
            <v>38175</v>
          </cell>
          <cell r="H1788" t="str">
            <v>BBB+</v>
          </cell>
          <cell r="I1788" t="str">
            <v>Rating Outlook Stable</v>
          </cell>
        </row>
        <row r="1789">
          <cell r="A1789">
            <v>80359652</v>
          </cell>
          <cell r="B1789" t="str">
            <v>Banca Nazionale dellAgricoltura</v>
          </cell>
          <cell r="C1789" t="str">
            <v>Banks</v>
          </cell>
          <cell r="D1789" t="str">
            <v>ITALY</v>
          </cell>
          <cell r="E1789" t="str">
            <v>N</v>
          </cell>
          <cell r="F1789" t="str">
            <v>Withdrawn</v>
          </cell>
          <cell r="G1789">
            <v>36802</v>
          </cell>
          <cell r="H1789" t="str">
            <v>NR</v>
          </cell>
        </row>
        <row r="1790">
          <cell r="A1790">
            <v>80359653</v>
          </cell>
          <cell r="B1790" t="str">
            <v>Banca Popolare di Milano</v>
          </cell>
          <cell r="C1790" t="str">
            <v>Banks</v>
          </cell>
          <cell r="D1790" t="str">
            <v>ITALY</v>
          </cell>
          <cell r="E1790" t="str">
            <v>Y</v>
          </cell>
          <cell r="F1790" t="str">
            <v>Affirmed</v>
          </cell>
          <cell r="G1790">
            <v>37874</v>
          </cell>
          <cell r="H1790" t="str">
            <v>A-</v>
          </cell>
          <cell r="I1790" t="str">
            <v>Rating Outlook Stable</v>
          </cell>
        </row>
        <row r="1791">
          <cell r="A1791">
            <v>80359654</v>
          </cell>
          <cell r="B1791" t="str">
            <v>Banca Popolare di Novara</v>
          </cell>
          <cell r="C1791" t="str">
            <v>Banks</v>
          </cell>
          <cell r="D1791" t="str">
            <v>ITALY</v>
          </cell>
          <cell r="E1791" t="str">
            <v>N</v>
          </cell>
          <cell r="F1791" t="str">
            <v>Withdrawn</v>
          </cell>
          <cell r="G1791">
            <v>37410</v>
          </cell>
          <cell r="H1791" t="str">
            <v>NR</v>
          </cell>
          <cell r="I1791" t="str">
            <v>Rating Watch Off</v>
          </cell>
        </row>
        <row r="1792">
          <cell r="A1792">
            <v>80359655</v>
          </cell>
          <cell r="B1792" t="str">
            <v>Banca Popolare di Verona e Novara Scarl</v>
          </cell>
          <cell r="C1792" t="str">
            <v>Banks</v>
          </cell>
          <cell r="D1792" t="str">
            <v>ITALY</v>
          </cell>
          <cell r="E1792" t="str">
            <v>N</v>
          </cell>
          <cell r="F1792" t="str">
            <v>Withdrawn</v>
          </cell>
          <cell r="G1792">
            <v>37410</v>
          </cell>
          <cell r="H1792" t="str">
            <v>NR</v>
          </cell>
          <cell r="I1792" t="str">
            <v>Rating Watch Off</v>
          </cell>
        </row>
        <row r="1793">
          <cell r="A1793">
            <v>80359656</v>
          </cell>
          <cell r="B1793" t="str">
            <v>Banco di Napoli</v>
          </cell>
          <cell r="C1793" t="str">
            <v>Banks</v>
          </cell>
          <cell r="D1793" t="str">
            <v>ITALY</v>
          </cell>
          <cell r="E1793" t="str">
            <v>N</v>
          </cell>
          <cell r="F1793" t="str">
            <v>Withdrawn</v>
          </cell>
          <cell r="G1793">
            <v>37620</v>
          </cell>
          <cell r="H1793" t="str">
            <v>NR</v>
          </cell>
          <cell r="I1793" t="str">
            <v>Rating Watch Off</v>
          </cell>
        </row>
        <row r="1794">
          <cell r="A1794">
            <v>80359657</v>
          </cell>
          <cell r="B1794" t="str">
            <v>Banca di Roma SpA</v>
          </cell>
          <cell r="C1794" t="str">
            <v>Banks</v>
          </cell>
          <cell r="D1794" t="str">
            <v>ITALY</v>
          </cell>
          <cell r="E1794" t="str">
            <v>N</v>
          </cell>
          <cell r="F1794" t="str">
            <v>Withdrawn</v>
          </cell>
          <cell r="G1794">
            <v>37438</v>
          </cell>
          <cell r="H1794" t="str">
            <v>NR</v>
          </cell>
          <cell r="I1794" t="str">
            <v>Rating Outlook Stable</v>
          </cell>
        </row>
        <row r="1795">
          <cell r="A1795">
            <v>80359658</v>
          </cell>
          <cell r="B1795" t="str">
            <v>Banco di Sicilia</v>
          </cell>
          <cell r="C1795" t="str">
            <v>Banks</v>
          </cell>
          <cell r="D1795" t="str">
            <v>ITALY</v>
          </cell>
          <cell r="E1795" t="str">
            <v>Y</v>
          </cell>
          <cell r="F1795" t="str">
            <v>Affirmed</v>
          </cell>
          <cell r="G1795">
            <v>37846</v>
          </cell>
          <cell r="H1795" t="str">
            <v>BBB+</v>
          </cell>
          <cell r="I1795" t="str">
            <v>Rating Outlook Stable</v>
          </cell>
        </row>
        <row r="1796">
          <cell r="A1796">
            <v>80359659</v>
          </cell>
          <cell r="B1796" t="str">
            <v>Cassa di Risparmio delle Provincie Lombarde</v>
          </cell>
          <cell r="C1796" t="str">
            <v>Banks</v>
          </cell>
          <cell r="D1796" t="str">
            <v>ITALY</v>
          </cell>
          <cell r="E1796" t="str">
            <v>N</v>
          </cell>
          <cell r="F1796" t="str">
            <v>Withdrawn</v>
          </cell>
          <cell r="G1796">
            <v>36906</v>
          </cell>
          <cell r="H1796" t="str">
            <v>NR</v>
          </cell>
          <cell r="I1796" t="str">
            <v>Rating Outlook Stable</v>
          </cell>
        </row>
        <row r="1797">
          <cell r="A1797">
            <v>80359660</v>
          </cell>
          <cell r="B1797" t="str">
            <v>Cassa di Risparmio di Firenze</v>
          </cell>
          <cell r="C1797" t="str">
            <v>Banks</v>
          </cell>
          <cell r="D1797" t="str">
            <v>ITALY</v>
          </cell>
          <cell r="E1797" t="str">
            <v>Y</v>
          </cell>
          <cell r="F1797" t="str">
            <v>Downgrade</v>
          </cell>
          <cell r="G1797">
            <v>37256</v>
          </cell>
          <cell r="H1797" t="str">
            <v>A-</v>
          </cell>
          <cell r="I1797" t="str">
            <v>Rating Outlook Stable</v>
          </cell>
        </row>
        <row r="1798">
          <cell r="A1798">
            <v>80359662</v>
          </cell>
          <cell r="B1798" t="str">
            <v>Credito Italiano</v>
          </cell>
          <cell r="C1798" t="str">
            <v>Banks</v>
          </cell>
          <cell r="D1798" t="str">
            <v>ITALY</v>
          </cell>
          <cell r="E1798" t="str">
            <v>N</v>
          </cell>
          <cell r="F1798" t="str">
            <v>Withdrawn</v>
          </cell>
          <cell r="G1798">
            <v>36097</v>
          </cell>
          <cell r="H1798" t="str">
            <v>NR</v>
          </cell>
        </row>
        <row r="1799">
          <cell r="A1799">
            <v>80359663</v>
          </cell>
          <cell r="B1799" t="str">
            <v>Banca Monte dei Paschi di Siena</v>
          </cell>
          <cell r="C1799" t="str">
            <v>Banks</v>
          </cell>
          <cell r="D1799" t="str">
            <v>ITALY</v>
          </cell>
          <cell r="E1799" t="str">
            <v>Y</v>
          </cell>
          <cell r="F1799" t="str">
            <v>Affirmed</v>
          </cell>
          <cell r="G1799">
            <v>38223</v>
          </cell>
          <cell r="H1799" t="str">
            <v>A+</v>
          </cell>
          <cell r="I1799" t="str">
            <v>Rating Outlook Stable</v>
          </cell>
        </row>
        <row r="1800">
          <cell r="A1800">
            <v>80359664</v>
          </cell>
          <cell r="B1800" t="str">
            <v>Bank of Yokohama</v>
          </cell>
          <cell r="C1800" t="str">
            <v>Banks</v>
          </cell>
          <cell r="D1800" t="str">
            <v>JAPAN</v>
          </cell>
          <cell r="E1800" t="str">
            <v>Y</v>
          </cell>
          <cell r="F1800" t="str">
            <v>Affirmed</v>
          </cell>
          <cell r="G1800">
            <v>38091</v>
          </cell>
          <cell r="H1800" t="str">
            <v>BBB</v>
          </cell>
          <cell r="I1800" t="str">
            <v>Rating Outlook Stable</v>
          </cell>
        </row>
        <row r="1801">
          <cell r="A1801">
            <v>80359665</v>
          </cell>
          <cell r="B1801" t="str">
            <v>Chiba Bank</v>
          </cell>
          <cell r="C1801" t="str">
            <v>Banks</v>
          </cell>
          <cell r="D1801" t="str">
            <v>JAPAN</v>
          </cell>
          <cell r="E1801" t="str">
            <v>Y</v>
          </cell>
          <cell r="F1801" t="str">
            <v>Affirmed</v>
          </cell>
          <cell r="G1801">
            <v>38091</v>
          </cell>
          <cell r="H1801" t="str">
            <v>BBB</v>
          </cell>
          <cell r="I1801" t="str">
            <v>Rating Outlook Stable</v>
          </cell>
        </row>
        <row r="1802">
          <cell r="A1802">
            <v>80359666</v>
          </cell>
          <cell r="B1802" t="str">
            <v>Daiwa Bank</v>
          </cell>
          <cell r="C1802" t="str">
            <v>Banks</v>
          </cell>
          <cell r="D1802" t="str">
            <v>JAPAN</v>
          </cell>
          <cell r="E1802" t="str">
            <v>N</v>
          </cell>
          <cell r="F1802" t="str">
            <v>Withdrawn</v>
          </cell>
          <cell r="G1802">
            <v>36438</v>
          </cell>
          <cell r="H1802" t="str">
            <v>NR</v>
          </cell>
        </row>
        <row r="1803">
          <cell r="A1803">
            <v>80359667</v>
          </cell>
          <cell r="B1803" t="str">
            <v>Hokuriku Bank</v>
          </cell>
          <cell r="C1803" t="str">
            <v>Banks</v>
          </cell>
          <cell r="D1803" t="str">
            <v>JAPAN</v>
          </cell>
          <cell r="E1803" t="str">
            <v>Y</v>
          </cell>
          <cell r="F1803" t="str">
            <v>Affirmed</v>
          </cell>
          <cell r="G1803">
            <v>38091</v>
          </cell>
          <cell r="H1803" t="str">
            <v>BBB-</v>
          </cell>
          <cell r="I1803" t="str">
            <v>Rating Outlook Stable</v>
          </cell>
        </row>
        <row r="1804">
          <cell r="A1804">
            <v>80359668</v>
          </cell>
          <cell r="B1804" t="str">
            <v>Joyo Bank</v>
          </cell>
          <cell r="C1804" t="str">
            <v>Banks</v>
          </cell>
          <cell r="D1804" t="str">
            <v>JAPAN</v>
          </cell>
          <cell r="E1804" t="str">
            <v>Y</v>
          </cell>
          <cell r="F1804" t="str">
            <v>Affirmed</v>
          </cell>
          <cell r="G1804">
            <v>37651</v>
          </cell>
          <cell r="H1804" t="str">
            <v>BBB+</v>
          </cell>
          <cell r="I1804" t="str">
            <v>Rating Outlook Stable</v>
          </cell>
        </row>
        <row r="1805">
          <cell r="A1805">
            <v>80359669</v>
          </cell>
          <cell r="B1805" t="str">
            <v>Asahi Bank</v>
          </cell>
          <cell r="C1805" t="str">
            <v>Banks</v>
          </cell>
          <cell r="D1805" t="str">
            <v>JAPAN</v>
          </cell>
          <cell r="E1805" t="str">
            <v>N</v>
          </cell>
          <cell r="F1805" t="str">
            <v>Withdrawn</v>
          </cell>
          <cell r="G1805">
            <v>37683</v>
          </cell>
          <cell r="H1805" t="str">
            <v>NR</v>
          </cell>
          <cell r="I1805" t="str">
            <v>Not on Rating Watch</v>
          </cell>
        </row>
        <row r="1806">
          <cell r="A1806">
            <v>80359670</v>
          </cell>
          <cell r="B1806" t="str">
            <v>Shinsei Bank</v>
          </cell>
          <cell r="C1806" t="str">
            <v>Banks</v>
          </cell>
          <cell r="D1806" t="str">
            <v>JAPAN</v>
          </cell>
          <cell r="E1806" t="str">
            <v>Y</v>
          </cell>
          <cell r="F1806" t="str">
            <v>Affirmed</v>
          </cell>
          <cell r="G1806">
            <v>38005</v>
          </cell>
          <cell r="H1806" t="str">
            <v>BBB</v>
          </cell>
          <cell r="I1806" t="str">
            <v>Rating Outlook Stable</v>
          </cell>
        </row>
        <row r="1807">
          <cell r="A1807">
            <v>80359671</v>
          </cell>
          <cell r="B1807" t="str">
            <v>Mitsubishi Trust and Banking Corporation (MTBC)</v>
          </cell>
          <cell r="C1807" t="str">
            <v>Banks</v>
          </cell>
          <cell r="D1807" t="str">
            <v>JAPAN</v>
          </cell>
          <cell r="E1807" t="str">
            <v>Y</v>
          </cell>
          <cell r="F1807" t="str">
            <v>Affirmed</v>
          </cell>
          <cell r="G1807">
            <v>38247</v>
          </cell>
          <cell r="H1807" t="str">
            <v>A-</v>
          </cell>
          <cell r="I1807" t="str">
            <v>Rating Outlook Stable</v>
          </cell>
        </row>
        <row r="1808">
          <cell r="A1808">
            <v>80359672</v>
          </cell>
          <cell r="B1808" t="str">
            <v>Chuo Mitsui Trust &amp; Banking Company</v>
          </cell>
          <cell r="C1808" t="str">
            <v>Banks</v>
          </cell>
          <cell r="D1808" t="str">
            <v>JAPAN</v>
          </cell>
          <cell r="E1808" t="str">
            <v>Y</v>
          </cell>
          <cell r="F1808" t="str">
            <v>Affirmed</v>
          </cell>
          <cell r="G1808">
            <v>37651</v>
          </cell>
          <cell r="H1808" t="str">
            <v>BBB-</v>
          </cell>
          <cell r="I1808" t="str">
            <v>Rating Outlook Stable</v>
          </cell>
        </row>
        <row r="1809">
          <cell r="A1809">
            <v>80359673</v>
          </cell>
          <cell r="B1809" t="str">
            <v>Aozora Bank</v>
          </cell>
          <cell r="C1809" t="str">
            <v>Banks</v>
          </cell>
          <cell r="D1809" t="str">
            <v>JAPAN</v>
          </cell>
          <cell r="E1809" t="str">
            <v>Y</v>
          </cell>
          <cell r="F1809" t="str">
            <v>Upgrade</v>
          </cell>
          <cell r="G1809">
            <v>38252</v>
          </cell>
          <cell r="H1809" t="str">
            <v>BBB</v>
          </cell>
          <cell r="I1809" t="str">
            <v>Rating Outlook Stable</v>
          </cell>
        </row>
        <row r="1810">
          <cell r="A1810">
            <v>80359676</v>
          </cell>
          <cell r="B1810" t="str">
            <v>Sumitomo Bank</v>
          </cell>
          <cell r="C1810" t="str">
            <v>Banks</v>
          </cell>
          <cell r="D1810" t="str">
            <v>JAPAN</v>
          </cell>
          <cell r="E1810" t="str">
            <v>N</v>
          </cell>
          <cell r="F1810" t="str">
            <v>Withdrawn</v>
          </cell>
          <cell r="G1810">
            <v>36980</v>
          </cell>
          <cell r="H1810" t="str">
            <v>NR</v>
          </cell>
          <cell r="I1810" t="str">
            <v>Not on Rating Watch</v>
          </cell>
        </row>
        <row r="1811">
          <cell r="A1811">
            <v>80359677</v>
          </cell>
          <cell r="B1811" t="str">
            <v>Sumitomo Trust &amp; Banking Company</v>
          </cell>
          <cell r="C1811" t="str">
            <v>Banks</v>
          </cell>
          <cell r="D1811" t="str">
            <v>JAPAN</v>
          </cell>
          <cell r="E1811" t="str">
            <v>Y</v>
          </cell>
          <cell r="F1811" t="str">
            <v>Affirmed</v>
          </cell>
          <cell r="G1811">
            <v>38247</v>
          </cell>
          <cell r="H1811" t="str">
            <v>BBB+</v>
          </cell>
          <cell r="I1811" t="str">
            <v>Rating Outlook Stable</v>
          </cell>
        </row>
        <row r="1812">
          <cell r="A1812">
            <v>80359678</v>
          </cell>
          <cell r="B1812" t="str">
            <v>Tokai Bank</v>
          </cell>
          <cell r="C1812" t="str">
            <v>Banks</v>
          </cell>
          <cell r="D1812" t="str">
            <v>JAPAN</v>
          </cell>
          <cell r="E1812" t="str">
            <v>N</v>
          </cell>
          <cell r="F1812" t="str">
            <v>Downgrade</v>
          </cell>
          <cell r="G1812">
            <v>37221</v>
          </cell>
          <cell r="H1812" t="str">
            <v>A-</v>
          </cell>
          <cell r="I1812" t="str">
            <v>Rating Outlook Negative</v>
          </cell>
        </row>
        <row r="1813">
          <cell r="A1813">
            <v>80359679</v>
          </cell>
          <cell r="B1813" t="str">
            <v>UFJ Trust Bank Limited (Formerly Toyo Trust &amp; Banking)</v>
          </cell>
          <cell r="C1813" t="str">
            <v>Banks</v>
          </cell>
          <cell r="D1813" t="str">
            <v>JAPAN</v>
          </cell>
          <cell r="E1813" t="str">
            <v>Y</v>
          </cell>
          <cell r="F1813" t="str">
            <v>Affirmed</v>
          </cell>
          <cell r="G1813">
            <v>38247</v>
          </cell>
          <cell r="H1813" t="str">
            <v>BBB+</v>
          </cell>
          <cell r="I1813" t="str">
            <v>Rating Outlook Positive</v>
          </cell>
        </row>
        <row r="1814">
          <cell r="A1814">
            <v>80359680</v>
          </cell>
          <cell r="B1814" t="str">
            <v>Mizuho Asset Trust</v>
          </cell>
          <cell r="C1814" t="str">
            <v>Banks</v>
          </cell>
          <cell r="D1814" t="str">
            <v>JAPAN</v>
          </cell>
          <cell r="E1814" t="str">
            <v>N</v>
          </cell>
          <cell r="F1814" t="str">
            <v>Affirmed</v>
          </cell>
          <cell r="G1814">
            <v>37651</v>
          </cell>
          <cell r="H1814" t="str">
            <v>BBB+</v>
          </cell>
          <cell r="I1814" t="str">
            <v>Rating Outlook Negative</v>
          </cell>
        </row>
        <row r="1815">
          <cell r="A1815">
            <v>80359681</v>
          </cell>
          <cell r="B1815" t="str">
            <v>Hongkong and Shanghai Banking Corporation</v>
          </cell>
          <cell r="C1815" t="str">
            <v>Banks</v>
          </cell>
          <cell r="D1815" t="str">
            <v>HONG KONG</v>
          </cell>
          <cell r="E1815" t="str">
            <v>Y</v>
          </cell>
          <cell r="F1815" t="str">
            <v>Upgrade</v>
          </cell>
          <cell r="G1815">
            <v>38168</v>
          </cell>
          <cell r="H1815" t="str">
            <v>AA</v>
          </cell>
          <cell r="I1815" t="str">
            <v>Rating Outlook Stable</v>
          </cell>
        </row>
        <row r="1816">
          <cell r="A1816">
            <v>80359682</v>
          </cell>
          <cell r="B1816" t="str">
            <v>Banque Generale du Luxembourg</v>
          </cell>
          <cell r="C1816" t="str">
            <v>Banks</v>
          </cell>
          <cell r="D1816" t="str">
            <v>LUXEMBOURG</v>
          </cell>
          <cell r="E1816" t="str">
            <v>Y</v>
          </cell>
          <cell r="F1816" t="str">
            <v>Revision Outlook</v>
          </cell>
          <cell r="G1816">
            <v>36802</v>
          </cell>
          <cell r="H1816" t="str">
            <v>AA-</v>
          </cell>
          <cell r="I1816" t="str">
            <v>Rating Outlook Stable</v>
          </cell>
        </row>
        <row r="1817">
          <cell r="A1817">
            <v>80359683</v>
          </cell>
          <cell r="B1817" t="str">
            <v>Dexia Banque Internationale a Luxembourg</v>
          </cell>
          <cell r="C1817" t="str">
            <v>Banks</v>
          </cell>
          <cell r="D1817" t="str">
            <v>LUXEMBOURG</v>
          </cell>
          <cell r="E1817" t="str">
            <v>Y</v>
          </cell>
          <cell r="F1817" t="str">
            <v>Affirmed</v>
          </cell>
          <cell r="G1817">
            <v>37600</v>
          </cell>
          <cell r="H1817" t="str">
            <v>AA+</v>
          </cell>
          <cell r="I1817" t="str">
            <v>Rating Outlook Stable</v>
          </cell>
        </row>
        <row r="1818">
          <cell r="A1818">
            <v>80359684</v>
          </cell>
          <cell r="B1818" t="str">
            <v>Australia &amp; New Zealand Banking Group</v>
          </cell>
          <cell r="C1818" t="str">
            <v>Banks</v>
          </cell>
          <cell r="D1818" t="str">
            <v>AUSTRALIA</v>
          </cell>
          <cell r="E1818" t="str">
            <v>Y</v>
          </cell>
          <cell r="F1818" t="str">
            <v>Affirmed</v>
          </cell>
          <cell r="G1818">
            <v>37918</v>
          </cell>
          <cell r="H1818" t="str">
            <v>AA-</v>
          </cell>
          <cell r="I1818" t="str">
            <v>Rating Outlook Stable</v>
          </cell>
        </row>
        <row r="1819">
          <cell r="A1819">
            <v>80359685</v>
          </cell>
          <cell r="B1819" t="str">
            <v>Commonwealth Bank Of Australia</v>
          </cell>
          <cell r="C1819" t="str">
            <v>Banks</v>
          </cell>
          <cell r="D1819" t="str">
            <v>AUSTRALIA</v>
          </cell>
          <cell r="E1819" t="str">
            <v>Y</v>
          </cell>
          <cell r="F1819" t="str">
            <v>Affirmed</v>
          </cell>
          <cell r="G1819">
            <v>37267</v>
          </cell>
          <cell r="H1819" t="str">
            <v>AA</v>
          </cell>
          <cell r="I1819" t="str">
            <v>Rating Outlook Stable</v>
          </cell>
        </row>
        <row r="1820">
          <cell r="A1820">
            <v>80359686</v>
          </cell>
          <cell r="B1820" t="str">
            <v>National Australia Bank</v>
          </cell>
          <cell r="C1820" t="str">
            <v>Banks</v>
          </cell>
          <cell r="D1820" t="str">
            <v>AUSTRALIA</v>
          </cell>
          <cell r="E1820" t="str">
            <v>Y</v>
          </cell>
          <cell r="F1820" t="str">
            <v>Affirmed</v>
          </cell>
          <cell r="G1820">
            <v>38063</v>
          </cell>
          <cell r="H1820" t="str">
            <v>AA</v>
          </cell>
          <cell r="I1820" t="str">
            <v>Rating Outlook Stable</v>
          </cell>
        </row>
        <row r="1821">
          <cell r="A1821">
            <v>80359687</v>
          </cell>
          <cell r="B1821" t="str">
            <v>N M Rothschild &amp; Sons (Australia) Limited</v>
          </cell>
          <cell r="C1821" t="str">
            <v>Banks</v>
          </cell>
          <cell r="D1821" t="str">
            <v>AUSTRALIA</v>
          </cell>
          <cell r="E1821" t="str">
            <v>Y</v>
          </cell>
          <cell r="F1821" t="str">
            <v>Affirmed</v>
          </cell>
          <cell r="G1821">
            <v>37370</v>
          </cell>
          <cell r="H1821" t="str">
            <v>A-</v>
          </cell>
          <cell r="I1821" t="str">
            <v>Rating Outlook Stable</v>
          </cell>
        </row>
        <row r="1822">
          <cell r="A1822">
            <v>80359688</v>
          </cell>
          <cell r="B1822" t="str">
            <v>State Bank of New South Wales</v>
          </cell>
          <cell r="C1822" t="str">
            <v>Banks</v>
          </cell>
          <cell r="D1822" t="str">
            <v>AUSTRALIA</v>
          </cell>
          <cell r="E1822" t="str">
            <v>Y</v>
          </cell>
          <cell r="F1822" t="str">
            <v>Revision Outlook</v>
          </cell>
          <cell r="G1822">
            <v>36803</v>
          </cell>
          <cell r="H1822" t="str">
            <v>AA</v>
          </cell>
          <cell r="I1822" t="str">
            <v>Rating Outlook Stable</v>
          </cell>
        </row>
        <row r="1823">
          <cell r="A1823">
            <v>80359689</v>
          </cell>
          <cell r="B1823" t="str">
            <v>Westpac Banking Corporation</v>
          </cell>
          <cell r="C1823" t="str">
            <v>Banks</v>
          </cell>
          <cell r="D1823" t="str">
            <v>AUSTRALIA</v>
          </cell>
          <cell r="E1823" t="str">
            <v>Y</v>
          </cell>
          <cell r="F1823" t="str">
            <v>Affirmed</v>
          </cell>
          <cell r="G1823">
            <v>37495</v>
          </cell>
          <cell r="H1823" t="str">
            <v>AA-</v>
          </cell>
          <cell r="I1823" t="str">
            <v>Rating Outlook Stable</v>
          </cell>
        </row>
        <row r="1824">
          <cell r="A1824">
            <v>80359690</v>
          </cell>
          <cell r="B1824" t="str">
            <v>Danske Bank</v>
          </cell>
          <cell r="C1824" t="str">
            <v>Banks</v>
          </cell>
          <cell r="D1824" t="str">
            <v>DENMARK</v>
          </cell>
          <cell r="E1824" t="str">
            <v>Y</v>
          </cell>
          <cell r="F1824" t="str">
            <v>Affirmed</v>
          </cell>
          <cell r="G1824">
            <v>38167</v>
          </cell>
          <cell r="H1824" t="str">
            <v>AA-</v>
          </cell>
          <cell r="I1824" t="str">
            <v>Rating Outlook Stable</v>
          </cell>
        </row>
        <row r="1825">
          <cell r="A1825">
            <v>80359691</v>
          </cell>
          <cell r="B1825" t="str">
            <v>Jyske Bank</v>
          </cell>
          <cell r="C1825" t="str">
            <v>Banks</v>
          </cell>
          <cell r="D1825" t="str">
            <v>DENMARK</v>
          </cell>
          <cell r="E1825" t="str">
            <v>Y</v>
          </cell>
          <cell r="F1825" t="str">
            <v>Affirmed</v>
          </cell>
          <cell r="G1825">
            <v>38148</v>
          </cell>
          <cell r="H1825" t="str">
            <v>A+</v>
          </cell>
          <cell r="I1825" t="str">
            <v>Rating Outlook Stable</v>
          </cell>
        </row>
        <row r="1826">
          <cell r="A1826">
            <v>80359693</v>
          </cell>
          <cell r="B1826" t="str">
            <v>Nordea Bank Norge</v>
          </cell>
          <cell r="C1826" t="str">
            <v>Banks</v>
          </cell>
          <cell r="D1826" t="str">
            <v>NORWAY</v>
          </cell>
          <cell r="E1826" t="str">
            <v>Y</v>
          </cell>
          <cell r="F1826" t="str">
            <v>Affirmed</v>
          </cell>
          <cell r="G1826">
            <v>38230</v>
          </cell>
          <cell r="H1826" t="str">
            <v>AA-</v>
          </cell>
          <cell r="I1826" t="str">
            <v>Rating Outlook Stable</v>
          </cell>
        </row>
        <row r="1827">
          <cell r="A1827">
            <v>80359694</v>
          </cell>
          <cell r="B1827" t="str">
            <v>Union Bank of Norway</v>
          </cell>
          <cell r="C1827" t="str">
            <v>Banks</v>
          </cell>
          <cell r="D1827" t="str">
            <v>NORWAY</v>
          </cell>
          <cell r="E1827" t="str">
            <v>Y</v>
          </cell>
          <cell r="F1827" t="str">
            <v>Withdrawn</v>
          </cell>
          <cell r="G1827">
            <v>38070</v>
          </cell>
          <cell r="H1827" t="str">
            <v>NR</v>
          </cell>
        </row>
        <row r="1828">
          <cell r="A1828">
            <v>80359695</v>
          </cell>
          <cell r="B1828" t="str">
            <v>Banco Espirito Santo</v>
          </cell>
          <cell r="C1828" t="str">
            <v>Banks</v>
          </cell>
          <cell r="D1828" t="str">
            <v>PORTUGAL</v>
          </cell>
          <cell r="E1828" t="str">
            <v>Y</v>
          </cell>
          <cell r="F1828" t="str">
            <v>Affirmed</v>
          </cell>
          <cell r="G1828">
            <v>37567</v>
          </cell>
          <cell r="H1828" t="str">
            <v>A+</v>
          </cell>
          <cell r="I1828" t="str">
            <v>Rating Outlook Stable</v>
          </cell>
        </row>
        <row r="1829">
          <cell r="A1829">
            <v>80359696</v>
          </cell>
          <cell r="B1829" t="str">
            <v>Banco Pinto e Sotto Mayor</v>
          </cell>
          <cell r="C1829" t="str">
            <v>Banks</v>
          </cell>
          <cell r="D1829" t="str">
            <v>PORTUGAL</v>
          </cell>
          <cell r="E1829" t="str">
            <v>N</v>
          </cell>
          <cell r="F1829" t="str">
            <v>Withdrawn</v>
          </cell>
          <cell r="G1829">
            <v>36882</v>
          </cell>
          <cell r="H1829" t="str">
            <v>NR</v>
          </cell>
          <cell r="I1829" t="str">
            <v>Rating Watch Off</v>
          </cell>
        </row>
        <row r="1830">
          <cell r="A1830">
            <v>80359697</v>
          </cell>
          <cell r="B1830" t="str">
            <v>Banco Portugues de Investimento</v>
          </cell>
          <cell r="C1830" t="str">
            <v>Banks</v>
          </cell>
          <cell r="D1830" t="str">
            <v>PORTUGAL</v>
          </cell>
          <cell r="E1830" t="str">
            <v>Y</v>
          </cell>
          <cell r="F1830" t="str">
            <v>Affirmed</v>
          </cell>
          <cell r="G1830">
            <v>38245</v>
          </cell>
          <cell r="H1830" t="str">
            <v>A+</v>
          </cell>
          <cell r="I1830" t="str">
            <v>Rating Outlook Stable</v>
          </cell>
        </row>
        <row r="1831">
          <cell r="A1831">
            <v>80359698</v>
          </cell>
          <cell r="B1831" t="str">
            <v>Banco Totta e Acores</v>
          </cell>
          <cell r="C1831" t="str">
            <v>Banks</v>
          </cell>
          <cell r="D1831" t="str">
            <v>PORTUGAL</v>
          </cell>
          <cell r="E1831" t="str">
            <v>Y</v>
          </cell>
          <cell r="F1831" t="str">
            <v>Affirmed</v>
          </cell>
          <cell r="G1831">
            <v>37802</v>
          </cell>
          <cell r="H1831" t="str">
            <v>A+</v>
          </cell>
          <cell r="I1831" t="str">
            <v>Rating Outlook Stable</v>
          </cell>
        </row>
        <row r="1832">
          <cell r="A1832">
            <v>80359699</v>
          </cell>
          <cell r="B1832" t="str">
            <v>Caixa Geral de Depositos</v>
          </cell>
          <cell r="C1832" t="str">
            <v>Banks</v>
          </cell>
          <cell r="D1832" t="str">
            <v>PORTUGAL</v>
          </cell>
          <cell r="E1832" t="str">
            <v>Y</v>
          </cell>
          <cell r="F1832" t="str">
            <v>Affirmed</v>
          </cell>
          <cell r="G1832">
            <v>38188</v>
          </cell>
          <cell r="H1832" t="str">
            <v>AA-</v>
          </cell>
          <cell r="I1832" t="str">
            <v>Rating Outlook Stable</v>
          </cell>
        </row>
        <row r="1833">
          <cell r="A1833">
            <v>80359700</v>
          </cell>
          <cell r="B1833" t="str">
            <v>Allied Irish Banks, p.l.c.</v>
          </cell>
          <cell r="C1833" t="str">
            <v>Banks</v>
          </cell>
          <cell r="D1833" t="str">
            <v>IRELAND</v>
          </cell>
          <cell r="E1833" t="str">
            <v>Y</v>
          </cell>
          <cell r="F1833" t="str">
            <v>Affirmed</v>
          </cell>
          <cell r="G1833">
            <v>38191</v>
          </cell>
          <cell r="H1833" t="str">
            <v>AA-</v>
          </cell>
          <cell r="I1833" t="str">
            <v>Rating Outlook Stable</v>
          </cell>
        </row>
        <row r="1834">
          <cell r="A1834">
            <v>80359701</v>
          </cell>
          <cell r="B1834" t="str">
            <v>Anglo Irish Bank Corporation</v>
          </cell>
          <cell r="C1834" t="str">
            <v>Banks</v>
          </cell>
          <cell r="D1834" t="str">
            <v>IRELAND</v>
          </cell>
          <cell r="E1834" t="str">
            <v>Y</v>
          </cell>
          <cell r="F1834" t="str">
            <v>Affirmed</v>
          </cell>
          <cell r="G1834">
            <v>38098</v>
          </cell>
          <cell r="H1834" t="str">
            <v>A</v>
          </cell>
          <cell r="I1834" t="str">
            <v>Rating Outlook Stable</v>
          </cell>
        </row>
        <row r="1835">
          <cell r="A1835">
            <v>80359702</v>
          </cell>
          <cell r="B1835" t="str">
            <v>Bank of Ireland</v>
          </cell>
          <cell r="C1835" t="str">
            <v>Banks</v>
          </cell>
          <cell r="D1835" t="str">
            <v>IRELAND</v>
          </cell>
          <cell r="E1835" t="str">
            <v>Y</v>
          </cell>
          <cell r="F1835" t="str">
            <v>Revision Outlook</v>
          </cell>
          <cell r="G1835">
            <v>37225</v>
          </cell>
          <cell r="H1835" t="str">
            <v>AA-</v>
          </cell>
          <cell r="I1835" t="str">
            <v>Rating Outlook Stable</v>
          </cell>
        </row>
        <row r="1836">
          <cell r="A1836">
            <v>80359703</v>
          </cell>
          <cell r="B1836" t="str">
            <v>IIB Bank Limited</v>
          </cell>
          <cell r="C1836" t="str">
            <v>Banks</v>
          </cell>
          <cell r="D1836" t="str">
            <v>IRELAND</v>
          </cell>
          <cell r="E1836" t="str">
            <v>Y</v>
          </cell>
          <cell r="F1836" t="str">
            <v>Revision Outlook</v>
          </cell>
          <cell r="G1836">
            <v>37068</v>
          </cell>
          <cell r="H1836" t="str">
            <v>A+</v>
          </cell>
          <cell r="I1836" t="str">
            <v>Rating Outlook Stable</v>
          </cell>
        </row>
        <row r="1837">
          <cell r="A1837">
            <v>80359704</v>
          </cell>
          <cell r="B1837" t="str">
            <v>DBS Bank</v>
          </cell>
          <cell r="C1837" t="str">
            <v>Banks</v>
          </cell>
          <cell r="D1837" t="str">
            <v>SINGAPORE</v>
          </cell>
          <cell r="E1837" t="str">
            <v>Y</v>
          </cell>
          <cell r="F1837" t="str">
            <v>Affirmed</v>
          </cell>
          <cell r="G1837">
            <v>37201</v>
          </cell>
          <cell r="H1837" t="str">
            <v>AA-</v>
          </cell>
          <cell r="I1837" t="str">
            <v>Rating Outlook Stable</v>
          </cell>
        </row>
        <row r="1838">
          <cell r="A1838">
            <v>80359905</v>
          </cell>
          <cell r="B1838" t="str">
            <v>Oversea-Chinese Banking Corp</v>
          </cell>
          <cell r="C1838" t="str">
            <v>Banks</v>
          </cell>
          <cell r="D1838" t="str">
            <v>SINGAPORE</v>
          </cell>
          <cell r="E1838" t="str">
            <v>Y</v>
          </cell>
          <cell r="F1838" t="str">
            <v>Affirmed</v>
          </cell>
          <cell r="G1838">
            <v>38044</v>
          </cell>
          <cell r="H1838" t="str">
            <v>A+</v>
          </cell>
          <cell r="I1838" t="str">
            <v>Rating Outlook Stable</v>
          </cell>
        </row>
        <row r="1839">
          <cell r="A1839">
            <v>80359906</v>
          </cell>
          <cell r="B1839" t="str">
            <v>Overseas Union Bank</v>
          </cell>
          <cell r="C1839" t="str">
            <v>Banks</v>
          </cell>
          <cell r="D1839" t="str">
            <v>SINGAPORE</v>
          </cell>
          <cell r="E1839" t="str">
            <v>N</v>
          </cell>
          <cell r="F1839" t="str">
            <v>Withdrawn</v>
          </cell>
          <cell r="G1839">
            <v>37272</v>
          </cell>
          <cell r="H1839" t="str">
            <v>NR</v>
          </cell>
          <cell r="I1839" t="str">
            <v>Not on Rating Watch</v>
          </cell>
        </row>
        <row r="1840">
          <cell r="A1840">
            <v>80359907</v>
          </cell>
          <cell r="B1840" t="str">
            <v>United Overseas Bank</v>
          </cell>
          <cell r="C1840" t="str">
            <v>Banks</v>
          </cell>
          <cell r="D1840" t="str">
            <v>SINGAPORE</v>
          </cell>
          <cell r="E1840" t="str">
            <v>Y</v>
          </cell>
          <cell r="F1840" t="str">
            <v>Upgrade</v>
          </cell>
          <cell r="G1840">
            <v>37839</v>
          </cell>
          <cell r="H1840" t="str">
            <v>AA-</v>
          </cell>
          <cell r="I1840" t="str">
            <v>Rating Outlook Stable</v>
          </cell>
        </row>
        <row r="1841">
          <cell r="A1841">
            <v>80359908</v>
          </cell>
          <cell r="B1841" t="str">
            <v>Erste Bank der oesterreichischen Sparkassen</v>
          </cell>
          <cell r="C1841" t="str">
            <v>Banks</v>
          </cell>
          <cell r="D1841" t="str">
            <v>AUSTRIA</v>
          </cell>
          <cell r="E1841" t="str">
            <v>Y</v>
          </cell>
          <cell r="F1841" t="str">
            <v>Affirmed</v>
          </cell>
          <cell r="G1841">
            <v>38230</v>
          </cell>
          <cell r="H1841" t="str">
            <v>A</v>
          </cell>
          <cell r="I1841" t="str">
            <v>Rating Outlook Stable</v>
          </cell>
        </row>
        <row r="1842">
          <cell r="A1842">
            <v>80359910</v>
          </cell>
          <cell r="B1842" t="str">
            <v>Credit Suisse</v>
          </cell>
          <cell r="C1842" t="str">
            <v>Banks</v>
          </cell>
          <cell r="D1842" t="str">
            <v>SWITZERLAND</v>
          </cell>
          <cell r="E1842" t="str">
            <v>Y</v>
          </cell>
          <cell r="F1842" t="str">
            <v>Revision Outlook</v>
          </cell>
          <cell r="G1842">
            <v>37531</v>
          </cell>
          <cell r="H1842" t="str">
            <v>AA-</v>
          </cell>
          <cell r="I1842" t="str">
            <v>Rating Outlook Negative</v>
          </cell>
        </row>
        <row r="1843">
          <cell r="A1843">
            <v>80359911</v>
          </cell>
          <cell r="B1843" t="str">
            <v>Sabanci Bank plc.</v>
          </cell>
          <cell r="C1843" t="str">
            <v>Banks</v>
          </cell>
          <cell r="D1843" t="str">
            <v>UNITED KINGDOM</v>
          </cell>
          <cell r="E1843" t="str">
            <v>Y</v>
          </cell>
          <cell r="F1843" t="str">
            <v>Revision Outlook</v>
          </cell>
          <cell r="G1843">
            <v>36798</v>
          </cell>
          <cell r="H1843" t="str">
            <v>BBB</v>
          </cell>
          <cell r="I1843" t="str">
            <v>Rating Outlook Stable</v>
          </cell>
        </row>
        <row r="1844">
          <cell r="A1844">
            <v>80359912</v>
          </cell>
          <cell r="B1844" t="str">
            <v>Abbey National plc</v>
          </cell>
          <cell r="C1844" t="str">
            <v>Banks</v>
          </cell>
          <cell r="D1844" t="str">
            <v>UNITED KINGDOM</v>
          </cell>
          <cell r="E1844" t="str">
            <v>Y</v>
          </cell>
          <cell r="F1844" t="str">
            <v>Affirmed</v>
          </cell>
          <cell r="G1844">
            <v>38194</v>
          </cell>
          <cell r="H1844" t="str">
            <v>AA-</v>
          </cell>
          <cell r="I1844" t="str">
            <v>Rating Outlook Stable</v>
          </cell>
        </row>
        <row r="1845">
          <cell r="A1845">
            <v>80359914</v>
          </cell>
          <cell r="B1845" t="str">
            <v>Bank of Scotland Plc</v>
          </cell>
          <cell r="C1845" t="str">
            <v>Banks</v>
          </cell>
          <cell r="D1845" t="str">
            <v>UNITED KINGDOM</v>
          </cell>
          <cell r="E1845" t="str">
            <v>Y</v>
          </cell>
          <cell r="F1845" t="str">
            <v>Upgrade</v>
          </cell>
          <cell r="G1845">
            <v>37144</v>
          </cell>
          <cell r="H1845" t="str">
            <v>AA+</v>
          </cell>
          <cell r="I1845" t="str">
            <v>Rating Outlook Stable</v>
          </cell>
        </row>
        <row r="1846">
          <cell r="A1846">
            <v>80359915</v>
          </cell>
          <cell r="B1846" t="str">
            <v>Lloyds TSB Bank</v>
          </cell>
          <cell r="C1846" t="str">
            <v>Banks</v>
          </cell>
          <cell r="D1846" t="str">
            <v>UNITED KINGDOM</v>
          </cell>
          <cell r="E1846" t="str">
            <v>Y</v>
          </cell>
          <cell r="F1846" t="str">
            <v>Affirmed</v>
          </cell>
          <cell r="G1846">
            <v>38233</v>
          </cell>
          <cell r="H1846" t="str">
            <v>AA+</v>
          </cell>
          <cell r="I1846" t="str">
            <v>Rating Outlook Stable</v>
          </cell>
        </row>
        <row r="1847">
          <cell r="A1847">
            <v>80359917</v>
          </cell>
          <cell r="B1847" t="str">
            <v>HSBC Bank plc</v>
          </cell>
          <cell r="C1847" t="str">
            <v>Banks</v>
          </cell>
          <cell r="D1847" t="str">
            <v>UNITED KINGDOM</v>
          </cell>
          <cell r="E1847" t="str">
            <v>Y</v>
          </cell>
          <cell r="F1847" t="str">
            <v>Affirmed</v>
          </cell>
          <cell r="G1847">
            <v>37574</v>
          </cell>
          <cell r="H1847" t="str">
            <v>AA</v>
          </cell>
          <cell r="I1847" t="str">
            <v>Rating Outlook Stable</v>
          </cell>
        </row>
        <row r="1848">
          <cell r="A1848">
            <v>80359918</v>
          </cell>
          <cell r="B1848" t="str">
            <v>Deutsche Morgan Grenfell Group</v>
          </cell>
          <cell r="C1848" t="str">
            <v>Banks</v>
          </cell>
          <cell r="D1848" t="str">
            <v>UNITED KINGDOM</v>
          </cell>
          <cell r="E1848" t="str">
            <v>N</v>
          </cell>
          <cell r="F1848" t="str">
            <v>Withdrawn</v>
          </cell>
          <cell r="G1848">
            <v>33543</v>
          </cell>
          <cell r="H1848" t="str">
            <v>NR</v>
          </cell>
        </row>
        <row r="1849">
          <cell r="A1849">
            <v>80359919</v>
          </cell>
          <cell r="B1849" t="str">
            <v>Moscow Narodny Bank Limited</v>
          </cell>
          <cell r="C1849" t="str">
            <v>Banks</v>
          </cell>
          <cell r="D1849" t="str">
            <v>UNITED KINGDOM</v>
          </cell>
          <cell r="E1849" t="str">
            <v>Y</v>
          </cell>
          <cell r="F1849" t="str">
            <v>Affirmed</v>
          </cell>
          <cell r="G1849">
            <v>38246</v>
          </cell>
          <cell r="H1849" t="str">
            <v>BBB-</v>
          </cell>
          <cell r="I1849" t="str">
            <v>Rating Outlook Stable</v>
          </cell>
        </row>
        <row r="1850">
          <cell r="A1850">
            <v>80359921</v>
          </cell>
          <cell r="B1850" t="str">
            <v>N M Rothschild &amp; Sons</v>
          </cell>
          <cell r="C1850" t="str">
            <v>Banks</v>
          </cell>
          <cell r="D1850" t="str">
            <v>UNITED KINGDOM</v>
          </cell>
          <cell r="E1850" t="str">
            <v>Y</v>
          </cell>
          <cell r="F1850" t="str">
            <v>Affirmed</v>
          </cell>
          <cell r="G1850">
            <v>38091</v>
          </cell>
          <cell r="H1850" t="str">
            <v>A</v>
          </cell>
          <cell r="I1850" t="str">
            <v>Rating Outlook Stable</v>
          </cell>
        </row>
        <row r="1851">
          <cell r="A1851">
            <v>80359923</v>
          </cell>
          <cell r="B1851" t="str">
            <v>Standard Chartered Bank Limited</v>
          </cell>
          <cell r="C1851" t="str">
            <v>Banks</v>
          </cell>
          <cell r="D1851" t="str">
            <v>UNITED KINGDOM</v>
          </cell>
          <cell r="E1851" t="str">
            <v>Y</v>
          </cell>
          <cell r="F1851" t="str">
            <v>Affirmed</v>
          </cell>
          <cell r="G1851">
            <v>36770</v>
          </cell>
          <cell r="H1851" t="str">
            <v>A+</v>
          </cell>
          <cell r="I1851" t="str">
            <v>Rating Outlook Stable</v>
          </cell>
        </row>
        <row r="1852">
          <cell r="A1852">
            <v>80359924</v>
          </cell>
          <cell r="B1852" t="str">
            <v>British Arab Commercial Bank</v>
          </cell>
          <cell r="C1852" t="str">
            <v>Banks</v>
          </cell>
          <cell r="D1852" t="str">
            <v>UNITED KINGDOM</v>
          </cell>
          <cell r="E1852" t="str">
            <v>Y</v>
          </cell>
          <cell r="F1852" t="str">
            <v>New Rating</v>
          </cell>
          <cell r="G1852">
            <v>37407</v>
          </cell>
          <cell r="H1852" t="str">
            <v>A-</v>
          </cell>
          <cell r="I1852" t="str">
            <v>Rating Outlook Stable</v>
          </cell>
        </row>
        <row r="1853">
          <cell r="A1853">
            <v>80359925</v>
          </cell>
          <cell r="B1853" t="str">
            <v>Ahli United Bank (UK) PLC</v>
          </cell>
          <cell r="C1853" t="str">
            <v>Banks</v>
          </cell>
          <cell r="D1853" t="str">
            <v>UNITED KINGDOM</v>
          </cell>
          <cell r="E1853" t="str">
            <v>Y</v>
          </cell>
          <cell r="F1853" t="str">
            <v>Affirmed</v>
          </cell>
          <cell r="G1853">
            <v>37820</v>
          </cell>
          <cell r="H1853" t="str">
            <v>BBB+</v>
          </cell>
          <cell r="I1853" t="str">
            <v>Rating Outlook Stable</v>
          </cell>
        </row>
        <row r="1854">
          <cell r="A1854">
            <v>80359926</v>
          </cell>
          <cell r="B1854" t="str">
            <v>Nordea Bank Sweden AB (publ)</v>
          </cell>
          <cell r="C1854" t="str">
            <v>Banks</v>
          </cell>
          <cell r="D1854" t="str">
            <v>SWEDEN</v>
          </cell>
          <cell r="E1854" t="str">
            <v>Y</v>
          </cell>
          <cell r="F1854" t="str">
            <v>Withdrawn</v>
          </cell>
          <cell r="G1854">
            <v>38048</v>
          </cell>
          <cell r="H1854" t="str">
            <v>NR</v>
          </cell>
        </row>
        <row r="1855">
          <cell r="A1855">
            <v>80359927</v>
          </cell>
          <cell r="B1855" t="str">
            <v>Skandinaviska Enskilda Banken</v>
          </cell>
          <cell r="C1855" t="str">
            <v>Banks</v>
          </cell>
          <cell r="D1855" t="str">
            <v>SWEDEN</v>
          </cell>
          <cell r="E1855" t="str">
            <v>Y</v>
          </cell>
          <cell r="F1855" t="str">
            <v>Affirmed</v>
          </cell>
          <cell r="G1855">
            <v>38117</v>
          </cell>
          <cell r="H1855" t="str">
            <v>A+</v>
          </cell>
          <cell r="I1855" t="str">
            <v>Rating Outlook Stable</v>
          </cell>
        </row>
        <row r="1856">
          <cell r="A1856">
            <v>80359928</v>
          </cell>
          <cell r="B1856" t="str">
            <v>ForeningsSparBanken (Swedbank)</v>
          </cell>
          <cell r="C1856" t="str">
            <v>Banks</v>
          </cell>
          <cell r="D1856" t="str">
            <v>SWEDEN</v>
          </cell>
          <cell r="E1856" t="str">
            <v>Y</v>
          </cell>
          <cell r="F1856" t="str">
            <v>Affirmed</v>
          </cell>
          <cell r="G1856">
            <v>37153</v>
          </cell>
          <cell r="H1856" t="str">
            <v>A+</v>
          </cell>
          <cell r="I1856" t="str">
            <v>Rating Outlook Stable</v>
          </cell>
        </row>
        <row r="1857">
          <cell r="A1857">
            <v>80359929</v>
          </cell>
          <cell r="B1857" t="str">
            <v>Alliance &amp; Leicester</v>
          </cell>
          <cell r="C1857" t="str">
            <v>Banks</v>
          </cell>
          <cell r="D1857" t="str">
            <v>UNITED KINGDOM</v>
          </cell>
          <cell r="E1857" t="str">
            <v>Y</v>
          </cell>
          <cell r="F1857" t="str">
            <v>Affirmed</v>
          </cell>
          <cell r="G1857">
            <v>34953</v>
          </cell>
          <cell r="H1857" t="str">
            <v>AA-</v>
          </cell>
          <cell r="I1857" t="str">
            <v>Rating Outlook Stable</v>
          </cell>
        </row>
        <row r="1858">
          <cell r="A1858">
            <v>80359930</v>
          </cell>
          <cell r="B1858" t="str">
            <v>Bradford &amp; Bingley</v>
          </cell>
          <cell r="C1858" t="str">
            <v>Banks</v>
          </cell>
          <cell r="D1858" t="str">
            <v>UNITED KINGDOM</v>
          </cell>
          <cell r="E1858" t="str">
            <v>Y</v>
          </cell>
          <cell r="F1858" t="str">
            <v>Revision Outlook</v>
          </cell>
          <cell r="G1858">
            <v>38100</v>
          </cell>
          <cell r="H1858" t="str">
            <v>A+</v>
          </cell>
          <cell r="I1858" t="str">
            <v>Rating Outlook Negative</v>
          </cell>
        </row>
        <row r="1859">
          <cell r="A1859">
            <v>80359931</v>
          </cell>
          <cell r="B1859" t="str">
            <v>Britannia Building Society</v>
          </cell>
          <cell r="C1859" t="str">
            <v>Banks</v>
          </cell>
          <cell r="D1859" t="str">
            <v>UNITED KINGDOM</v>
          </cell>
          <cell r="E1859" t="str">
            <v>Y</v>
          </cell>
          <cell r="F1859" t="str">
            <v>Upgrade</v>
          </cell>
          <cell r="G1859">
            <v>37208</v>
          </cell>
          <cell r="H1859" t="str">
            <v>A+</v>
          </cell>
          <cell r="I1859" t="str">
            <v>Rating Outlook Stable</v>
          </cell>
        </row>
        <row r="1860">
          <cell r="A1860">
            <v>80359932</v>
          </cell>
          <cell r="B1860" t="str">
            <v>Halifax PLC</v>
          </cell>
          <cell r="C1860" t="str">
            <v>Banks</v>
          </cell>
          <cell r="D1860" t="str">
            <v>UNITED KINGDOM</v>
          </cell>
          <cell r="E1860" t="str">
            <v>Y</v>
          </cell>
          <cell r="F1860" t="str">
            <v>Affirmed</v>
          </cell>
          <cell r="G1860">
            <v>37144</v>
          </cell>
          <cell r="H1860" t="str">
            <v>AA+</v>
          </cell>
          <cell r="I1860" t="str">
            <v>Rating Outlook Stable</v>
          </cell>
        </row>
        <row r="1861">
          <cell r="A1861">
            <v>80359933</v>
          </cell>
          <cell r="B1861" t="str">
            <v>Woolwich</v>
          </cell>
          <cell r="C1861" t="str">
            <v>Banks</v>
          </cell>
          <cell r="D1861" t="str">
            <v>UNITED KINGDOM</v>
          </cell>
          <cell r="E1861" t="str">
            <v>N</v>
          </cell>
          <cell r="F1861" t="str">
            <v>Withdrawn</v>
          </cell>
          <cell r="G1861">
            <v>37956</v>
          </cell>
          <cell r="H1861" t="str">
            <v>NR</v>
          </cell>
        </row>
        <row r="1862">
          <cell r="A1862">
            <v>80359934</v>
          </cell>
          <cell r="B1862" t="str">
            <v>Asda Group Limited</v>
          </cell>
          <cell r="C1862" t="str">
            <v>Retailing</v>
          </cell>
          <cell r="D1862" t="str">
            <v>UNITED KINGDOM</v>
          </cell>
          <cell r="E1862" t="str">
            <v>Y</v>
          </cell>
          <cell r="F1862" t="str">
            <v>Affirmed</v>
          </cell>
          <cell r="G1862">
            <v>36938</v>
          </cell>
          <cell r="H1862" t="str">
            <v>AA-</v>
          </cell>
          <cell r="I1862" t="str">
            <v>Rating Outlook Stable</v>
          </cell>
        </row>
        <row r="1863">
          <cell r="A1863">
            <v>80359935</v>
          </cell>
          <cell r="B1863" t="str">
            <v>Barratt Developments PLC</v>
          </cell>
          <cell r="C1863" t="str">
            <v>Homebuilding</v>
          </cell>
          <cell r="D1863" t="str">
            <v>UNITED KINGDOM</v>
          </cell>
          <cell r="E1863" t="str">
            <v>Y</v>
          </cell>
          <cell r="F1863" t="str">
            <v>Affirmed</v>
          </cell>
          <cell r="G1863">
            <v>37946</v>
          </cell>
          <cell r="H1863" t="str">
            <v>BBB</v>
          </cell>
          <cell r="I1863" t="str">
            <v>Rating Outlook Positive</v>
          </cell>
        </row>
        <row r="1864">
          <cell r="A1864">
            <v>80359936</v>
          </cell>
          <cell r="B1864" t="str">
            <v>Six Continents PLC</v>
          </cell>
          <cell r="C1864" t="str">
            <v>Lodging</v>
          </cell>
          <cell r="D1864" t="str">
            <v>UNITED KINGDOM</v>
          </cell>
          <cell r="E1864" t="str">
            <v>N</v>
          </cell>
          <cell r="F1864" t="str">
            <v>Withdrawn</v>
          </cell>
          <cell r="G1864">
            <v>37748</v>
          </cell>
          <cell r="H1864" t="str">
            <v>NR</v>
          </cell>
          <cell r="I1864" t="str">
            <v>Not on Rating Watch</v>
          </cell>
        </row>
        <row r="1865">
          <cell r="A1865">
            <v>80359937</v>
          </cell>
          <cell r="B1865" t="str">
            <v>Blue Circle Industries PLC</v>
          </cell>
          <cell r="C1865" t="str">
            <v>Corporates</v>
          </cell>
          <cell r="D1865" t="str">
            <v>UNITED KINGDOM</v>
          </cell>
          <cell r="E1865" t="str">
            <v>N</v>
          </cell>
          <cell r="F1865" t="str">
            <v>Withdrawn</v>
          </cell>
          <cell r="G1865">
            <v>37349</v>
          </cell>
          <cell r="H1865" t="str">
            <v>NR</v>
          </cell>
          <cell r="I1865" t="str">
            <v>Rating Watch Off</v>
          </cell>
        </row>
        <row r="1866">
          <cell r="A1866">
            <v>80359938</v>
          </cell>
          <cell r="B1866" t="str">
            <v>BOC Group plc (The)</v>
          </cell>
          <cell r="C1866" t="str">
            <v>Chemicals</v>
          </cell>
          <cell r="D1866" t="str">
            <v>UNITED KINGDOM</v>
          </cell>
          <cell r="E1866" t="str">
            <v>Y</v>
          </cell>
          <cell r="F1866" t="str">
            <v>Affirmed</v>
          </cell>
          <cell r="G1866">
            <v>38056</v>
          </cell>
          <cell r="H1866" t="str">
            <v>A</v>
          </cell>
          <cell r="I1866" t="str">
            <v>Rating Outlook Stable</v>
          </cell>
        </row>
        <row r="1867">
          <cell r="A1867">
            <v>80359939</v>
          </cell>
          <cell r="B1867" t="str">
            <v>Booker plc</v>
          </cell>
          <cell r="C1867" t="str">
            <v>Food Retailing</v>
          </cell>
          <cell r="D1867" t="str">
            <v>UNITED KINGDOM</v>
          </cell>
          <cell r="E1867" t="str">
            <v>N</v>
          </cell>
          <cell r="F1867" t="str">
            <v>Withdrawn</v>
          </cell>
          <cell r="G1867">
            <v>36703</v>
          </cell>
          <cell r="H1867" t="str">
            <v>NR</v>
          </cell>
          <cell r="I1867" t="str">
            <v>Not on Rating Watch</v>
          </cell>
        </row>
        <row r="1868">
          <cell r="A1868">
            <v>80359940</v>
          </cell>
          <cell r="B1868" t="str">
            <v>British Land Company PLC (The)</v>
          </cell>
          <cell r="C1868" t="str">
            <v>Property/Real Estate</v>
          </cell>
          <cell r="D1868" t="str">
            <v>UNITED KINGDOM</v>
          </cell>
          <cell r="E1868" t="str">
            <v>Y</v>
          </cell>
          <cell r="F1868" t="str">
            <v>Downgrade</v>
          </cell>
          <cell r="G1868">
            <v>37056</v>
          </cell>
          <cell r="H1868" t="str">
            <v>BBB</v>
          </cell>
          <cell r="I1868" t="str">
            <v>Rating Outlook Stable</v>
          </cell>
        </row>
        <row r="1869">
          <cell r="A1869">
            <v>80359941</v>
          </cell>
          <cell r="B1869" t="str">
            <v>Brixton plc</v>
          </cell>
          <cell r="C1869" t="str">
            <v>Property/Real Estate</v>
          </cell>
          <cell r="D1869" t="str">
            <v>UNITED KINGDOM</v>
          </cell>
          <cell r="E1869" t="str">
            <v>Y</v>
          </cell>
          <cell r="F1869" t="str">
            <v>Affirmed</v>
          </cell>
          <cell r="G1869">
            <v>37799</v>
          </cell>
          <cell r="H1869" t="str">
            <v>BBB+</v>
          </cell>
          <cell r="I1869" t="str">
            <v>Rating Outlook Stable</v>
          </cell>
        </row>
        <row r="1870">
          <cell r="A1870">
            <v>80359942</v>
          </cell>
          <cell r="B1870" t="str">
            <v>Arcadia Group plc</v>
          </cell>
          <cell r="C1870" t="str">
            <v>Retailing</v>
          </cell>
          <cell r="D1870" t="str">
            <v>UNITED KINGDOM</v>
          </cell>
          <cell r="E1870" t="str">
            <v>N</v>
          </cell>
          <cell r="F1870" t="str">
            <v>Withdrawn</v>
          </cell>
          <cell r="G1870">
            <v>37070</v>
          </cell>
          <cell r="H1870" t="str">
            <v>NR</v>
          </cell>
          <cell r="I1870" t="str">
            <v>Not on Rating Watch</v>
          </cell>
        </row>
        <row r="1871">
          <cell r="A1871">
            <v>80359943</v>
          </cell>
          <cell r="B1871" t="str">
            <v>CRH Plc</v>
          </cell>
          <cell r="C1871" t="str">
            <v>Corporates</v>
          </cell>
          <cell r="D1871" t="str">
            <v>IRELAND</v>
          </cell>
          <cell r="E1871" t="str">
            <v>Y</v>
          </cell>
          <cell r="F1871" t="str">
            <v>Affirmed</v>
          </cell>
          <cell r="G1871">
            <v>38069</v>
          </cell>
          <cell r="H1871" t="str">
            <v>A-</v>
          </cell>
          <cell r="I1871" t="str">
            <v>Rating Outlook Stable</v>
          </cell>
        </row>
        <row r="1872">
          <cell r="A1872">
            <v>80359944</v>
          </cell>
          <cell r="B1872" t="str">
            <v>Cable &amp; Wireless PLC</v>
          </cell>
          <cell r="C1872" t="str">
            <v>Telecommunications</v>
          </cell>
          <cell r="D1872" t="str">
            <v>UNITED KINGDOM</v>
          </cell>
          <cell r="E1872" t="str">
            <v>Y</v>
          </cell>
          <cell r="F1872" t="str">
            <v>Affirmed</v>
          </cell>
          <cell r="G1872">
            <v>38057</v>
          </cell>
          <cell r="H1872" t="str">
            <v>BB+</v>
          </cell>
          <cell r="I1872" t="str">
            <v>Rating Outlook Negative</v>
          </cell>
        </row>
        <row r="1873">
          <cell r="A1873">
            <v>80359945</v>
          </cell>
          <cell r="B1873" t="str">
            <v>Cookson Group plc</v>
          </cell>
          <cell r="C1873" t="str">
            <v>Diversified Manufacturing</v>
          </cell>
          <cell r="D1873" t="str">
            <v>UNITED KINGDOM</v>
          </cell>
          <cell r="E1873" t="str">
            <v>N</v>
          </cell>
          <cell r="F1873" t="str">
            <v>Withdrawn</v>
          </cell>
          <cell r="G1873">
            <v>36934</v>
          </cell>
          <cell r="H1873" t="str">
            <v>NR</v>
          </cell>
          <cell r="I1873" t="str">
            <v>Rating Outlook Stable</v>
          </cell>
        </row>
        <row r="1874">
          <cell r="A1874">
            <v>80359946</v>
          </cell>
          <cell r="B1874" t="str">
            <v>Costain Group PLC</v>
          </cell>
          <cell r="C1874" t="str">
            <v>Construction</v>
          </cell>
          <cell r="D1874" t="str">
            <v>UNITED KINGDOM</v>
          </cell>
          <cell r="E1874" t="str">
            <v>Y</v>
          </cell>
          <cell r="F1874" t="str">
            <v>Affirmed</v>
          </cell>
          <cell r="G1874">
            <v>38257</v>
          </cell>
          <cell r="H1874" t="str">
            <v>B</v>
          </cell>
          <cell r="I1874" t="str">
            <v>Rating Outlook Stable</v>
          </cell>
        </row>
        <row r="1875">
          <cell r="A1875">
            <v>80359947</v>
          </cell>
          <cell r="B1875" t="str">
            <v>Dixons Group plc</v>
          </cell>
          <cell r="C1875" t="str">
            <v>Retailing</v>
          </cell>
          <cell r="D1875" t="str">
            <v>UNITED KINGDOM</v>
          </cell>
          <cell r="E1875" t="str">
            <v>Y</v>
          </cell>
          <cell r="F1875" t="str">
            <v>Affirmed</v>
          </cell>
          <cell r="G1875">
            <v>38161</v>
          </cell>
          <cell r="H1875" t="str">
            <v>BBB+</v>
          </cell>
          <cell r="I1875" t="str">
            <v>Rating Outlook Negative</v>
          </cell>
        </row>
        <row r="1876">
          <cell r="A1876">
            <v>80359948</v>
          </cell>
          <cell r="B1876" t="str">
            <v>English China Clays PLC</v>
          </cell>
          <cell r="C1876" t="str">
            <v>Building Materials</v>
          </cell>
          <cell r="D1876" t="str">
            <v>UNITED KINGDOM</v>
          </cell>
          <cell r="E1876" t="str">
            <v>N</v>
          </cell>
          <cell r="F1876" t="str">
            <v>Withdrawn</v>
          </cell>
          <cell r="G1876">
            <v>36623</v>
          </cell>
          <cell r="H1876" t="str">
            <v>NR</v>
          </cell>
        </row>
        <row r="1877">
          <cell r="A1877">
            <v>80359949</v>
          </cell>
          <cell r="B1877" t="str">
            <v>Compass Group plc</v>
          </cell>
          <cell r="C1877" t="str">
            <v>Food, Beverage &amp; Tobacco</v>
          </cell>
          <cell r="D1877" t="str">
            <v>UNITED KINGDOM</v>
          </cell>
          <cell r="E1877" t="str">
            <v>Y</v>
          </cell>
          <cell r="F1877" t="str">
            <v>Affirmed</v>
          </cell>
          <cell r="G1877">
            <v>38163</v>
          </cell>
          <cell r="H1877" t="str">
            <v>BBB+</v>
          </cell>
          <cell r="I1877" t="str">
            <v>Rating Outlook Stable</v>
          </cell>
        </row>
        <row r="1878">
          <cell r="A1878">
            <v>80359950</v>
          </cell>
          <cell r="B1878" t="str">
            <v>Diageo plc</v>
          </cell>
          <cell r="C1878" t="str">
            <v>Beverage</v>
          </cell>
          <cell r="D1878" t="str">
            <v>UNITED KINGDOM</v>
          </cell>
          <cell r="E1878" t="str">
            <v>Y</v>
          </cell>
          <cell r="F1878" t="str">
            <v>Affirmed</v>
          </cell>
          <cell r="G1878">
            <v>37972</v>
          </cell>
          <cell r="H1878" t="str">
            <v>A+</v>
          </cell>
          <cell r="I1878" t="str">
            <v>Rating Outlook Negative</v>
          </cell>
        </row>
        <row r="1879">
          <cell r="A1879">
            <v>80359951</v>
          </cell>
          <cell r="B1879" t="str">
            <v>De Vere Group PLC</v>
          </cell>
          <cell r="C1879" t="str">
            <v>Lodging</v>
          </cell>
          <cell r="D1879" t="str">
            <v>UNITED KINGDOM</v>
          </cell>
          <cell r="E1879" t="str">
            <v>Y</v>
          </cell>
          <cell r="F1879" t="str">
            <v>Affirmed</v>
          </cell>
          <cell r="G1879">
            <v>38163</v>
          </cell>
          <cell r="H1879" t="str">
            <v>BBB</v>
          </cell>
          <cell r="I1879" t="str">
            <v>Rating Outlook Negative</v>
          </cell>
        </row>
        <row r="1880">
          <cell r="A1880">
            <v>80359952</v>
          </cell>
          <cell r="B1880" t="str">
            <v>Hanson PLC</v>
          </cell>
          <cell r="C1880" t="str">
            <v>Building Materials</v>
          </cell>
          <cell r="D1880" t="str">
            <v>UNITED KINGDOM</v>
          </cell>
          <cell r="E1880" t="str">
            <v>Y</v>
          </cell>
          <cell r="F1880" t="str">
            <v>Affirmed</v>
          </cell>
          <cell r="G1880">
            <v>38232</v>
          </cell>
          <cell r="H1880" t="str">
            <v>BBB+</v>
          </cell>
          <cell r="I1880" t="str">
            <v>Rating Outlook Stable</v>
          </cell>
        </row>
        <row r="1881">
          <cell r="A1881">
            <v>80359953</v>
          </cell>
          <cell r="B1881" t="str">
            <v>Hillsdown Holdings plc</v>
          </cell>
          <cell r="C1881" t="str">
            <v>Food</v>
          </cell>
          <cell r="D1881" t="str">
            <v>UNITED KINGDOM</v>
          </cell>
          <cell r="E1881" t="str">
            <v>N</v>
          </cell>
          <cell r="F1881" t="str">
            <v>Withdrawn</v>
          </cell>
          <cell r="G1881">
            <v>36368</v>
          </cell>
          <cell r="H1881" t="str">
            <v>NR</v>
          </cell>
        </row>
        <row r="1882">
          <cell r="A1882">
            <v>80359954</v>
          </cell>
          <cell r="B1882" t="str">
            <v>Kingfisher Plc</v>
          </cell>
          <cell r="C1882" t="str">
            <v>Retailing</v>
          </cell>
          <cell r="D1882" t="str">
            <v>UNITED KINGDOM</v>
          </cell>
          <cell r="E1882" t="str">
            <v>Y</v>
          </cell>
          <cell r="F1882" t="str">
            <v>Affirmed</v>
          </cell>
          <cell r="G1882">
            <v>38009</v>
          </cell>
          <cell r="H1882" t="str">
            <v>BBB+</v>
          </cell>
          <cell r="I1882" t="str">
            <v>Rating Outlook Stable</v>
          </cell>
        </row>
        <row r="1883">
          <cell r="A1883">
            <v>80359955</v>
          </cell>
          <cell r="B1883" t="str">
            <v>Hilton Group PLC</v>
          </cell>
          <cell r="C1883" t="str">
            <v>Corporates</v>
          </cell>
          <cell r="D1883" t="str">
            <v>UNITED KINGDOM</v>
          </cell>
          <cell r="E1883" t="str">
            <v>Y</v>
          </cell>
          <cell r="F1883" t="str">
            <v>Affirmed</v>
          </cell>
          <cell r="G1883">
            <v>38211</v>
          </cell>
          <cell r="H1883" t="str">
            <v>BBB+</v>
          </cell>
          <cell r="I1883" t="str">
            <v>Rating Outlook Stable</v>
          </cell>
        </row>
        <row r="1884">
          <cell r="A1884">
            <v>80359956</v>
          </cell>
          <cell r="B1884" t="str">
            <v>John Laing plc</v>
          </cell>
          <cell r="C1884" t="str">
            <v>Homebuilding</v>
          </cell>
          <cell r="D1884" t="str">
            <v>UNITED KINGDOM</v>
          </cell>
          <cell r="E1884" t="str">
            <v>N</v>
          </cell>
          <cell r="F1884" t="str">
            <v>Withdrawn</v>
          </cell>
          <cell r="G1884">
            <v>37161</v>
          </cell>
          <cell r="H1884" t="str">
            <v>NR</v>
          </cell>
          <cell r="I1884" t="str">
            <v>Not on Rating Watch</v>
          </cell>
        </row>
        <row r="1885">
          <cell r="A1885">
            <v>80359957</v>
          </cell>
          <cell r="B1885" t="str">
            <v>Land Securities PLC</v>
          </cell>
          <cell r="C1885" t="str">
            <v>Property/Real Estate</v>
          </cell>
          <cell r="D1885" t="str">
            <v>UNITED KINGDOM</v>
          </cell>
          <cell r="E1885" t="str">
            <v>Y</v>
          </cell>
          <cell r="F1885" t="str">
            <v>Affirmed</v>
          </cell>
          <cell r="G1885">
            <v>37972</v>
          </cell>
          <cell r="H1885" t="str">
            <v>A</v>
          </cell>
          <cell r="I1885" t="str">
            <v>Rating Outlook Stable</v>
          </cell>
        </row>
        <row r="1886">
          <cell r="A1886">
            <v>80359958</v>
          </cell>
          <cell r="B1886" t="str">
            <v>McAlpine (Alfred) PLC</v>
          </cell>
          <cell r="C1886" t="str">
            <v>Construction</v>
          </cell>
          <cell r="D1886" t="str">
            <v>UNITED KINGDOM</v>
          </cell>
          <cell r="E1886" t="str">
            <v>N</v>
          </cell>
          <cell r="F1886" t="str">
            <v>Withdrawn</v>
          </cell>
          <cell r="G1886">
            <v>37139</v>
          </cell>
          <cell r="H1886" t="str">
            <v>NR</v>
          </cell>
        </row>
        <row r="1887">
          <cell r="A1887">
            <v>80359959</v>
          </cell>
          <cell r="B1887" t="str">
            <v>MEPC Ltd</v>
          </cell>
          <cell r="C1887" t="str">
            <v>Property/Real Estate</v>
          </cell>
          <cell r="D1887" t="str">
            <v>UNITED KINGDOM</v>
          </cell>
          <cell r="E1887" t="str">
            <v>Y</v>
          </cell>
          <cell r="F1887" t="str">
            <v>Downgrade</v>
          </cell>
          <cell r="G1887">
            <v>38203</v>
          </cell>
          <cell r="H1887" t="str">
            <v>B</v>
          </cell>
          <cell r="I1887" t="str">
            <v>Rating Outlook Negative</v>
          </cell>
        </row>
        <row r="1888">
          <cell r="A1888">
            <v>80359960</v>
          </cell>
          <cell r="B1888" t="str">
            <v>Mowlem plc</v>
          </cell>
          <cell r="C1888" t="str">
            <v>Construction</v>
          </cell>
          <cell r="D1888" t="str">
            <v>UNITED KINGDOM</v>
          </cell>
          <cell r="E1888" t="str">
            <v>Y</v>
          </cell>
          <cell r="F1888" t="str">
            <v>Affirmed</v>
          </cell>
          <cell r="G1888">
            <v>37823</v>
          </cell>
          <cell r="H1888" t="str">
            <v>BB+</v>
          </cell>
          <cell r="I1888" t="str">
            <v>Rating Outlook Stable</v>
          </cell>
        </row>
        <row r="1889">
          <cell r="A1889">
            <v>80359961</v>
          </cell>
          <cell r="B1889" t="str">
            <v>Next plc</v>
          </cell>
          <cell r="C1889" t="str">
            <v>Retailing</v>
          </cell>
          <cell r="D1889" t="str">
            <v>UNITED KINGDOM</v>
          </cell>
          <cell r="E1889" t="str">
            <v>Y</v>
          </cell>
          <cell r="F1889" t="str">
            <v>Downgrade</v>
          </cell>
          <cell r="G1889">
            <v>37754</v>
          </cell>
          <cell r="H1889" t="str">
            <v>BBB</v>
          </cell>
          <cell r="I1889" t="str">
            <v>Rating Outlook Stable</v>
          </cell>
        </row>
        <row r="1890">
          <cell r="A1890">
            <v>80359962</v>
          </cell>
          <cell r="B1890" t="str">
            <v>Peninsular and Oriental Steam Navigation Co (The)</v>
          </cell>
          <cell r="C1890" t="str">
            <v>Transportation</v>
          </cell>
          <cell r="D1890" t="str">
            <v>UNITED KINGDOM</v>
          </cell>
          <cell r="E1890" t="str">
            <v>N</v>
          </cell>
          <cell r="F1890" t="str">
            <v>Withdrawn</v>
          </cell>
          <cell r="G1890">
            <v>36822</v>
          </cell>
          <cell r="H1890" t="str">
            <v>NR</v>
          </cell>
          <cell r="I1890" t="str">
            <v>Rating Watch Off</v>
          </cell>
        </row>
        <row r="1891">
          <cell r="A1891">
            <v>80359963</v>
          </cell>
          <cell r="B1891" t="str">
            <v>Signet Group plc</v>
          </cell>
          <cell r="C1891" t="str">
            <v>Corporates</v>
          </cell>
          <cell r="D1891" t="str">
            <v>UNITED KINGDOM</v>
          </cell>
          <cell r="E1891" t="str">
            <v>Y</v>
          </cell>
          <cell r="F1891" t="str">
            <v>Affirmed</v>
          </cell>
          <cell r="G1891">
            <v>38184</v>
          </cell>
          <cell r="H1891" t="str">
            <v>BBB-</v>
          </cell>
          <cell r="I1891" t="str">
            <v>Rating Outlook Positive</v>
          </cell>
        </row>
        <row r="1892">
          <cell r="A1892">
            <v>80359964</v>
          </cell>
          <cell r="B1892" t="str">
            <v>J Sainsbury plc</v>
          </cell>
          <cell r="C1892" t="str">
            <v>Food Retailing</v>
          </cell>
          <cell r="D1892" t="str">
            <v>UNITED KINGDOM</v>
          </cell>
          <cell r="E1892" t="str">
            <v>Y</v>
          </cell>
          <cell r="F1892" t="str">
            <v>Downgrade</v>
          </cell>
          <cell r="G1892">
            <v>38174</v>
          </cell>
          <cell r="H1892" t="str">
            <v>BBB</v>
          </cell>
          <cell r="I1892" t="str">
            <v>Rating Outlook Negative</v>
          </cell>
        </row>
        <row r="1893">
          <cell r="A1893">
            <v>80359965</v>
          </cell>
          <cell r="B1893" t="str">
            <v>WH Smith PLC</v>
          </cell>
          <cell r="C1893" t="str">
            <v>Corporates</v>
          </cell>
          <cell r="D1893" t="str">
            <v>UNITED KINGDOM</v>
          </cell>
          <cell r="E1893" t="str">
            <v>Y</v>
          </cell>
          <cell r="F1893" t="str">
            <v>Downgrade</v>
          </cell>
          <cell r="G1893">
            <v>38201</v>
          </cell>
          <cell r="H1893" t="str">
            <v>BB-</v>
          </cell>
          <cell r="I1893" t="str">
            <v>Rating Outlook Stable</v>
          </cell>
        </row>
        <row r="1894">
          <cell r="A1894">
            <v>80359966</v>
          </cell>
          <cell r="B1894" t="str">
            <v>Mothercare plc</v>
          </cell>
          <cell r="C1894" t="str">
            <v>Retailing</v>
          </cell>
          <cell r="D1894" t="str">
            <v>UNITED KINGDOM</v>
          </cell>
          <cell r="E1894" t="str">
            <v>N</v>
          </cell>
          <cell r="F1894" t="str">
            <v>Withdrawn</v>
          </cell>
          <cell r="G1894">
            <v>37650</v>
          </cell>
          <cell r="H1894" t="str">
            <v>NR</v>
          </cell>
          <cell r="I1894" t="str">
            <v>Not on Rating Watch</v>
          </cell>
        </row>
        <row r="1895">
          <cell r="A1895">
            <v>80359967</v>
          </cell>
          <cell r="B1895" t="str">
            <v>Tarmac PLC</v>
          </cell>
          <cell r="C1895" t="str">
            <v>Building Materials</v>
          </cell>
          <cell r="D1895" t="str">
            <v>UNITED KINGDOM</v>
          </cell>
          <cell r="E1895" t="str">
            <v>N</v>
          </cell>
          <cell r="F1895" t="str">
            <v>Withdrawn</v>
          </cell>
          <cell r="G1895">
            <v>36851</v>
          </cell>
          <cell r="H1895" t="str">
            <v>NR</v>
          </cell>
          <cell r="I1895" t="str">
            <v>Not on Rating Watch</v>
          </cell>
        </row>
        <row r="1896">
          <cell r="A1896">
            <v>80359968</v>
          </cell>
          <cell r="B1896" t="str">
            <v>Taylor Woodrow plc</v>
          </cell>
          <cell r="C1896" t="str">
            <v>Corporates</v>
          </cell>
          <cell r="D1896" t="str">
            <v>UNITED KINGDOM</v>
          </cell>
          <cell r="E1896" t="str">
            <v>Y</v>
          </cell>
          <cell r="F1896" t="str">
            <v>Affirmed</v>
          </cell>
          <cell r="G1896">
            <v>38238</v>
          </cell>
          <cell r="H1896" t="str">
            <v>BBB+</v>
          </cell>
          <cell r="I1896" t="str">
            <v>Rating Outlook Stable</v>
          </cell>
        </row>
        <row r="1897">
          <cell r="A1897">
            <v>80359969</v>
          </cell>
          <cell r="B1897" t="str">
            <v>Tesco PLC</v>
          </cell>
          <cell r="C1897" t="str">
            <v>Corporates</v>
          </cell>
          <cell r="D1897" t="str">
            <v>UNITED KINGDOM</v>
          </cell>
          <cell r="E1897" t="str">
            <v>Y</v>
          </cell>
          <cell r="F1897" t="str">
            <v>Affirmed</v>
          </cell>
          <cell r="G1897">
            <v>38215</v>
          </cell>
          <cell r="H1897" t="str">
            <v>A+</v>
          </cell>
          <cell r="I1897" t="str">
            <v>Rating Outlook Stable</v>
          </cell>
        </row>
        <row r="1898">
          <cell r="A1898">
            <v>80359970</v>
          </cell>
          <cell r="B1898" t="str">
            <v>Unigate PLC</v>
          </cell>
          <cell r="C1898" t="str">
            <v>Food</v>
          </cell>
          <cell r="D1898" t="str">
            <v>UNITED KINGDOM</v>
          </cell>
          <cell r="E1898" t="str">
            <v>N</v>
          </cell>
          <cell r="F1898" t="str">
            <v>Withdrawn</v>
          </cell>
          <cell r="G1898">
            <v>36391</v>
          </cell>
          <cell r="H1898" t="str">
            <v>NR</v>
          </cell>
        </row>
        <row r="1899">
          <cell r="A1899">
            <v>80359971</v>
          </cell>
          <cell r="B1899" t="str">
            <v>Whitbread PLC</v>
          </cell>
          <cell r="C1899" t="str">
            <v>Lodging</v>
          </cell>
          <cell r="D1899" t="str">
            <v>UNITED KINGDOM</v>
          </cell>
          <cell r="E1899" t="str">
            <v>Y</v>
          </cell>
          <cell r="F1899" t="str">
            <v>Downgrade</v>
          </cell>
          <cell r="G1899">
            <v>38195</v>
          </cell>
          <cell r="H1899" t="str">
            <v>BBB</v>
          </cell>
          <cell r="I1899" t="str">
            <v>Rating Outlook Negative</v>
          </cell>
        </row>
        <row r="1900">
          <cell r="A1900">
            <v>80359972</v>
          </cell>
          <cell r="B1900" t="str">
            <v>Natexis Banque [Guaranteed]</v>
          </cell>
          <cell r="C1900" t="str">
            <v>Banks</v>
          </cell>
          <cell r="D1900" t="str">
            <v>FRANCE</v>
          </cell>
          <cell r="E1900" t="str">
            <v>Y</v>
          </cell>
          <cell r="F1900" t="str">
            <v>New Rating</v>
          </cell>
          <cell r="G1900">
            <v>35229</v>
          </cell>
          <cell r="H1900" t="str">
            <v>AAA</v>
          </cell>
        </row>
        <row r="1901">
          <cell r="A1901">
            <v>80359973</v>
          </cell>
          <cell r="B1901" t="str">
            <v>Alpha Bank</v>
          </cell>
          <cell r="C1901" t="str">
            <v>Banks</v>
          </cell>
          <cell r="D1901" t="str">
            <v>GREECE</v>
          </cell>
          <cell r="E1901" t="str">
            <v>Y</v>
          </cell>
          <cell r="F1901" t="str">
            <v>Affirmed</v>
          </cell>
          <cell r="G1901">
            <v>38198</v>
          </cell>
          <cell r="H1901" t="str">
            <v>A-</v>
          </cell>
          <cell r="I1901" t="str">
            <v>Rating Outlook Stable</v>
          </cell>
        </row>
        <row r="1902">
          <cell r="A1902">
            <v>80359974</v>
          </cell>
          <cell r="B1902" t="str">
            <v>National Bank of Greece</v>
          </cell>
          <cell r="C1902" t="str">
            <v>Banks</v>
          </cell>
          <cell r="D1902" t="str">
            <v>GREECE</v>
          </cell>
          <cell r="E1902" t="str">
            <v>Y</v>
          </cell>
          <cell r="F1902" t="str">
            <v>Affirmed</v>
          </cell>
          <cell r="G1902">
            <v>38198</v>
          </cell>
          <cell r="H1902" t="str">
            <v>A-</v>
          </cell>
          <cell r="I1902" t="str">
            <v>Rating Outlook Stable</v>
          </cell>
        </row>
        <row r="1903">
          <cell r="A1903">
            <v>80359976</v>
          </cell>
          <cell r="B1903" t="str">
            <v>Malayan Banking</v>
          </cell>
          <cell r="C1903" t="str">
            <v>Banks</v>
          </cell>
          <cell r="D1903" t="str">
            <v>MALAYSIA</v>
          </cell>
          <cell r="E1903" t="str">
            <v>Y</v>
          </cell>
          <cell r="F1903" t="str">
            <v>Revision Outlook</v>
          </cell>
          <cell r="G1903">
            <v>38096</v>
          </cell>
          <cell r="H1903" t="str">
            <v>BBB+</v>
          </cell>
          <cell r="I1903" t="str">
            <v>Rating Outlook Positive</v>
          </cell>
        </row>
        <row r="1904">
          <cell r="A1904">
            <v>80359977</v>
          </cell>
          <cell r="B1904" t="str">
            <v>Bank Austria Creditanstalt AG</v>
          </cell>
          <cell r="C1904" t="str">
            <v>Banks</v>
          </cell>
          <cell r="D1904" t="str">
            <v>AUSTRIA</v>
          </cell>
          <cell r="E1904" t="str">
            <v>N</v>
          </cell>
          <cell r="F1904" t="str">
            <v>Withdrawn</v>
          </cell>
          <cell r="G1904">
            <v>36971</v>
          </cell>
          <cell r="H1904" t="str">
            <v>NR</v>
          </cell>
          <cell r="I1904" t="str">
            <v>Rating Outlook Stable</v>
          </cell>
        </row>
        <row r="1905">
          <cell r="A1905">
            <v>80359978</v>
          </cell>
          <cell r="B1905" t="str">
            <v>Bremer Landesbank (Guaranteed)</v>
          </cell>
          <cell r="C1905" t="str">
            <v>Banks</v>
          </cell>
          <cell r="D1905" t="str">
            <v>GERMANY</v>
          </cell>
          <cell r="E1905" t="str">
            <v>Y</v>
          </cell>
          <cell r="F1905" t="str">
            <v>Affirmed</v>
          </cell>
          <cell r="G1905">
            <v>38169</v>
          </cell>
          <cell r="H1905" t="str">
            <v>AAA</v>
          </cell>
          <cell r="I1905" t="str">
            <v>Rating Outlook Stable</v>
          </cell>
        </row>
        <row r="1906">
          <cell r="A1906">
            <v>80359979</v>
          </cell>
          <cell r="B1906" t="str">
            <v>GZ-Bank</v>
          </cell>
          <cell r="C1906" t="str">
            <v>Banks</v>
          </cell>
          <cell r="D1906" t="str">
            <v>GERMANY</v>
          </cell>
          <cell r="E1906" t="str">
            <v>N</v>
          </cell>
          <cell r="F1906" t="str">
            <v>Withdrawn</v>
          </cell>
          <cell r="G1906">
            <v>37146</v>
          </cell>
          <cell r="H1906" t="str">
            <v>NR</v>
          </cell>
          <cell r="I1906" t="str">
            <v>Rating Outlook Stable</v>
          </cell>
        </row>
        <row r="1907">
          <cell r="A1907">
            <v>80359981</v>
          </cell>
          <cell r="B1907" t="str">
            <v>Northern Rock PLC</v>
          </cell>
          <cell r="C1907" t="str">
            <v>Banks</v>
          </cell>
          <cell r="D1907" t="str">
            <v>UNITED KINGDOM</v>
          </cell>
          <cell r="E1907" t="str">
            <v>Y</v>
          </cell>
          <cell r="F1907" t="str">
            <v>Upgrade</v>
          </cell>
          <cell r="G1907">
            <v>35590</v>
          </cell>
          <cell r="H1907" t="str">
            <v>A+</v>
          </cell>
          <cell r="I1907" t="str">
            <v>Rating Outlook Stable</v>
          </cell>
        </row>
        <row r="1908">
          <cell r="A1908">
            <v>80359982</v>
          </cell>
          <cell r="B1908" t="str">
            <v>Commercial International Bank</v>
          </cell>
          <cell r="C1908" t="str">
            <v>Banks</v>
          </cell>
          <cell r="D1908" t="str">
            <v>EGYPT</v>
          </cell>
          <cell r="E1908" t="str">
            <v>Y</v>
          </cell>
          <cell r="F1908" t="str">
            <v>Affirmed</v>
          </cell>
          <cell r="G1908">
            <v>38209</v>
          </cell>
          <cell r="H1908" t="str">
            <v>BB+</v>
          </cell>
          <cell r="I1908" t="str">
            <v>Rating Outlook Stable</v>
          </cell>
        </row>
        <row r="1909">
          <cell r="A1909">
            <v>80359983</v>
          </cell>
          <cell r="B1909" t="str">
            <v>Banca Popolare di Vicenza</v>
          </cell>
          <cell r="C1909" t="str">
            <v>Banks</v>
          </cell>
          <cell r="D1909" t="str">
            <v>ITALY</v>
          </cell>
          <cell r="E1909" t="str">
            <v>Y</v>
          </cell>
          <cell r="F1909" t="str">
            <v>Affirmed</v>
          </cell>
          <cell r="G1909">
            <v>37613</v>
          </cell>
          <cell r="H1909" t="str">
            <v>A-</v>
          </cell>
          <cell r="I1909" t="str">
            <v>Rating Outlook Stable</v>
          </cell>
        </row>
        <row r="1910">
          <cell r="A1910">
            <v>80359984</v>
          </cell>
          <cell r="B1910" t="str">
            <v>Caixa d'Estalvis de Catalunya</v>
          </cell>
          <cell r="C1910" t="str">
            <v>Banks</v>
          </cell>
          <cell r="D1910" t="str">
            <v>SPAIN</v>
          </cell>
          <cell r="E1910" t="str">
            <v>Y</v>
          </cell>
          <cell r="F1910" t="str">
            <v>Affirmed</v>
          </cell>
          <cell r="G1910">
            <v>38175</v>
          </cell>
          <cell r="H1910" t="str">
            <v>A</v>
          </cell>
          <cell r="I1910" t="str">
            <v>Rating Outlook Stable</v>
          </cell>
        </row>
        <row r="1911">
          <cell r="A1911">
            <v>80359985</v>
          </cell>
          <cell r="B1911" t="str">
            <v>Efg Eurobank Ergasias</v>
          </cell>
          <cell r="C1911" t="str">
            <v>Banks</v>
          </cell>
          <cell r="D1911" t="str">
            <v>GREECE</v>
          </cell>
          <cell r="E1911" t="str">
            <v>Y</v>
          </cell>
          <cell r="F1911" t="str">
            <v>Affirmed</v>
          </cell>
          <cell r="G1911">
            <v>38161</v>
          </cell>
          <cell r="H1911" t="str">
            <v>A-</v>
          </cell>
          <cell r="I1911" t="str">
            <v>Rating Outlook Stable</v>
          </cell>
        </row>
        <row r="1912">
          <cell r="A1912">
            <v>80359986</v>
          </cell>
          <cell r="B1912" t="str">
            <v>Banco Comercial Portugues</v>
          </cell>
          <cell r="C1912" t="str">
            <v>Banks</v>
          </cell>
          <cell r="D1912" t="str">
            <v>PORTUGAL</v>
          </cell>
          <cell r="E1912" t="str">
            <v>Y</v>
          </cell>
          <cell r="F1912" t="str">
            <v>Affirmed</v>
          </cell>
          <cell r="G1912">
            <v>38188</v>
          </cell>
          <cell r="H1912" t="str">
            <v>A+</v>
          </cell>
          <cell r="I1912" t="str">
            <v>Rating Outlook Stable</v>
          </cell>
        </row>
        <row r="1913">
          <cell r="A1913">
            <v>80359987</v>
          </cell>
          <cell r="B1913" t="str">
            <v>Credit Suisse First Boston International</v>
          </cell>
          <cell r="C1913" t="str">
            <v>Banks</v>
          </cell>
          <cell r="D1913" t="str">
            <v>UNITED KINGDOM</v>
          </cell>
          <cell r="E1913" t="str">
            <v>Y</v>
          </cell>
          <cell r="F1913" t="str">
            <v>Revision Outlook</v>
          </cell>
          <cell r="G1913">
            <v>37531</v>
          </cell>
          <cell r="H1913" t="str">
            <v>AA-</v>
          </cell>
          <cell r="I1913" t="str">
            <v>Rating Outlook Negative</v>
          </cell>
        </row>
        <row r="1914">
          <cell r="A1914">
            <v>80359988</v>
          </cell>
          <cell r="B1914" t="str">
            <v>Sociedad Estatal de Participaciones Industriales</v>
          </cell>
          <cell r="C1914" t="str">
            <v>Corporates</v>
          </cell>
          <cell r="D1914" t="str">
            <v>SPAIN</v>
          </cell>
          <cell r="E1914" t="str">
            <v>Y</v>
          </cell>
          <cell r="F1914" t="str">
            <v>Upgrade</v>
          </cell>
          <cell r="G1914">
            <v>37974</v>
          </cell>
          <cell r="H1914" t="str">
            <v>AAA</v>
          </cell>
          <cell r="I1914" t="str">
            <v>Rating Outlook Stable</v>
          </cell>
        </row>
        <row r="1915">
          <cell r="A1915">
            <v>80359989</v>
          </cell>
          <cell r="B1915" t="str">
            <v>HSBC Holdings Plc</v>
          </cell>
          <cell r="C1915" t="str">
            <v>Banks</v>
          </cell>
          <cell r="D1915" t="str">
            <v>UNITED KINGDOM</v>
          </cell>
          <cell r="E1915" t="str">
            <v>Y</v>
          </cell>
          <cell r="F1915" t="str">
            <v>Upgrade</v>
          </cell>
          <cell r="G1915">
            <v>38215</v>
          </cell>
          <cell r="H1915" t="str">
            <v>AA</v>
          </cell>
          <cell r="I1915" t="str">
            <v>Rating Outlook Stable</v>
          </cell>
        </row>
        <row r="1916">
          <cell r="A1916">
            <v>80359990</v>
          </cell>
          <cell r="B1916" t="str">
            <v>Cassa di Risparmio in Bologna</v>
          </cell>
          <cell r="C1916" t="str">
            <v>Banks</v>
          </cell>
          <cell r="D1916" t="str">
            <v>ITALY</v>
          </cell>
          <cell r="E1916" t="str">
            <v>N</v>
          </cell>
          <cell r="F1916" t="str">
            <v>Withdrawn</v>
          </cell>
          <cell r="G1916">
            <v>37413</v>
          </cell>
          <cell r="H1916" t="str">
            <v>NR</v>
          </cell>
          <cell r="I1916" t="str">
            <v>Rating Watch Off</v>
          </cell>
        </row>
        <row r="1917">
          <cell r="A1917">
            <v>80359991</v>
          </cell>
          <cell r="B1917" t="str">
            <v>Bilbao Bizkaia Kutxa</v>
          </cell>
          <cell r="C1917" t="str">
            <v>Banks</v>
          </cell>
          <cell r="D1917" t="str">
            <v>SPAIN</v>
          </cell>
          <cell r="E1917" t="str">
            <v>Y</v>
          </cell>
          <cell r="F1917" t="str">
            <v>Affirmed</v>
          </cell>
          <cell r="G1917">
            <v>38202</v>
          </cell>
          <cell r="H1917" t="str">
            <v>A+</v>
          </cell>
          <cell r="I1917" t="str">
            <v>Rating Outlook Stable</v>
          </cell>
        </row>
        <row r="1918">
          <cell r="A1918">
            <v>80359994</v>
          </cell>
          <cell r="B1918" t="str">
            <v>Shinhan Bank</v>
          </cell>
          <cell r="C1918" t="str">
            <v>Banks</v>
          </cell>
          <cell r="D1918" t="str">
            <v>KOREA, REPUBLIC OF</v>
          </cell>
          <cell r="E1918" t="str">
            <v>Y</v>
          </cell>
          <cell r="F1918" t="str">
            <v>New Rating</v>
          </cell>
          <cell r="G1918">
            <v>37861</v>
          </cell>
          <cell r="H1918" t="str">
            <v>BBB+</v>
          </cell>
          <cell r="I1918" t="str">
            <v>Rating Outlook Stable</v>
          </cell>
        </row>
        <row r="1919">
          <cell r="A1919">
            <v>80359995</v>
          </cell>
          <cell r="B1919" t="str">
            <v>Korea First Bank</v>
          </cell>
          <cell r="C1919" t="str">
            <v>Banks</v>
          </cell>
          <cell r="D1919" t="str">
            <v>KOREA, REPUBLIC OF</v>
          </cell>
          <cell r="E1919" t="str">
            <v>Y</v>
          </cell>
          <cell r="F1919" t="str">
            <v>New Rating</v>
          </cell>
          <cell r="G1919">
            <v>37676</v>
          </cell>
          <cell r="H1919" t="str">
            <v>BBB+</v>
          </cell>
          <cell r="I1919" t="str">
            <v>Rating Outlook Stable</v>
          </cell>
        </row>
        <row r="1920">
          <cell r="A1920">
            <v>80359996</v>
          </cell>
          <cell r="B1920" t="str">
            <v>Banca Popolare dell'Emilia-Romagna</v>
          </cell>
          <cell r="C1920" t="str">
            <v>Banks</v>
          </cell>
          <cell r="D1920" t="str">
            <v>ITALY</v>
          </cell>
          <cell r="E1920" t="str">
            <v>Y</v>
          </cell>
          <cell r="F1920" t="str">
            <v>Affirmed</v>
          </cell>
          <cell r="G1920">
            <v>38167</v>
          </cell>
          <cell r="H1920" t="str">
            <v>BBB+</v>
          </cell>
          <cell r="I1920" t="str">
            <v>Rating Outlook Positive</v>
          </cell>
        </row>
        <row r="1921">
          <cell r="A1921">
            <v>80359997</v>
          </cell>
          <cell r="B1921" t="str">
            <v>Sun Bank plc</v>
          </cell>
          <cell r="C1921" t="str">
            <v>Banks</v>
          </cell>
          <cell r="D1921" t="str">
            <v>UNITED KINGDOM</v>
          </cell>
          <cell r="E1921" t="str">
            <v>N</v>
          </cell>
          <cell r="F1921" t="str">
            <v>Withdrawn</v>
          </cell>
          <cell r="G1921">
            <v>37232</v>
          </cell>
          <cell r="H1921" t="str">
            <v>NR</v>
          </cell>
          <cell r="I1921" t="str">
            <v>Not on Rating Watch</v>
          </cell>
        </row>
        <row r="1922">
          <cell r="A1922">
            <v>80359998</v>
          </cell>
          <cell r="B1922" t="str">
            <v>Korea Exchange Bank</v>
          </cell>
          <cell r="C1922" t="str">
            <v>Banks</v>
          </cell>
          <cell r="D1922" t="str">
            <v>KOREA, REPUBLIC OF</v>
          </cell>
          <cell r="E1922" t="str">
            <v>Y</v>
          </cell>
          <cell r="F1922" t="str">
            <v>Affirmed</v>
          </cell>
          <cell r="G1922">
            <v>37946</v>
          </cell>
          <cell r="H1922" t="str">
            <v>BBB-</v>
          </cell>
          <cell r="I1922" t="str">
            <v>Rating Outlook Stable</v>
          </cell>
        </row>
        <row r="1923">
          <cell r="A1923">
            <v>80360000</v>
          </cell>
          <cell r="B1923" t="str">
            <v>BAE Systems PLC</v>
          </cell>
          <cell r="C1923" t="str">
            <v>Corporates</v>
          </cell>
          <cell r="D1923" t="str">
            <v>UNITED KINGDOM</v>
          </cell>
          <cell r="E1923" t="str">
            <v>Y</v>
          </cell>
          <cell r="F1923" t="str">
            <v>Affirmed</v>
          </cell>
          <cell r="G1923">
            <v>38244</v>
          </cell>
          <cell r="H1923" t="str">
            <v>BBB+</v>
          </cell>
          <cell r="I1923" t="str">
            <v>Rating Outlook Negative</v>
          </cell>
        </row>
        <row r="1924">
          <cell r="A1924">
            <v>80360001</v>
          </cell>
          <cell r="B1924" t="str">
            <v>Groupe Credit Cooperatif</v>
          </cell>
          <cell r="C1924" t="str">
            <v>Banks</v>
          </cell>
          <cell r="D1924" t="str">
            <v>FRANCE</v>
          </cell>
          <cell r="E1924" t="str">
            <v>Y</v>
          </cell>
          <cell r="F1924" t="str">
            <v>Affirmed</v>
          </cell>
          <cell r="G1924">
            <v>38232</v>
          </cell>
          <cell r="H1924" t="str">
            <v>A+</v>
          </cell>
          <cell r="I1924" t="str">
            <v>Rating Outlook Stable</v>
          </cell>
        </row>
        <row r="1925">
          <cell r="A1925">
            <v>80360002</v>
          </cell>
          <cell r="B1925" t="str">
            <v>Credit Immobilier de France Developpement (CIFD)</v>
          </cell>
          <cell r="C1925" t="str">
            <v>Financial Institutions</v>
          </cell>
          <cell r="D1925" t="str">
            <v>FRANCE</v>
          </cell>
          <cell r="E1925" t="str">
            <v>Y</v>
          </cell>
          <cell r="F1925" t="str">
            <v>Affirmed</v>
          </cell>
          <cell r="G1925">
            <v>37879</v>
          </cell>
          <cell r="H1925" t="str">
            <v>A+</v>
          </cell>
          <cell r="I1925" t="str">
            <v>Rating Outlook Stable</v>
          </cell>
        </row>
        <row r="1926">
          <cell r="A1926">
            <v>80360003</v>
          </cell>
          <cell r="B1926" t="str">
            <v>Interbail</v>
          </cell>
          <cell r="C1926" t="str">
            <v>Banks</v>
          </cell>
          <cell r="D1926" t="str">
            <v>FRANCE</v>
          </cell>
          <cell r="E1926" t="str">
            <v>N</v>
          </cell>
          <cell r="F1926" t="str">
            <v>Withdrawn</v>
          </cell>
          <cell r="G1926">
            <v>36542</v>
          </cell>
          <cell r="H1926" t="str">
            <v>NR</v>
          </cell>
        </row>
        <row r="1927">
          <cell r="A1927">
            <v>80360005</v>
          </cell>
          <cell r="B1927" t="str">
            <v>Rhone-Poulenc S.A.</v>
          </cell>
          <cell r="C1927" t="str">
            <v>Chemicals</v>
          </cell>
          <cell r="D1927" t="str">
            <v>FRANCE</v>
          </cell>
          <cell r="E1927" t="str">
            <v>N</v>
          </cell>
          <cell r="F1927" t="str">
            <v>Withdrawn</v>
          </cell>
          <cell r="G1927">
            <v>36538</v>
          </cell>
          <cell r="H1927" t="str">
            <v>NR</v>
          </cell>
          <cell r="I1927" t="str">
            <v>Rating Watch Off</v>
          </cell>
        </row>
        <row r="1928">
          <cell r="A1928">
            <v>80360007</v>
          </cell>
          <cell r="B1928" t="str">
            <v>La Poste</v>
          </cell>
          <cell r="C1928" t="str">
            <v>Operating</v>
          </cell>
          <cell r="D1928" t="str">
            <v>FRANCE</v>
          </cell>
          <cell r="E1928" t="str">
            <v>Y</v>
          </cell>
          <cell r="F1928" t="str">
            <v>Affirmed</v>
          </cell>
          <cell r="G1928">
            <v>38042</v>
          </cell>
          <cell r="H1928" t="str">
            <v>AAA</v>
          </cell>
          <cell r="I1928" t="str">
            <v>Rating Outlook Stable</v>
          </cell>
        </row>
        <row r="1929">
          <cell r="A1929">
            <v>80360008</v>
          </cell>
          <cell r="B1929" t="str">
            <v>Banca Popolare di Sondrio</v>
          </cell>
          <cell r="C1929" t="str">
            <v>Banks</v>
          </cell>
          <cell r="D1929" t="str">
            <v>ITALY</v>
          </cell>
          <cell r="E1929" t="str">
            <v>Y</v>
          </cell>
          <cell r="F1929" t="str">
            <v>Affirmed</v>
          </cell>
          <cell r="G1929">
            <v>38050</v>
          </cell>
          <cell r="H1929" t="str">
            <v>A-</v>
          </cell>
          <cell r="I1929" t="str">
            <v>Rating Outlook Stable</v>
          </cell>
        </row>
        <row r="1930">
          <cell r="A1930">
            <v>80360009</v>
          </cell>
          <cell r="B1930" t="str">
            <v>Credit Suisse Group</v>
          </cell>
          <cell r="C1930" t="str">
            <v>Banks</v>
          </cell>
          <cell r="D1930" t="str">
            <v>SWITZERLAND</v>
          </cell>
          <cell r="E1930" t="str">
            <v>Y</v>
          </cell>
          <cell r="F1930" t="str">
            <v>Affirmed</v>
          </cell>
          <cell r="G1930">
            <v>38085</v>
          </cell>
          <cell r="H1930" t="str">
            <v>AA-</v>
          </cell>
          <cell r="I1930" t="str">
            <v>Rating Outlook Negative</v>
          </cell>
        </row>
        <row r="1931">
          <cell r="A1931">
            <v>80360010</v>
          </cell>
          <cell r="B1931" t="str">
            <v>Endesa SA</v>
          </cell>
          <cell r="C1931" t="str">
            <v>Global Power</v>
          </cell>
          <cell r="D1931" t="str">
            <v>SPAIN</v>
          </cell>
          <cell r="E1931" t="str">
            <v>Y</v>
          </cell>
          <cell r="F1931" t="str">
            <v>Affirmed</v>
          </cell>
          <cell r="G1931">
            <v>37974</v>
          </cell>
          <cell r="H1931" t="str">
            <v>A</v>
          </cell>
          <cell r="I1931" t="str">
            <v>Rating Outlook Stable</v>
          </cell>
        </row>
        <row r="1932">
          <cell r="A1932">
            <v>80360011</v>
          </cell>
          <cell r="B1932" t="str">
            <v>Carlton Communications Plc</v>
          </cell>
          <cell r="C1932" t="str">
            <v>Media &amp; Entertainment</v>
          </cell>
          <cell r="D1932" t="str">
            <v>UNITED KINGDOM</v>
          </cell>
          <cell r="E1932" t="str">
            <v>N</v>
          </cell>
          <cell r="F1932" t="str">
            <v>Withdrawn</v>
          </cell>
          <cell r="G1932">
            <v>38250</v>
          </cell>
          <cell r="H1932" t="str">
            <v>WD</v>
          </cell>
        </row>
        <row r="1933">
          <cell r="A1933">
            <v>80360012</v>
          </cell>
          <cell r="B1933" t="str">
            <v>Bank of Taiwan</v>
          </cell>
          <cell r="C1933" t="str">
            <v>Banks</v>
          </cell>
          <cell r="D1933" t="str">
            <v>TAIWAN</v>
          </cell>
          <cell r="E1933" t="str">
            <v>Y</v>
          </cell>
          <cell r="F1933" t="str">
            <v>Withdrawn</v>
          </cell>
          <cell r="G1933">
            <v>36957</v>
          </cell>
          <cell r="H1933" t="str">
            <v>NR</v>
          </cell>
          <cell r="I1933" t="str">
            <v>Not on Rating Watch</v>
          </cell>
        </row>
        <row r="1934">
          <cell r="A1934">
            <v>80360013</v>
          </cell>
          <cell r="B1934" t="str">
            <v>Chang Hwa Bank</v>
          </cell>
          <cell r="C1934" t="str">
            <v>Banks</v>
          </cell>
          <cell r="D1934" t="str">
            <v>TAIWAN</v>
          </cell>
          <cell r="E1934" t="str">
            <v>Y</v>
          </cell>
          <cell r="F1934" t="str">
            <v>Affirmed</v>
          </cell>
          <cell r="G1934">
            <v>37942</v>
          </cell>
          <cell r="H1934" t="str">
            <v>BBB</v>
          </cell>
          <cell r="I1934" t="str">
            <v>Rating Outlook Stable</v>
          </cell>
        </row>
        <row r="1935">
          <cell r="A1935">
            <v>80360014</v>
          </cell>
          <cell r="B1935" t="str">
            <v>First Commercial Bank (Taiwan)</v>
          </cell>
          <cell r="C1935" t="str">
            <v>Banks</v>
          </cell>
          <cell r="D1935" t="str">
            <v>TAIWAN</v>
          </cell>
          <cell r="E1935" t="str">
            <v>Y</v>
          </cell>
          <cell r="F1935" t="str">
            <v>Affirmed</v>
          </cell>
          <cell r="G1935">
            <v>37942</v>
          </cell>
          <cell r="H1935" t="str">
            <v>BBB+</v>
          </cell>
          <cell r="I1935" t="str">
            <v>Rating Outlook Stable</v>
          </cell>
        </row>
        <row r="1936">
          <cell r="A1936">
            <v>80360015</v>
          </cell>
          <cell r="B1936" t="str">
            <v>Hua Nan Commercial Bank</v>
          </cell>
          <cell r="C1936" t="str">
            <v>Banks</v>
          </cell>
          <cell r="D1936" t="str">
            <v>TAIWAN</v>
          </cell>
          <cell r="E1936" t="str">
            <v>Y</v>
          </cell>
          <cell r="F1936" t="str">
            <v>Affirmed</v>
          </cell>
          <cell r="G1936">
            <v>37942</v>
          </cell>
          <cell r="H1936" t="str">
            <v>BBB+</v>
          </cell>
          <cell r="I1936" t="str">
            <v>Rating Outlook Stable</v>
          </cell>
        </row>
        <row r="1937">
          <cell r="A1937">
            <v>80360018</v>
          </cell>
          <cell r="B1937" t="str">
            <v>Landesbank Berlin (Guaranteed)</v>
          </cell>
          <cell r="C1937" t="str">
            <v>Banks</v>
          </cell>
          <cell r="D1937" t="str">
            <v>GERMANY</v>
          </cell>
          <cell r="E1937" t="str">
            <v>Y</v>
          </cell>
          <cell r="F1937" t="str">
            <v>Affirmed</v>
          </cell>
          <cell r="G1937">
            <v>38252</v>
          </cell>
          <cell r="H1937" t="str">
            <v>AAA</v>
          </cell>
          <cell r="I1937" t="str">
            <v>Rating Outlook Stable</v>
          </cell>
        </row>
        <row r="1938">
          <cell r="A1938">
            <v>80360019</v>
          </cell>
          <cell r="B1938" t="str">
            <v>Banca Agricola Mantovana</v>
          </cell>
          <cell r="C1938" t="str">
            <v>Banks</v>
          </cell>
          <cell r="D1938" t="str">
            <v>ITALY</v>
          </cell>
          <cell r="E1938" t="str">
            <v>Y</v>
          </cell>
          <cell r="F1938" t="str">
            <v>Upgrade</v>
          </cell>
          <cell r="G1938">
            <v>37712</v>
          </cell>
          <cell r="H1938" t="str">
            <v>A+</v>
          </cell>
          <cell r="I1938" t="str">
            <v>Rating Outlook Stable</v>
          </cell>
        </row>
        <row r="1939">
          <cell r="A1939">
            <v>80360020</v>
          </cell>
          <cell r="B1939" t="str">
            <v>Oddo et Compagnie</v>
          </cell>
          <cell r="C1939" t="str">
            <v>Financial Institutions</v>
          </cell>
          <cell r="D1939" t="str">
            <v>FRANCE</v>
          </cell>
          <cell r="E1939" t="str">
            <v>Y</v>
          </cell>
          <cell r="F1939" t="str">
            <v>Affirmed</v>
          </cell>
          <cell r="G1939">
            <v>38050</v>
          </cell>
          <cell r="H1939" t="str">
            <v>BBB+</v>
          </cell>
          <cell r="I1939" t="str">
            <v>Rating Outlook Stable</v>
          </cell>
        </row>
        <row r="1940">
          <cell r="A1940">
            <v>80360021</v>
          </cell>
          <cell r="B1940" t="str">
            <v>Confederacion Espanola de Cajas de Ahorros</v>
          </cell>
          <cell r="C1940" t="str">
            <v>Banks</v>
          </cell>
          <cell r="D1940" t="str">
            <v>SPAIN</v>
          </cell>
          <cell r="E1940" t="str">
            <v>Y</v>
          </cell>
          <cell r="F1940" t="str">
            <v>Affirmed</v>
          </cell>
          <cell r="G1940">
            <v>37949</v>
          </cell>
          <cell r="H1940" t="str">
            <v>AA-</v>
          </cell>
          <cell r="I1940" t="str">
            <v>Rating Outlook Stable</v>
          </cell>
        </row>
        <row r="1941">
          <cell r="A1941">
            <v>80360022</v>
          </cell>
          <cell r="B1941" t="str">
            <v>Investec Bank (UK) Ltd</v>
          </cell>
          <cell r="C1941" t="str">
            <v>Banks</v>
          </cell>
          <cell r="D1941" t="str">
            <v>UNITED KINGDOM</v>
          </cell>
          <cell r="E1941" t="str">
            <v>Y</v>
          </cell>
          <cell r="F1941" t="str">
            <v>Affirmed</v>
          </cell>
          <cell r="G1941">
            <v>38020</v>
          </cell>
          <cell r="H1941" t="str">
            <v>BBB+</v>
          </cell>
          <cell r="I1941" t="str">
            <v>Rating Outlook Stable</v>
          </cell>
        </row>
        <row r="1942">
          <cell r="A1942">
            <v>80360027</v>
          </cell>
          <cell r="B1942" t="str">
            <v>Principality Building Society</v>
          </cell>
          <cell r="C1942" t="str">
            <v>Banks</v>
          </cell>
          <cell r="D1942" t="str">
            <v>UNITED KINGDOM</v>
          </cell>
          <cell r="E1942" t="str">
            <v>Y</v>
          </cell>
          <cell r="F1942" t="str">
            <v>New Rating</v>
          </cell>
          <cell r="G1942">
            <v>35944</v>
          </cell>
          <cell r="H1942" t="str">
            <v>A</v>
          </cell>
          <cell r="I1942" t="str">
            <v>Rating Outlook Stable</v>
          </cell>
        </row>
        <row r="1943">
          <cell r="A1943">
            <v>80360029</v>
          </cell>
          <cell r="B1943" t="str">
            <v>Chohung Bank</v>
          </cell>
          <cell r="C1943" t="str">
            <v>Banks</v>
          </cell>
          <cell r="D1943" t="str">
            <v>KOREA, REPUBLIC OF</v>
          </cell>
          <cell r="E1943" t="str">
            <v>Y</v>
          </cell>
          <cell r="F1943" t="str">
            <v>Affirmed</v>
          </cell>
          <cell r="G1943">
            <v>37874</v>
          </cell>
          <cell r="H1943" t="str">
            <v>BBB</v>
          </cell>
          <cell r="I1943" t="str">
            <v>Rating Outlook Stable</v>
          </cell>
        </row>
        <row r="1944">
          <cell r="A1944">
            <v>80360030</v>
          </cell>
          <cell r="B1944" t="str">
            <v>Co-Operative Bank (The)</v>
          </cell>
          <cell r="C1944" t="str">
            <v>Banks</v>
          </cell>
          <cell r="D1944" t="str">
            <v>UNITED KINGDOM</v>
          </cell>
          <cell r="E1944" t="str">
            <v>Y</v>
          </cell>
          <cell r="F1944" t="str">
            <v>Upgrade</v>
          </cell>
          <cell r="G1944">
            <v>35632</v>
          </cell>
          <cell r="H1944" t="str">
            <v>A</v>
          </cell>
          <cell r="I1944" t="str">
            <v>Rating Outlook Stable</v>
          </cell>
        </row>
        <row r="1945">
          <cell r="A1945">
            <v>80360031</v>
          </cell>
          <cell r="B1945" t="str">
            <v>Banque Sanpaolo</v>
          </cell>
          <cell r="C1945" t="str">
            <v>Banks</v>
          </cell>
          <cell r="D1945" t="str">
            <v>FRANCE</v>
          </cell>
          <cell r="E1945" t="str">
            <v>Y</v>
          </cell>
          <cell r="F1945" t="str">
            <v>Affirmed</v>
          </cell>
          <cell r="G1945">
            <v>37959</v>
          </cell>
          <cell r="H1945" t="str">
            <v>A+</v>
          </cell>
          <cell r="I1945" t="str">
            <v>Rating Outlook Positive</v>
          </cell>
        </row>
        <row r="1946">
          <cell r="A1946">
            <v>80360032</v>
          </cell>
          <cell r="B1946" t="str">
            <v>Zivnostenska Banka</v>
          </cell>
          <cell r="C1946" t="str">
            <v>Banks</v>
          </cell>
          <cell r="D1946" t="str">
            <v>CZECH REPUBLIC</v>
          </cell>
          <cell r="E1946" t="str">
            <v>Y</v>
          </cell>
          <cell r="F1946" t="str">
            <v>Withdrawn</v>
          </cell>
          <cell r="G1946">
            <v>36803</v>
          </cell>
          <cell r="H1946" t="str">
            <v>NR</v>
          </cell>
        </row>
        <row r="1947">
          <cell r="A1947">
            <v>80360033</v>
          </cell>
          <cell r="B1947" t="str">
            <v>Cassa di Risparmio di Gorizia</v>
          </cell>
          <cell r="C1947" t="str">
            <v>Banks</v>
          </cell>
          <cell r="D1947" t="str">
            <v>ITALY</v>
          </cell>
          <cell r="E1947" t="str">
            <v>N</v>
          </cell>
          <cell r="F1947" t="str">
            <v>Withdrawn</v>
          </cell>
          <cell r="G1947">
            <v>37123</v>
          </cell>
          <cell r="H1947" t="str">
            <v>NR</v>
          </cell>
          <cell r="I1947" t="str">
            <v>Not on Rating Watch</v>
          </cell>
        </row>
        <row r="1948">
          <cell r="A1948">
            <v>80360034</v>
          </cell>
          <cell r="B1948" t="str">
            <v>Finter Bank France</v>
          </cell>
          <cell r="C1948" t="str">
            <v>Banks</v>
          </cell>
          <cell r="D1948" t="str">
            <v>FRANCE</v>
          </cell>
          <cell r="E1948" t="str">
            <v>N</v>
          </cell>
          <cell r="F1948" t="str">
            <v>Withdrawn</v>
          </cell>
          <cell r="G1948">
            <v>35583</v>
          </cell>
          <cell r="H1948" t="str">
            <v>NR</v>
          </cell>
        </row>
        <row r="1949">
          <cell r="A1949">
            <v>80360035</v>
          </cell>
          <cell r="B1949" t="str">
            <v>Eurofactor</v>
          </cell>
          <cell r="C1949" t="str">
            <v>Financial Institutions</v>
          </cell>
          <cell r="D1949" t="str">
            <v>FRANCE</v>
          </cell>
          <cell r="E1949" t="str">
            <v>Y</v>
          </cell>
          <cell r="F1949" t="str">
            <v>Rating Watch On</v>
          </cell>
          <cell r="G1949">
            <v>38196</v>
          </cell>
          <cell r="H1949" t="str">
            <v>A-</v>
          </cell>
          <cell r="I1949" t="str">
            <v>Rating Watch Positive</v>
          </cell>
        </row>
        <row r="1950">
          <cell r="A1950">
            <v>80360036</v>
          </cell>
          <cell r="B1950" t="str">
            <v>Argentaria Caja Postal y Banco Hipotecario</v>
          </cell>
          <cell r="C1950" t="str">
            <v>Banks</v>
          </cell>
          <cell r="D1950" t="str">
            <v>SPAIN</v>
          </cell>
          <cell r="E1950" t="str">
            <v>N</v>
          </cell>
          <cell r="F1950" t="str">
            <v>Withdrawn</v>
          </cell>
          <cell r="G1950">
            <v>36556</v>
          </cell>
          <cell r="H1950" t="str">
            <v>NR</v>
          </cell>
        </row>
        <row r="1951">
          <cell r="A1951">
            <v>80360037</v>
          </cell>
          <cell r="B1951" t="str">
            <v>Gas Natural SDG</v>
          </cell>
          <cell r="C1951" t="str">
            <v>Natural Gas &amp; Propane</v>
          </cell>
          <cell r="D1951" t="str">
            <v>SPAIN</v>
          </cell>
          <cell r="E1951" t="str">
            <v>Y</v>
          </cell>
          <cell r="F1951" t="str">
            <v>Affirmed</v>
          </cell>
          <cell r="G1951">
            <v>38097</v>
          </cell>
          <cell r="H1951" t="str">
            <v>A+</v>
          </cell>
          <cell r="I1951" t="str">
            <v>Rating Outlook Stable</v>
          </cell>
        </row>
        <row r="1952">
          <cell r="A1952">
            <v>80360039</v>
          </cell>
          <cell r="B1952" t="str">
            <v>Banca 121</v>
          </cell>
          <cell r="C1952" t="str">
            <v>Banks</v>
          </cell>
          <cell r="D1952" t="str">
            <v>ITALY</v>
          </cell>
          <cell r="E1952" t="str">
            <v>N</v>
          </cell>
          <cell r="F1952" t="str">
            <v>Withdrawn</v>
          </cell>
          <cell r="G1952">
            <v>37629</v>
          </cell>
          <cell r="H1952" t="str">
            <v>NR</v>
          </cell>
          <cell r="I1952" t="str">
            <v>Not on Rating Watch</v>
          </cell>
        </row>
        <row r="1953">
          <cell r="A1953">
            <v>80360041</v>
          </cell>
          <cell r="B1953" t="str">
            <v>Jardine Fleming Bank Limited</v>
          </cell>
          <cell r="C1953" t="str">
            <v>Banks</v>
          </cell>
          <cell r="D1953" t="str">
            <v>HONG KONG</v>
          </cell>
          <cell r="E1953" t="str">
            <v>N</v>
          </cell>
          <cell r="F1953" t="str">
            <v>Withdrawn</v>
          </cell>
          <cell r="G1953">
            <v>37078</v>
          </cell>
          <cell r="H1953" t="str">
            <v>NR</v>
          </cell>
        </row>
        <row r="1954">
          <cell r="A1954">
            <v>80360042</v>
          </cell>
          <cell r="B1954" t="str">
            <v>Caja de Ahorros y Monte de Piedad de Madrid</v>
          </cell>
          <cell r="C1954" t="str">
            <v>Banks</v>
          </cell>
          <cell r="D1954" t="str">
            <v>SPAIN</v>
          </cell>
          <cell r="E1954" t="str">
            <v>Y</v>
          </cell>
          <cell r="F1954" t="str">
            <v>Affirmed</v>
          </cell>
          <cell r="G1954">
            <v>38121</v>
          </cell>
          <cell r="H1954" t="str">
            <v>AA-</v>
          </cell>
          <cell r="I1954" t="str">
            <v>Rating Outlook Stable</v>
          </cell>
        </row>
        <row r="1955">
          <cell r="A1955">
            <v>80360043</v>
          </cell>
          <cell r="B1955" t="str">
            <v>Banco de Credito Local de Espana</v>
          </cell>
          <cell r="C1955" t="str">
            <v>Banks</v>
          </cell>
          <cell r="D1955" t="str">
            <v>SPAIN</v>
          </cell>
          <cell r="E1955" t="str">
            <v>Y</v>
          </cell>
          <cell r="F1955" t="str">
            <v>Affirmed</v>
          </cell>
          <cell r="G1955">
            <v>38181</v>
          </cell>
          <cell r="H1955" t="str">
            <v>AA-</v>
          </cell>
          <cell r="I1955" t="str">
            <v>Rating Outlook Stable</v>
          </cell>
        </row>
        <row r="1956">
          <cell r="A1956">
            <v>80360044</v>
          </cell>
          <cell r="B1956" t="str">
            <v>Hidroelectrica del Cantabrico - Hidrocantabrico</v>
          </cell>
          <cell r="C1956" t="str">
            <v>Corporates</v>
          </cell>
          <cell r="D1956" t="str">
            <v>SPAIN</v>
          </cell>
          <cell r="E1956" t="str">
            <v>Y</v>
          </cell>
          <cell r="F1956" t="str">
            <v>Affirmed</v>
          </cell>
          <cell r="G1956">
            <v>38198</v>
          </cell>
          <cell r="H1956" t="str">
            <v>BBB</v>
          </cell>
          <cell r="I1956" t="str">
            <v>Rating Outlook Positive</v>
          </cell>
        </row>
        <row r="1957">
          <cell r="A1957">
            <v>80360045</v>
          </cell>
          <cell r="B1957" t="str">
            <v>Telefonica</v>
          </cell>
          <cell r="C1957" t="str">
            <v>Corporates</v>
          </cell>
          <cell r="D1957" t="str">
            <v>SPAIN</v>
          </cell>
          <cell r="E1957" t="str">
            <v>Y</v>
          </cell>
          <cell r="F1957" t="str">
            <v>Affirmed</v>
          </cell>
          <cell r="G1957">
            <v>38253</v>
          </cell>
          <cell r="H1957" t="str">
            <v>A</v>
          </cell>
          <cell r="I1957" t="str">
            <v>Rating Outlook Stable</v>
          </cell>
        </row>
        <row r="1958">
          <cell r="A1958">
            <v>80360046</v>
          </cell>
          <cell r="B1958" t="str">
            <v>First Active plc.</v>
          </cell>
          <cell r="C1958" t="str">
            <v>Banks</v>
          </cell>
          <cell r="D1958" t="str">
            <v>IRELAND</v>
          </cell>
          <cell r="E1958" t="str">
            <v>Y</v>
          </cell>
          <cell r="F1958" t="str">
            <v>Upgrade</v>
          </cell>
          <cell r="G1958">
            <v>38042</v>
          </cell>
          <cell r="H1958" t="str">
            <v>AA</v>
          </cell>
          <cell r="I1958" t="str">
            <v>Rating Outlook Stable</v>
          </cell>
        </row>
        <row r="1959">
          <cell r="A1959">
            <v>80360047</v>
          </cell>
          <cell r="B1959" t="str">
            <v>CPR</v>
          </cell>
          <cell r="C1959" t="str">
            <v>Banks</v>
          </cell>
          <cell r="D1959" t="str">
            <v>FRANCE</v>
          </cell>
          <cell r="E1959" t="str">
            <v>N</v>
          </cell>
          <cell r="F1959" t="str">
            <v>Withdrawn</v>
          </cell>
          <cell r="G1959">
            <v>37391</v>
          </cell>
          <cell r="H1959" t="str">
            <v>NR</v>
          </cell>
          <cell r="I1959" t="str">
            <v>Not on Rating Watch</v>
          </cell>
        </row>
        <row r="1960">
          <cell r="A1960">
            <v>80360048</v>
          </cell>
          <cell r="B1960" t="str">
            <v>Credit Cooperatif</v>
          </cell>
          <cell r="C1960" t="str">
            <v>Banks</v>
          </cell>
          <cell r="D1960" t="str">
            <v>FRANCE</v>
          </cell>
          <cell r="E1960" t="str">
            <v>Y</v>
          </cell>
          <cell r="F1960" t="str">
            <v>Affirmed</v>
          </cell>
          <cell r="G1960">
            <v>37929</v>
          </cell>
          <cell r="H1960" t="str">
            <v>A+</v>
          </cell>
          <cell r="I1960" t="str">
            <v>Rating Outlook Stable</v>
          </cell>
        </row>
        <row r="1961">
          <cell r="A1961">
            <v>80360049</v>
          </cell>
          <cell r="B1961" t="str">
            <v>Caisse Centrale de Credit Cooperatif ( CCCC )</v>
          </cell>
          <cell r="C1961" t="str">
            <v>Banks</v>
          </cell>
          <cell r="D1961" t="str">
            <v>FRANCE</v>
          </cell>
          <cell r="E1961" t="str">
            <v>N</v>
          </cell>
          <cell r="F1961" t="str">
            <v>Withdrawn</v>
          </cell>
          <cell r="G1961">
            <v>37929</v>
          </cell>
          <cell r="H1961" t="str">
            <v>NR</v>
          </cell>
        </row>
        <row r="1962">
          <cell r="A1962">
            <v>80360050</v>
          </cell>
          <cell r="B1962" t="str">
            <v>Banco Bilbao Vizcaya Argentaria Brasil</v>
          </cell>
          <cell r="C1962" t="str">
            <v>Banks</v>
          </cell>
          <cell r="D1962" t="str">
            <v>BRAZIL</v>
          </cell>
          <cell r="E1962" t="str">
            <v>N</v>
          </cell>
          <cell r="F1962" t="str">
            <v>Affirmed</v>
          </cell>
          <cell r="G1962">
            <v>37777</v>
          </cell>
          <cell r="H1962" t="str">
            <v>B</v>
          </cell>
          <cell r="I1962" t="str">
            <v>Rating Outlook Positive</v>
          </cell>
        </row>
        <row r="1963">
          <cell r="A1963">
            <v>80360051</v>
          </cell>
          <cell r="B1963" t="str">
            <v>Bank Leumi</v>
          </cell>
          <cell r="C1963" t="str">
            <v>Banks</v>
          </cell>
          <cell r="D1963" t="str">
            <v>ISRAEL</v>
          </cell>
          <cell r="E1963" t="str">
            <v>Y</v>
          </cell>
          <cell r="F1963" t="str">
            <v>Downgrade</v>
          </cell>
          <cell r="G1963">
            <v>37726</v>
          </cell>
          <cell r="H1963" t="str">
            <v>BBB+</v>
          </cell>
          <cell r="I1963" t="str">
            <v>Rating Outlook Stable</v>
          </cell>
        </row>
        <row r="1964">
          <cell r="A1964">
            <v>80360052</v>
          </cell>
          <cell r="B1964" t="str">
            <v>DePfa [Mortgage Pfandbriefe]</v>
          </cell>
          <cell r="C1964" t="str">
            <v>Financial Institutions</v>
          </cell>
          <cell r="D1964" t="str">
            <v>GERMANY</v>
          </cell>
          <cell r="E1964" t="str">
            <v>Y</v>
          </cell>
          <cell r="F1964" t="str">
            <v>Affirmed</v>
          </cell>
          <cell r="G1964">
            <v>38047</v>
          </cell>
          <cell r="H1964" t="str">
            <v>AAA</v>
          </cell>
        </row>
        <row r="1965">
          <cell r="A1965">
            <v>80360053</v>
          </cell>
          <cell r="B1965" t="str">
            <v>DePfa [Public Sector Pfandbriefe]</v>
          </cell>
          <cell r="C1965" t="str">
            <v>Financial Institutions</v>
          </cell>
          <cell r="D1965" t="str">
            <v>GERMANY</v>
          </cell>
          <cell r="E1965" t="str">
            <v>Y</v>
          </cell>
          <cell r="F1965" t="str">
            <v>Affirmed</v>
          </cell>
          <cell r="G1965">
            <v>38047</v>
          </cell>
          <cell r="H1965" t="str">
            <v>AAA</v>
          </cell>
        </row>
        <row r="1966">
          <cell r="A1966">
            <v>80360054</v>
          </cell>
          <cell r="B1966" t="str">
            <v>Citibank International Bank</v>
          </cell>
          <cell r="C1966" t="str">
            <v>Banks</v>
          </cell>
          <cell r="D1966" t="str">
            <v>UNITED KINGDOM</v>
          </cell>
          <cell r="E1966" t="str">
            <v>Y</v>
          </cell>
          <cell r="F1966" t="str">
            <v>Affirmed</v>
          </cell>
          <cell r="G1966">
            <v>37817</v>
          </cell>
          <cell r="H1966" t="str">
            <v>AA+</v>
          </cell>
          <cell r="I1966" t="str">
            <v>Rating Outlook Stable</v>
          </cell>
        </row>
        <row r="1967">
          <cell r="A1967">
            <v>80360055</v>
          </cell>
          <cell r="B1967" t="str">
            <v>Credit Maritime Mutuel</v>
          </cell>
          <cell r="C1967" t="str">
            <v>Banks</v>
          </cell>
          <cell r="D1967" t="str">
            <v>FRANCE</v>
          </cell>
          <cell r="E1967" t="str">
            <v>Y</v>
          </cell>
          <cell r="F1967" t="str">
            <v>Downgrade</v>
          </cell>
          <cell r="G1967">
            <v>37823</v>
          </cell>
          <cell r="H1967" t="str">
            <v>A+</v>
          </cell>
          <cell r="I1967" t="str">
            <v>Rating Outlook Stable</v>
          </cell>
        </row>
        <row r="1968">
          <cell r="A1968">
            <v>80360056</v>
          </cell>
          <cell r="B1968" t="str">
            <v>Coventry Building Society</v>
          </cell>
          <cell r="C1968" t="str">
            <v>Banks</v>
          </cell>
          <cell r="D1968" t="str">
            <v>UNITED KINGDOM</v>
          </cell>
          <cell r="E1968" t="str">
            <v>Y</v>
          </cell>
          <cell r="F1968" t="str">
            <v>New Rating</v>
          </cell>
          <cell r="G1968">
            <v>34520</v>
          </cell>
          <cell r="H1968" t="str">
            <v>A</v>
          </cell>
          <cell r="I1968" t="str">
            <v>Rating Outlook Stable</v>
          </cell>
        </row>
        <row r="1969">
          <cell r="A1969">
            <v>80360057</v>
          </cell>
          <cell r="B1969" t="str">
            <v>Suncorp-Metway Limited</v>
          </cell>
          <cell r="C1969" t="str">
            <v>Banks</v>
          </cell>
          <cell r="D1969" t="str">
            <v>AUSTRALIA</v>
          </cell>
          <cell r="E1969" t="str">
            <v>Y</v>
          </cell>
          <cell r="F1969" t="str">
            <v>Affirmed</v>
          </cell>
          <cell r="G1969">
            <v>37280</v>
          </cell>
          <cell r="H1969" t="str">
            <v>A</v>
          </cell>
          <cell r="I1969" t="str">
            <v>Rating Outlook Stable</v>
          </cell>
        </row>
        <row r="1970">
          <cell r="A1970">
            <v>80360059</v>
          </cell>
          <cell r="B1970" t="str">
            <v>Credit Agricole S.A.</v>
          </cell>
          <cell r="C1970" t="str">
            <v>Banks</v>
          </cell>
          <cell r="D1970" t="str">
            <v>FRANCE</v>
          </cell>
          <cell r="E1970" t="str">
            <v>Y</v>
          </cell>
          <cell r="F1970" t="str">
            <v>Downgrade</v>
          </cell>
          <cell r="G1970">
            <v>37778</v>
          </cell>
          <cell r="H1970" t="str">
            <v>AA</v>
          </cell>
          <cell r="I1970" t="str">
            <v>Rating Outlook Stable</v>
          </cell>
        </row>
        <row r="1971">
          <cell r="A1971">
            <v>80360060</v>
          </cell>
          <cell r="B1971" t="str">
            <v>Gulf Bank</v>
          </cell>
          <cell r="C1971" t="str">
            <v>Banks</v>
          </cell>
          <cell r="D1971" t="str">
            <v>KUWAIT</v>
          </cell>
          <cell r="E1971" t="str">
            <v>Y</v>
          </cell>
          <cell r="F1971" t="str">
            <v>Upgrade</v>
          </cell>
          <cell r="G1971">
            <v>37428</v>
          </cell>
          <cell r="H1971" t="str">
            <v>A-</v>
          </cell>
          <cell r="I1971" t="str">
            <v>Rating Outlook Stable</v>
          </cell>
        </row>
        <row r="1972">
          <cell r="A1972">
            <v>80360063</v>
          </cell>
          <cell r="B1972" t="str">
            <v>Bank Nederlandse Gemeenten</v>
          </cell>
          <cell r="C1972" t="str">
            <v>Banks</v>
          </cell>
          <cell r="D1972" t="str">
            <v>NETHERLANDS</v>
          </cell>
          <cell r="E1972" t="str">
            <v>Y</v>
          </cell>
          <cell r="F1972" t="str">
            <v>Affirmed</v>
          </cell>
          <cell r="G1972">
            <v>38078</v>
          </cell>
          <cell r="H1972" t="str">
            <v>AAA</v>
          </cell>
          <cell r="I1972" t="str">
            <v>Rating Outlook Stable</v>
          </cell>
        </row>
        <row r="1973">
          <cell r="A1973">
            <v>80360064</v>
          </cell>
          <cell r="B1973" t="str">
            <v>Banco de Andalucia</v>
          </cell>
          <cell r="C1973" t="str">
            <v>Banks</v>
          </cell>
          <cell r="D1973" t="str">
            <v>SPAIN</v>
          </cell>
          <cell r="E1973" t="str">
            <v>Y</v>
          </cell>
          <cell r="F1973" t="str">
            <v>Affirmed</v>
          </cell>
          <cell r="G1973">
            <v>38114</v>
          </cell>
          <cell r="H1973" t="str">
            <v>AA-</v>
          </cell>
          <cell r="I1973" t="str">
            <v>Rating Outlook Stable</v>
          </cell>
        </row>
        <row r="1974">
          <cell r="A1974">
            <v>80360065</v>
          </cell>
          <cell r="B1974" t="str">
            <v>Landesbank Rheinland-Pfalz Girozentrale (Guaranteed)</v>
          </cell>
          <cell r="C1974" t="str">
            <v>Banks</v>
          </cell>
          <cell r="D1974" t="str">
            <v>GERMANY</v>
          </cell>
          <cell r="E1974" t="str">
            <v>Y</v>
          </cell>
          <cell r="F1974" t="str">
            <v>Affirmed</v>
          </cell>
          <cell r="G1974">
            <v>38169</v>
          </cell>
          <cell r="H1974" t="str">
            <v>AAA</v>
          </cell>
          <cell r="I1974" t="str">
            <v>Rating Outlook Stable</v>
          </cell>
        </row>
        <row r="1975">
          <cell r="A1975">
            <v>80360068</v>
          </cell>
          <cell r="B1975" t="str">
            <v>Skipton Building Society</v>
          </cell>
          <cell r="C1975" t="str">
            <v>Banks</v>
          </cell>
          <cell r="D1975" t="str">
            <v>UNITED KINGDOM</v>
          </cell>
          <cell r="E1975" t="str">
            <v>Y</v>
          </cell>
          <cell r="F1975" t="str">
            <v>New Rating</v>
          </cell>
          <cell r="G1975">
            <v>36143</v>
          </cell>
          <cell r="H1975" t="str">
            <v>A</v>
          </cell>
          <cell r="I1975" t="str">
            <v>Rating Outlook Stable</v>
          </cell>
        </row>
        <row r="1976">
          <cell r="A1976">
            <v>80360069</v>
          </cell>
          <cell r="B1976" t="str">
            <v>Chelsea Building Society (The)</v>
          </cell>
          <cell r="C1976" t="str">
            <v>Banks</v>
          </cell>
          <cell r="D1976" t="str">
            <v>UNITED KINGDOM</v>
          </cell>
          <cell r="E1976" t="str">
            <v>Y</v>
          </cell>
          <cell r="F1976" t="str">
            <v>New Rating</v>
          </cell>
          <cell r="G1976">
            <v>38180</v>
          </cell>
          <cell r="H1976" t="str">
            <v>A</v>
          </cell>
          <cell r="I1976" t="str">
            <v>Rating Outlook Stable</v>
          </cell>
        </row>
        <row r="1977">
          <cell r="A1977">
            <v>80360070</v>
          </cell>
          <cell r="B1977" t="str">
            <v>Standard Bank of South Africa Limited</v>
          </cell>
          <cell r="C1977" t="str">
            <v>Banks</v>
          </cell>
          <cell r="D1977" t="str">
            <v>SOUTH AFRICA</v>
          </cell>
          <cell r="E1977" t="str">
            <v>Y</v>
          </cell>
          <cell r="F1977" t="str">
            <v>Affirmed</v>
          </cell>
          <cell r="G1977">
            <v>38147</v>
          </cell>
          <cell r="H1977" t="str">
            <v>BBB</v>
          </cell>
          <cell r="I1977" t="str">
            <v>Rating Outlook Stable</v>
          </cell>
        </row>
        <row r="1978">
          <cell r="A1978">
            <v>80360073</v>
          </cell>
          <cell r="B1978" t="str">
            <v>Storebrand Bank (Formerly Finansbanken)</v>
          </cell>
          <cell r="C1978" t="str">
            <v>Banks</v>
          </cell>
          <cell r="D1978" t="str">
            <v>NORWAY</v>
          </cell>
          <cell r="E1978" t="str">
            <v>N</v>
          </cell>
          <cell r="F1978" t="str">
            <v>Withdrawn</v>
          </cell>
          <cell r="G1978">
            <v>38033</v>
          </cell>
          <cell r="H1978" t="str">
            <v>NR</v>
          </cell>
        </row>
        <row r="1979">
          <cell r="A1979">
            <v>80360074</v>
          </cell>
          <cell r="B1979" t="str">
            <v>Portman Building Society</v>
          </cell>
          <cell r="C1979" t="str">
            <v>Banks</v>
          </cell>
          <cell r="D1979" t="str">
            <v>UNITED KINGDOM</v>
          </cell>
          <cell r="E1979" t="str">
            <v>Y</v>
          </cell>
          <cell r="F1979" t="str">
            <v>New Rating</v>
          </cell>
          <cell r="G1979">
            <v>38145</v>
          </cell>
          <cell r="H1979" t="str">
            <v>A</v>
          </cell>
          <cell r="I1979" t="str">
            <v>Rating Outlook Stable</v>
          </cell>
        </row>
        <row r="1980">
          <cell r="A1980">
            <v>80360076</v>
          </cell>
          <cell r="B1980" t="str">
            <v>Investec Limited</v>
          </cell>
          <cell r="C1980" t="str">
            <v>Banks</v>
          </cell>
          <cell r="D1980" t="str">
            <v>SOUTH AFRICA</v>
          </cell>
          <cell r="E1980" t="str">
            <v>Y</v>
          </cell>
          <cell r="F1980" t="str">
            <v>Upgrade</v>
          </cell>
          <cell r="G1980">
            <v>37743</v>
          </cell>
          <cell r="H1980" t="str">
            <v>BBB</v>
          </cell>
          <cell r="I1980" t="str">
            <v>Rating Outlook Stable</v>
          </cell>
        </row>
        <row r="1981">
          <cell r="A1981">
            <v>80360077</v>
          </cell>
          <cell r="B1981" t="str">
            <v>ABSA Bank Limited</v>
          </cell>
          <cell r="C1981" t="str">
            <v>Banks</v>
          </cell>
          <cell r="D1981" t="str">
            <v>SOUTH AFRICA</v>
          </cell>
          <cell r="E1981" t="str">
            <v>Y</v>
          </cell>
          <cell r="F1981" t="str">
            <v>Affirmed</v>
          </cell>
          <cell r="G1981">
            <v>38043</v>
          </cell>
          <cell r="H1981" t="str">
            <v>BBB</v>
          </cell>
          <cell r="I1981" t="str">
            <v>Rating Outlook Stable</v>
          </cell>
        </row>
        <row r="1982">
          <cell r="A1982">
            <v>80360079</v>
          </cell>
          <cell r="B1982" t="str">
            <v>Clearstream Banking, Luxembourg</v>
          </cell>
          <cell r="C1982" t="str">
            <v>Banks</v>
          </cell>
          <cell r="D1982" t="str">
            <v>LUXEMBOURG</v>
          </cell>
          <cell r="E1982" t="str">
            <v>Y</v>
          </cell>
          <cell r="F1982" t="str">
            <v>Affirmed</v>
          </cell>
          <cell r="G1982">
            <v>37916</v>
          </cell>
          <cell r="H1982" t="str">
            <v>AA+</v>
          </cell>
          <cell r="I1982" t="str">
            <v>Rating Outlook Stable</v>
          </cell>
        </row>
        <row r="1983">
          <cell r="A1983">
            <v>80360080</v>
          </cell>
          <cell r="B1983" t="str">
            <v>Locafinanciere</v>
          </cell>
          <cell r="C1983" t="str">
            <v>Banks</v>
          </cell>
          <cell r="D1983" t="str">
            <v>FRANCE</v>
          </cell>
          <cell r="E1983" t="str">
            <v>N</v>
          </cell>
          <cell r="F1983" t="str">
            <v>Withdrawn</v>
          </cell>
          <cell r="G1983">
            <v>37007</v>
          </cell>
          <cell r="H1983" t="str">
            <v>NR</v>
          </cell>
          <cell r="I1983" t="str">
            <v>Rating Watch Off</v>
          </cell>
        </row>
        <row r="1984">
          <cell r="A1984">
            <v>80360082</v>
          </cell>
          <cell r="B1984" t="str">
            <v>Banco Boavista Interatlantico</v>
          </cell>
          <cell r="C1984" t="str">
            <v>Banks</v>
          </cell>
          <cell r="D1984" t="str">
            <v>BRAZIL</v>
          </cell>
          <cell r="E1984" t="str">
            <v>N</v>
          </cell>
          <cell r="F1984" t="str">
            <v>Withdrawn</v>
          </cell>
          <cell r="G1984">
            <v>36999</v>
          </cell>
          <cell r="H1984" t="str">
            <v>NR</v>
          </cell>
        </row>
        <row r="1985">
          <cell r="A1985">
            <v>80360083</v>
          </cell>
          <cell r="B1985" t="str">
            <v>Banco Bandeirantes</v>
          </cell>
          <cell r="C1985" t="str">
            <v>Banks</v>
          </cell>
          <cell r="D1985" t="str">
            <v>BRAZIL</v>
          </cell>
          <cell r="E1985" t="str">
            <v>N</v>
          </cell>
          <cell r="F1985" t="str">
            <v>Withdrawn</v>
          </cell>
          <cell r="G1985">
            <v>36969</v>
          </cell>
          <cell r="H1985" t="str">
            <v>NR</v>
          </cell>
        </row>
        <row r="1986">
          <cell r="A1986">
            <v>80360084</v>
          </cell>
          <cell r="B1986" t="str">
            <v>O'Higgins Central Hispanoamericano</v>
          </cell>
          <cell r="C1986" t="str">
            <v>Banks</v>
          </cell>
          <cell r="D1986" t="str">
            <v>CHILE</v>
          </cell>
          <cell r="E1986" t="str">
            <v>N</v>
          </cell>
          <cell r="F1986" t="str">
            <v>Withdrawn</v>
          </cell>
          <cell r="G1986">
            <v>36350</v>
          </cell>
          <cell r="H1986" t="str">
            <v>NR</v>
          </cell>
        </row>
        <row r="1987">
          <cell r="A1987">
            <v>80360085</v>
          </cell>
          <cell r="B1987" t="str">
            <v>Kas Bank</v>
          </cell>
          <cell r="C1987" t="str">
            <v>Banks</v>
          </cell>
          <cell r="D1987" t="str">
            <v>NETHERLANDS</v>
          </cell>
          <cell r="E1987" t="str">
            <v>N</v>
          </cell>
          <cell r="F1987" t="str">
            <v>Withdrawn</v>
          </cell>
          <cell r="G1987">
            <v>37797</v>
          </cell>
          <cell r="H1987" t="str">
            <v>NR</v>
          </cell>
          <cell r="I1987" t="str">
            <v>Rating Outlook Off</v>
          </cell>
        </row>
        <row r="1988">
          <cell r="A1988">
            <v>80360086</v>
          </cell>
          <cell r="B1988" t="str">
            <v>Bankgesellschaft Berlin AG</v>
          </cell>
          <cell r="C1988" t="str">
            <v>Banks</v>
          </cell>
          <cell r="D1988" t="str">
            <v>GERMANY</v>
          </cell>
          <cell r="E1988" t="str">
            <v>Y</v>
          </cell>
          <cell r="F1988" t="str">
            <v>Downgrade</v>
          </cell>
          <cell r="G1988">
            <v>38169</v>
          </cell>
          <cell r="H1988" t="str">
            <v>BBB+</v>
          </cell>
          <cell r="I1988" t="str">
            <v>Rating Outlook Evolving</v>
          </cell>
        </row>
        <row r="1989">
          <cell r="A1989">
            <v>80360087</v>
          </cell>
          <cell r="B1989" t="str">
            <v>Credit Professionnel</v>
          </cell>
          <cell r="C1989" t="str">
            <v>Banks</v>
          </cell>
          <cell r="D1989" t="str">
            <v>BELGIUM</v>
          </cell>
          <cell r="E1989" t="str">
            <v>Y</v>
          </cell>
          <cell r="F1989" t="str">
            <v>New Rating</v>
          </cell>
          <cell r="G1989">
            <v>37965</v>
          </cell>
          <cell r="H1989" t="str">
            <v>A-</v>
          </cell>
          <cell r="I1989" t="str">
            <v>Rating Outlook Stable</v>
          </cell>
        </row>
        <row r="1990">
          <cell r="A1990">
            <v>80360088</v>
          </cell>
          <cell r="B1990" t="str">
            <v>Osmanli Bankasi</v>
          </cell>
          <cell r="C1990" t="str">
            <v>Banks</v>
          </cell>
          <cell r="D1990" t="str">
            <v>TURKEY</v>
          </cell>
          <cell r="E1990" t="str">
            <v>N</v>
          </cell>
          <cell r="F1990" t="str">
            <v>Withdrawn</v>
          </cell>
          <cell r="G1990">
            <v>37244</v>
          </cell>
          <cell r="H1990" t="str">
            <v>NR</v>
          </cell>
          <cell r="I1990" t="str">
            <v>Not on Rating Watch</v>
          </cell>
        </row>
        <row r="1991">
          <cell r="A1991">
            <v>80360089</v>
          </cell>
          <cell r="B1991" t="str">
            <v>National Bank of Egypt (UK) Limited</v>
          </cell>
          <cell r="C1991" t="str">
            <v>Banks</v>
          </cell>
          <cell r="D1991" t="str">
            <v>UNITED KINGDOM</v>
          </cell>
          <cell r="E1991" t="str">
            <v>Y</v>
          </cell>
          <cell r="F1991" t="str">
            <v>Affirmed</v>
          </cell>
          <cell r="G1991">
            <v>37609</v>
          </cell>
          <cell r="H1991" t="str">
            <v>BB+</v>
          </cell>
          <cell r="I1991" t="str">
            <v>Rating Outlook Stable</v>
          </cell>
        </row>
        <row r="1992">
          <cell r="A1992">
            <v>80360090</v>
          </cell>
          <cell r="B1992" t="str">
            <v>Trust Bank</v>
          </cell>
          <cell r="C1992" t="str">
            <v>Banks</v>
          </cell>
          <cell r="D1992" t="str">
            <v>AUSTRALIA</v>
          </cell>
          <cell r="E1992" t="str">
            <v>N</v>
          </cell>
          <cell r="F1992" t="str">
            <v>Withdrawn</v>
          </cell>
          <cell r="G1992">
            <v>36627</v>
          </cell>
          <cell r="H1992" t="str">
            <v>NR</v>
          </cell>
        </row>
        <row r="1993">
          <cell r="A1993">
            <v>80360091</v>
          </cell>
          <cell r="B1993" t="str">
            <v>State Street Banque</v>
          </cell>
          <cell r="C1993" t="str">
            <v>Banks</v>
          </cell>
          <cell r="D1993" t="str">
            <v>FRANCE</v>
          </cell>
          <cell r="E1993" t="str">
            <v>Y</v>
          </cell>
          <cell r="F1993" t="str">
            <v>Downgrade</v>
          </cell>
          <cell r="G1993">
            <v>37859</v>
          </cell>
          <cell r="H1993" t="str">
            <v>AA-</v>
          </cell>
          <cell r="I1993" t="str">
            <v>Rating Outlook Negative</v>
          </cell>
        </row>
        <row r="1994">
          <cell r="A1994">
            <v>80360094</v>
          </cell>
          <cell r="B1994" t="str">
            <v>Bahrain International Bank</v>
          </cell>
          <cell r="C1994" t="str">
            <v>Banks</v>
          </cell>
          <cell r="D1994" t="str">
            <v>BAHRAIN</v>
          </cell>
          <cell r="E1994" t="str">
            <v>N</v>
          </cell>
          <cell r="F1994" t="str">
            <v>Withdrawn</v>
          </cell>
          <cell r="G1994">
            <v>38189</v>
          </cell>
          <cell r="H1994" t="str">
            <v>NR</v>
          </cell>
        </row>
        <row r="1995">
          <cell r="A1995">
            <v>80360095</v>
          </cell>
          <cell r="B1995" t="str">
            <v>Nordea Bank Finland</v>
          </cell>
          <cell r="C1995" t="str">
            <v>Banks</v>
          </cell>
          <cell r="D1995" t="str">
            <v>FINLAND</v>
          </cell>
          <cell r="E1995" t="str">
            <v>Y</v>
          </cell>
          <cell r="F1995" t="str">
            <v>Affirmed</v>
          </cell>
          <cell r="G1995">
            <v>38230</v>
          </cell>
          <cell r="H1995" t="str">
            <v>AA-</v>
          </cell>
          <cell r="I1995" t="str">
            <v>Rating Outlook Stable</v>
          </cell>
        </row>
        <row r="1996">
          <cell r="A1996">
            <v>80360096</v>
          </cell>
          <cell r="B1996" t="str">
            <v>PT Bank Internasional Indonesia Tbk</v>
          </cell>
          <cell r="C1996" t="str">
            <v>Financial Institutions</v>
          </cell>
          <cell r="D1996" t="str">
            <v>INDONESIA</v>
          </cell>
          <cell r="E1996" t="str">
            <v>Y</v>
          </cell>
          <cell r="F1996" t="str">
            <v>Upgrade</v>
          </cell>
          <cell r="G1996">
            <v>38114</v>
          </cell>
          <cell r="H1996" t="str">
            <v>B+</v>
          </cell>
          <cell r="I1996" t="str">
            <v>Rating Outlook Stable</v>
          </cell>
        </row>
        <row r="1997">
          <cell r="A1997">
            <v>80360097</v>
          </cell>
          <cell r="B1997" t="str">
            <v>St. George Bank</v>
          </cell>
          <cell r="C1997" t="str">
            <v>Banks</v>
          </cell>
          <cell r="D1997" t="str">
            <v>AUSTRALIA</v>
          </cell>
          <cell r="E1997" t="str">
            <v>Y</v>
          </cell>
          <cell r="F1997" t="str">
            <v>Upgrade</v>
          </cell>
          <cell r="G1997">
            <v>36913</v>
          </cell>
          <cell r="H1997" t="str">
            <v>A+</v>
          </cell>
          <cell r="I1997" t="str">
            <v>Rating Outlook Stable</v>
          </cell>
        </row>
        <row r="1998">
          <cell r="A1998">
            <v>80360099</v>
          </cell>
          <cell r="B1998" t="str">
            <v>DePfa-Bank Europe PLC</v>
          </cell>
          <cell r="C1998" t="str">
            <v>Banks</v>
          </cell>
          <cell r="D1998" t="str">
            <v>IRELAND</v>
          </cell>
          <cell r="E1998" t="str">
            <v>N</v>
          </cell>
          <cell r="F1998" t="str">
            <v>Withdrawn</v>
          </cell>
          <cell r="G1998">
            <v>37750</v>
          </cell>
          <cell r="H1998" t="str">
            <v>NR</v>
          </cell>
        </row>
        <row r="1999">
          <cell r="A1999">
            <v>80360100</v>
          </cell>
          <cell r="B1999" t="str">
            <v>West Bromwich Building Society</v>
          </cell>
          <cell r="C1999" t="str">
            <v>Banks</v>
          </cell>
          <cell r="D1999" t="str">
            <v>UNITED KINGDOM</v>
          </cell>
          <cell r="E1999" t="str">
            <v>Y</v>
          </cell>
          <cell r="F1999" t="str">
            <v>New Rating</v>
          </cell>
          <cell r="G1999">
            <v>38236</v>
          </cell>
          <cell r="H1999" t="str">
            <v>A</v>
          </cell>
          <cell r="I1999" t="str">
            <v>Rating Outlook Stable</v>
          </cell>
        </row>
        <row r="2000">
          <cell r="A2000">
            <v>80360101</v>
          </cell>
          <cell r="B2000" t="str">
            <v>SEPI (Guaranteed)</v>
          </cell>
          <cell r="C2000" t="str">
            <v>Corporates</v>
          </cell>
          <cell r="D2000" t="str">
            <v>SPAIN</v>
          </cell>
          <cell r="E2000" t="str">
            <v>N</v>
          </cell>
          <cell r="F2000" t="str">
            <v>Upgrade</v>
          </cell>
          <cell r="G2000">
            <v>37974</v>
          </cell>
          <cell r="H2000" t="str">
            <v>AAA</v>
          </cell>
          <cell r="I2000" t="str">
            <v>Rating Outlook Stable</v>
          </cell>
        </row>
        <row r="2001">
          <cell r="A2001">
            <v>80360103</v>
          </cell>
          <cell r="B2001" t="str">
            <v>Industrial Bank of Korea</v>
          </cell>
          <cell r="C2001" t="str">
            <v>Banks</v>
          </cell>
          <cell r="D2001" t="str">
            <v>KOREA, REPUBLIC OF</v>
          </cell>
          <cell r="E2001" t="str">
            <v>Y</v>
          </cell>
          <cell r="F2001" t="str">
            <v>Upgrade</v>
          </cell>
          <cell r="G2001">
            <v>37434</v>
          </cell>
          <cell r="H2001" t="str">
            <v>A</v>
          </cell>
          <cell r="I2001" t="str">
            <v>Rating Outlook Stable</v>
          </cell>
        </row>
        <row r="2002">
          <cell r="A2002">
            <v>80360104</v>
          </cell>
          <cell r="B2002" t="str">
            <v>Hana Bank</v>
          </cell>
          <cell r="C2002" t="str">
            <v>Banks</v>
          </cell>
          <cell r="D2002" t="str">
            <v>KOREA, REPUBLIC OF</v>
          </cell>
          <cell r="E2002" t="str">
            <v>Y</v>
          </cell>
          <cell r="F2002" t="str">
            <v>Affirmed</v>
          </cell>
          <cell r="G2002">
            <v>38211</v>
          </cell>
          <cell r="H2002" t="str">
            <v>BBB+</v>
          </cell>
          <cell r="I2002" t="str">
            <v>Rating Outlook Stable</v>
          </cell>
        </row>
        <row r="2003">
          <cell r="A2003">
            <v>80360105</v>
          </cell>
          <cell r="B2003" t="str">
            <v>Bank of East Asia</v>
          </cell>
          <cell r="C2003" t="str">
            <v>Banks</v>
          </cell>
          <cell r="D2003" t="str">
            <v>HONG KONG</v>
          </cell>
          <cell r="E2003" t="str">
            <v>Y</v>
          </cell>
          <cell r="F2003" t="str">
            <v>Affirmed</v>
          </cell>
          <cell r="G2003">
            <v>38168</v>
          </cell>
          <cell r="H2003" t="str">
            <v>A-</v>
          </cell>
          <cell r="I2003" t="str">
            <v>Rating Outlook Stable</v>
          </cell>
        </row>
        <row r="2004">
          <cell r="A2004">
            <v>80360107</v>
          </cell>
          <cell r="B2004" t="str">
            <v>DBS Bank (Hong Kong) Limited</v>
          </cell>
          <cell r="C2004" t="str">
            <v>Banks</v>
          </cell>
          <cell r="D2004" t="str">
            <v>HONG KONG</v>
          </cell>
          <cell r="E2004" t="str">
            <v>Y</v>
          </cell>
          <cell r="F2004" t="str">
            <v>Affirmed</v>
          </cell>
          <cell r="G2004">
            <v>37823</v>
          </cell>
          <cell r="H2004" t="str">
            <v>A+</v>
          </cell>
          <cell r="I2004" t="str">
            <v>Rating Outlook Stable</v>
          </cell>
        </row>
        <row r="2005">
          <cell r="A2005">
            <v>80360108</v>
          </cell>
          <cell r="B2005" t="str">
            <v>Bank Hapoalim</v>
          </cell>
          <cell r="C2005" t="str">
            <v>Banks</v>
          </cell>
          <cell r="D2005" t="str">
            <v>ISRAEL</v>
          </cell>
          <cell r="E2005" t="str">
            <v>Y</v>
          </cell>
          <cell r="F2005" t="str">
            <v>Downgrade</v>
          </cell>
          <cell r="G2005">
            <v>37726</v>
          </cell>
          <cell r="H2005" t="str">
            <v>BBB+</v>
          </cell>
          <cell r="I2005" t="str">
            <v>Rating Outlook Stable</v>
          </cell>
        </row>
        <row r="2006">
          <cell r="A2006">
            <v>80360109</v>
          </cell>
          <cell r="B2006" t="str">
            <v>Banca Regionale Europea</v>
          </cell>
          <cell r="C2006" t="str">
            <v>Banks</v>
          </cell>
          <cell r="D2006" t="str">
            <v>ITALY</v>
          </cell>
          <cell r="E2006" t="str">
            <v>N</v>
          </cell>
          <cell r="F2006" t="str">
            <v>Withdrawn</v>
          </cell>
          <cell r="G2006">
            <v>37237</v>
          </cell>
          <cell r="H2006" t="str">
            <v>NR</v>
          </cell>
          <cell r="I2006" t="str">
            <v>Not on Rating Watch</v>
          </cell>
        </row>
        <row r="2007">
          <cell r="A2007">
            <v>80360111</v>
          </cell>
          <cell r="B2007" t="str">
            <v>FirstRand Bank</v>
          </cell>
          <cell r="C2007" t="str">
            <v>Banks</v>
          </cell>
          <cell r="D2007" t="str">
            <v>SOUTH AFRICA</v>
          </cell>
          <cell r="E2007" t="str">
            <v>Y</v>
          </cell>
          <cell r="F2007" t="str">
            <v>Upgrade</v>
          </cell>
          <cell r="G2007">
            <v>37743</v>
          </cell>
          <cell r="H2007" t="str">
            <v>BBB</v>
          </cell>
          <cell r="I2007" t="str">
            <v>Rating Outlook Stable</v>
          </cell>
        </row>
        <row r="2008">
          <cell r="A2008">
            <v>80360112</v>
          </cell>
          <cell r="B2008" t="str">
            <v>Landshypotek AB</v>
          </cell>
          <cell r="C2008" t="str">
            <v>Banks</v>
          </cell>
          <cell r="D2008" t="str">
            <v>SWEDEN</v>
          </cell>
          <cell r="E2008" t="str">
            <v>Y</v>
          </cell>
          <cell r="F2008" t="str">
            <v>Affirmed</v>
          </cell>
          <cell r="G2008">
            <v>37609</v>
          </cell>
          <cell r="H2008" t="str">
            <v>A</v>
          </cell>
          <cell r="I2008" t="str">
            <v>Rating Outlook Stable</v>
          </cell>
        </row>
        <row r="2009">
          <cell r="A2009">
            <v>80360113</v>
          </cell>
          <cell r="B2009" t="str">
            <v>Hamburgische Landesbank (Guaranteed)</v>
          </cell>
          <cell r="C2009" t="str">
            <v>Banks</v>
          </cell>
          <cell r="D2009" t="str">
            <v>GERMANY</v>
          </cell>
          <cell r="E2009" t="str">
            <v>N</v>
          </cell>
          <cell r="F2009" t="str">
            <v>Withdrawn</v>
          </cell>
          <cell r="G2009">
            <v>37775</v>
          </cell>
          <cell r="H2009" t="str">
            <v>NR</v>
          </cell>
        </row>
        <row r="2010">
          <cell r="A2010">
            <v>80360114</v>
          </cell>
          <cell r="B2010" t="str">
            <v>Banco FonteCindam</v>
          </cell>
          <cell r="C2010" t="str">
            <v>Banks</v>
          </cell>
          <cell r="D2010" t="str">
            <v>BRAZIL</v>
          </cell>
          <cell r="E2010" t="str">
            <v>N</v>
          </cell>
          <cell r="F2010" t="str">
            <v>Withdrawn</v>
          </cell>
          <cell r="G2010">
            <v>36388</v>
          </cell>
          <cell r="H2010" t="str">
            <v>NR</v>
          </cell>
        </row>
        <row r="2011">
          <cell r="A2011">
            <v>80360115</v>
          </cell>
          <cell r="B2011" t="str">
            <v>Banco BPI</v>
          </cell>
          <cell r="C2011" t="str">
            <v>Banks</v>
          </cell>
          <cell r="D2011" t="str">
            <v>PORTUGAL</v>
          </cell>
          <cell r="E2011" t="str">
            <v>Y</v>
          </cell>
          <cell r="F2011" t="str">
            <v>Affirmed</v>
          </cell>
          <cell r="G2011">
            <v>38245</v>
          </cell>
          <cell r="H2011" t="str">
            <v>A+</v>
          </cell>
          <cell r="I2011" t="str">
            <v>Rating Outlook Stable</v>
          </cell>
        </row>
        <row r="2012">
          <cell r="A2012">
            <v>80360116</v>
          </cell>
          <cell r="B2012" t="str">
            <v>Altadis</v>
          </cell>
          <cell r="C2012" t="str">
            <v>Tobacco</v>
          </cell>
          <cell r="D2012" t="str">
            <v>SPAIN</v>
          </cell>
          <cell r="E2012" t="str">
            <v>Y</v>
          </cell>
          <cell r="F2012" t="str">
            <v>Affirmed</v>
          </cell>
          <cell r="G2012">
            <v>38209</v>
          </cell>
          <cell r="H2012" t="str">
            <v>A-</v>
          </cell>
          <cell r="I2012" t="str">
            <v>Rating Outlook Negative</v>
          </cell>
        </row>
        <row r="2013">
          <cell r="A2013">
            <v>80360117</v>
          </cell>
          <cell r="B2013" t="str">
            <v>Institut Catala de Finances</v>
          </cell>
          <cell r="C2013" t="str">
            <v>Financial Institutions</v>
          </cell>
          <cell r="D2013" t="str">
            <v>SPAIN</v>
          </cell>
          <cell r="E2013" t="str">
            <v>Y</v>
          </cell>
          <cell r="F2013" t="str">
            <v>Affirmed</v>
          </cell>
          <cell r="G2013">
            <v>38253</v>
          </cell>
          <cell r="H2013" t="str">
            <v>A+</v>
          </cell>
          <cell r="I2013" t="str">
            <v>Rating Outlook Negative</v>
          </cell>
        </row>
        <row r="2014">
          <cell r="A2014">
            <v>80360119</v>
          </cell>
          <cell r="B2014" t="str">
            <v>Natexis Banques Populaires</v>
          </cell>
          <cell r="C2014" t="str">
            <v>Banks</v>
          </cell>
          <cell r="D2014" t="str">
            <v>FRANCE</v>
          </cell>
          <cell r="E2014" t="str">
            <v>Y</v>
          </cell>
          <cell r="F2014" t="str">
            <v>Downgrade</v>
          </cell>
          <cell r="G2014">
            <v>37823</v>
          </cell>
          <cell r="H2014" t="str">
            <v>A+</v>
          </cell>
          <cell r="I2014" t="str">
            <v>Rating Outlook Stable</v>
          </cell>
        </row>
        <row r="2015">
          <cell r="A2015">
            <v>80360120</v>
          </cell>
          <cell r="B2015" t="str">
            <v>Bangkok Bank</v>
          </cell>
          <cell r="C2015" t="str">
            <v>Banks</v>
          </cell>
          <cell r="D2015" t="str">
            <v>THAILAND</v>
          </cell>
          <cell r="E2015" t="str">
            <v>Y</v>
          </cell>
          <cell r="F2015" t="str">
            <v>Revision Rating</v>
          </cell>
          <cell r="G2015">
            <v>38138</v>
          </cell>
          <cell r="H2015" t="str">
            <v>BBB-</v>
          </cell>
          <cell r="I2015" t="str">
            <v>Rating Outlook Positive</v>
          </cell>
        </row>
        <row r="2016">
          <cell r="A2016">
            <v>80360121</v>
          </cell>
          <cell r="B2016" t="str">
            <v>Caisse des Depots et Consignations ( CDC )</v>
          </cell>
          <cell r="C2016" t="str">
            <v>Banks</v>
          </cell>
          <cell r="D2016" t="str">
            <v>FRANCE</v>
          </cell>
          <cell r="E2016" t="str">
            <v>Y</v>
          </cell>
          <cell r="F2016" t="str">
            <v>Affirmed</v>
          </cell>
          <cell r="G2016">
            <v>37826</v>
          </cell>
          <cell r="H2016" t="str">
            <v>AAA</v>
          </cell>
          <cell r="I2016" t="str">
            <v>Rating Outlook Stable</v>
          </cell>
        </row>
        <row r="2017">
          <cell r="A2017">
            <v>80360122</v>
          </cell>
          <cell r="B2017" t="str">
            <v>Rolo Banca 1473</v>
          </cell>
          <cell r="C2017" t="str">
            <v>Banks</v>
          </cell>
          <cell r="D2017" t="str">
            <v>ITALY</v>
          </cell>
          <cell r="E2017" t="str">
            <v>N</v>
          </cell>
          <cell r="F2017" t="str">
            <v>Withdrawn</v>
          </cell>
          <cell r="G2017">
            <v>37438</v>
          </cell>
          <cell r="H2017" t="str">
            <v>NR</v>
          </cell>
          <cell r="I2017" t="str">
            <v>Not on Rating Watch</v>
          </cell>
        </row>
        <row r="2018">
          <cell r="A2018">
            <v>80360123</v>
          </cell>
          <cell r="B2018" t="str">
            <v>Ceska Sporitelna</v>
          </cell>
          <cell r="C2018" t="str">
            <v>Banks</v>
          </cell>
          <cell r="D2018" t="str">
            <v>CZECH REPUBLIC</v>
          </cell>
          <cell r="E2018" t="str">
            <v>Y</v>
          </cell>
          <cell r="F2018" t="str">
            <v>Affirmed</v>
          </cell>
          <cell r="G2018">
            <v>38169</v>
          </cell>
          <cell r="H2018" t="str">
            <v>A-</v>
          </cell>
          <cell r="I2018" t="str">
            <v>Rating Outlook Stable</v>
          </cell>
        </row>
        <row r="2019">
          <cell r="A2019">
            <v>80360124</v>
          </cell>
          <cell r="B2019" t="str">
            <v>Ceskoslovenska Obchodni Banka</v>
          </cell>
          <cell r="C2019" t="str">
            <v>Banks</v>
          </cell>
          <cell r="D2019" t="str">
            <v>CZECH REPUBLIC</v>
          </cell>
          <cell r="E2019" t="str">
            <v>Y</v>
          </cell>
          <cell r="F2019" t="str">
            <v>Upgrade</v>
          </cell>
          <cell r="G2019">
            <v>38106</v>
          </cell>
          <cell r="H2019" t="str">
            <v>A+</v>
          </cell>
          <cell r="I2019" t="str">
            <v>Rating Outlook Stable</v>
          </cell>
        </row>
        <row r="2020">
          <cell r="A2020">
            <v>80360125</v>
          </cell>
          <cell r="B2020" t="str">
            <v>ASLK-CGER Bank</v>
          </cell>
          <cell r="C2020" t="str">
            <v>Banks</v>
          </cell>
          <cell r="D2020" t="str">
            <v>BELGIUM</v>
          </cell>
          <cell r="E2020" t="str">
            <v>N</v>
          </cell>
          <cell r="F2020" t="str">
            <v>Withdrawn</v>
          </cell>
          <cell r="G2020">
            <v>36335</v>
          </cell>
          <cell r="H2020" t="str">
            <v>NR</v>
          </cell>
        </row>
        <row r="2021">
          <cell r="A2021">
            <v>80360126</v>
          </cell>
          <cell r="B2021" t="str">
            <v>Alfa Bank</v>
          </cell>
          <cell r="C2021" t="str">
            <v>Banks</v>
          </cell>
          <cell r="D2021" t="str">
            <v>RUSSIAN FEDERATION</v>
          </cell>
          <cell r="E2021" t="str">
            <v>Y</v>
          </cell>
          <cell r="F2021" t="str">
            <v>Affirmed</v>
          </cell>
          <cell r="G2021">
            <v>38176</v>
          </cell>
          <cell r="H2021" t="str">
            <v>B+</v>
          </cell>
          <cell r="I2021" t="str">
            <v>Rating Outlook Stable</v>
          </cell>
        </row>
        <row r="2022">
          <cell r="A2022">
            <v>80360127</v>
          </cell>
          <cell r="B2022" t="str">
            <v>DialogBank</v>
          </cell>
          <cell r="C2022" t="str">
            <v>Banks</v>
          </cell>
          <cell r="D2022" t="str">
            <v>RUSSIAN FEDERATION</v>
          </cell>
          <cell r="E2022" t="str">
            <v>N</v>
          </cell>
          <cell r="F2022" t="str">
            <v>Withdrawn</v>
          </cell>
          <cell r="G2022">
            <v>36469</v>
          </cell>
          <cell r="H2022" t="str">
            <v>NR</v>
          </cell>
        </row>
        <row r="2023">
          <cell r="A2023">
            <v>80360128</v>
          </cell>
          <cell r="B2023" t="str">
            <v>International Moscow Bank</v>
          </cell>
          <cell r="C2023" t="str">
            <v>Banks</v>
          </cell>
          <cell r="D2023" t="str">
            <v>RUSSIAN FEDERATION</v>
          </cell>
          <cell r="E2023" t="str">
            <v>Y</v>
          </cell>
          <cell r="F2023" t="str">
            <v>Rating Watch On</v>
          </cell>
          <cell r="G2023">
            <v>38258</v>
          </cell>
          <cell r="H2023" t="str">
            <v>BB-</v>
          </cell>
          <cell r="I2023" t="str">
            <v>Rating Watch Positive</v>
          </cell>
        </row>
        <row r="2024">
          <cell r="A2024">
            <v>80360129</v>
          </cell>
          <cell r="B2024" t="str">
            <v>Rossiyskiy Kredit Bank</v>
          </cell>
          <cell r="C2024" t="str">
            <v>Banks</v>
          </cell>
          <cell r="D2024" t="str">
            <v>RUSSIAN FEDERATION</v>
          </cell>
          <cell r="E2024" t="str">
            <v>N</v>
          </cell>
          <cell r="F2024" t="str">
            <v>Withdrawn</v>
          </cell>
          <cell r="G2024">
            <v>36469</v>
          </cell>
          <cell r="H2024" t="str">
            <v>NR</v>
          </cell>
        </row>
        <row r="2025">
          <cell r="A2025">
            <v>80360130</v>
          </cell>
          <cell r="B2025" t="str">
            <v>Sberbank-Savings Bank of the Russian Federation</v>
          </cell>
          <cell r="C2025" t="str">
            <v>Banks</v>
          </cell>
          <cell r="D2025" t="str">
            <v>RUSSIAN FEDERATION</v>
          </cell>
          <cell r="E2025" t="str">
            <v>Y</v>
          </cell>
          <cell r="F2025" t="str">
            <v>Affirmed</v>
          </cell>
          <cell r="G2025">
            <v>38208</v>
          </cell>
          <cell r="H2025" t="str">
            <v>BB+</v>
          </cell>
          <cell r="I2025" t="str">
            <v>Rating Outlook Stable</v>
          </cell>
        </row>
        <row r="2026">
          <cell r="A2026">
            <v>80360131</v>
          </cell>
          <cell r="B2026" t="str">
            <v>United Export Import Bank</v>
          </cell>
          <cell r="C2026" t="str">
            <v>Banks</v>
          </cell>
          <cell r="D2026" t="str">
            <v>RUSSIAN FEDERATION</v>
          </cell>
          <cell r="E2026" t="str">
            <v>N</v>
          </cell>
          <cell r="F2026" t="str">
            <v>Withdrawn</v>
          </cell>
          <cell r="G2026">
            <v>36879</v>
          </cell>
          <cell r="H2026" t="str">
            <v>NR</v>
          </cell>
        </row>
        <row r="2027">
          <cell r="A2027">
            <v>80360133</v>
          </cell>
          <cell r="B2027" t="str">
            <v>Kereskedelmi es Hitelbank</v>
          </cell>
          <cell r="C2027" t="str">
            <v>Banks</v>
          </cell>
          <cell r="D2027" t="str">
            <v>HUNGARY</v>
          </cell>
          <cell r="E2027" t="str">
            <v>Y</v>
          </cell>
          <cell r="F2027" t="str">
            <v>Upgrade</v>
          </cell>
          <cell r="G2027">
            <v>38106</v>
          </cell>
          <cell r="H2027" t="str">
            <v>A+</v>
          </cell>
          <cell r="I2027" t="str">
            <v>Rating Outlook Negative</v>
          </cell>
        </row>
        <row r="2028">
          <cell r="A2028">
            <v>80360134</v>
          </cell>
          <cell r="B2028" t="str">
            <v>Magyar Kulkereskedelmi Bank Rt</v>
          </cell>
          <cell r="C2028" t="str">
            <v>Banks</v>
          </cell>
          <cell r="D2028" t="str">
            <v>HUNGARY</v>
          </cell>
          <cell r="E2028" t="str">
            <v>Y</v>
          </cell>
          <cell r="F2028" t="str">
            <v>Withdrawn</v>
          </cell>
          <cell r="G2028">
            <v>37305</v>
          </cell>
          <cell r="H2028" t="str">
            <v>NR</v>
          </cell>
          <cell r="I2028" t="str">
            <v>Not on Rating Watch</v>
          </cell>
        </row>
        <row r="2029">
          <cell r="A2029">
            <v>80360135</v>
          </cell>
          <cell r="B2029" t="str">
            <v>Bank Handlowy w Warszawie</v>
          </cell>
          <cell r="C2029" t="str">
            <v>Banks</v>
          </cell>
          <cell r="D2029" t="str">
            <v>POLAND</v>
          </cell>
          <cell r="E2029" t="str">
            <v>Y</v>
          </cell>
          <cell r="F2029" t="str">
            <v>Withdrawn</v>
          </cell>
          <cell r="G2029">
            <v>37166</v>
          </cell>
          <cell r="H2029" t="str">
            <v>NR</v>
          </cell>
          <cell r="I2029" t="str">
            <v>Not on Rating Watch</v>
          </cell>
        </row>
        <row r="2030">
          <cell r="A2030">
            <v>80360136</v>
          </cell>
          <cell r="B2030" t="str">
            <v>Bank Pekao</v>
          </cell>
          <cell r="C2030" t="str">
            <v>Banks</v>
          </cell>
          <cell r="D2030" t="str">
            <v>POLAND</v>
          </cell>
          <cell r="E2030" t="str">
            <v>Y</v>
          </cell>
          <cell r="F2030" t="str">
            <v>Revision Outlook</v>
          </cell>
          <cell r="G2030">
            <v>38113</v>
          </cell>
          <cell r="H2030" t="str">
            <v>A</v>
          </cell>
          <cell r="I2030" t="str">
            <v>Rating Outlook Stable</v>
          </cell>
        </row>
        <row r="2031">
          <cell r="A2031">
            <v>80360138</v>
          </cell>
          <cell r="B2031" t="str">
            <v>Banco Dibens S.A.</v>
          </cell>
          <cell r="C2031" t="str">
            <v>Banks</v>
          </cell>
          <cell r="D2031" t="str">
            <v>BRAZIL</v>
          </cell>
          <cell r="E2031" t="str">
            <v>Y</v>
          </cell>
          <cell r="F2031" t="str">
            <v>Withdrawn</v>
          </cell>
          <cell r="G2031">
            <v>36999</v>
          </cell>
          <cell r="H2031" t="str">
            <v>NR</v>
          </cell>
        </row>
        <row r="2032">
          <cell r="A2032">
            <v>80360140</v>
          </cell>
          <cell r="B2032" t="str">
            <v>BCP Investimento</v>
          </cell>
          <cell r="C2032" t="str">
            <v>Banks</v>
          </cell>
          <cell r="D2032" t="str">
            <v>PORTUGAL</v>
          </cell>
          <cell r="E2032" t="str">
            <v>Y</v>
          </cell>
          <cell r="F2032" t="str">
            <v>Affirmed</v>
          </cell>
          <cell r="G2032">
            <v>38103</v>
          </cell>
          <cell r="H2032" t="str">
            <v>A+</v>
          </cell>
          <cell r="I2032" t="str">
            <v>Rating Outlook Stable</v>
          </cell>
        </row>
        <row r="2033">
          <cell r="A2033">
            <v>80360141</v>
          </cell>
          <cell r="B2033" t="str">
            <v>Krung Thai Bank</v>
          </cell>
          <cell r="C2033" t="str">
            <v>Banks</v>
          </cell>
          <cell r="D2033" t="str">
            <v>THAILAND</v>
          </cell>
          <cell r="E2033" t="str">
            <v>Y</v>
          </cell>
          <cell r="F2033" t="str">
            <v>Affirmed</v>
          </cell>
          <cell r="G2033">
            <v>38210</v>
          </cell>
          <cell r="H2033" t="str">
            <v>BBB-</v>
          </cell>
          <cell r="I2033" t="str">
            <v>Rating Outlook Stable</v>
          </cell>
        </row>
        <row r="2034">
          <cell r="A2034">
            <v>80360142</v>
          </cell>
          <cell r="B2034" t="str">
            <v>Korea Development Bank</v>
          </cell>
          <cell r="C2034" t="str">
            <v>Banks</v>
          </cell>
          <cell r="D2034" t="str">
            <v>KOREA, REPUBLIC OF</v>
          </cell>
          <cell r="E2034" t="str">
            <v>Y</v>
          </cell>
          <cell r="F2034" t="str">
            <v>Upgrade</v>
          </cell>
          <cell r="G2034">
            <v>37434</v>
          </cell>
          <cell r="H2034" t="str">
            <v>A</v>
          </cell>
          <cell r="I2034" t="str">
            <v>Rating Outlook Stable</v>
          </cell>
        </row>
        <row r="2035">
          <cell r="A2035">
            <v>80360143</v>
          </cell>
          <cell r="B2035" t="str">
            <v>KASIKORNBANK</v>
          </cell>
          <cell r="C2035" t="str">
            <v>Banks</v>
          </cell>
          <cell r="D2035" t="str">
            <v>THAILAND</v>
          </cell>
          <cell r="E2035" t="str">
            <v>Y</v>
          </cell>
          <cell r="F2035" t="str">
            <v>Upgrade</v>
          </cell>
          <cell r="G2035">
            <v>38138</v>
          </cell>
          <cell r="H2035" t="str">
            <v>BBB</v>
          </cell>
          <cell r="I2035" t="str">
            <v>Rating Outlook Stable</v>
          </cell>
        </row>
        <row r="2036">
          <cell r="A2036">
            <v>80360144</v>
          </cell>
          <cell r="B2036" t="str">
            <v>Thai Military Bank</v>
          </cell>
          <cell r="C2036" t="str">
            <v>Banks</v>
          </cell>
          <cell r="D2036" t="str">
            <v>THAILAND</v>
          </cell>
          <cell r="E2036" t="str">
            <v>Y</v>
          </cell>
          <cell r="F2036" t="str">
            <v>Affirmed</v>
          </cell>
          <cell r="G2036">
            <v>38160</v>
          </cell>
          <cell r="H2036" t="str">
            <v>BB-</v>
          </cell>
          <cell r="I2036" t="str">
            <v>Rating Outlook Positive</v>
          </cell>
        </row>
        <row r="2037">
          <cell r="A2037">
            <v>80360145</v>
          </cell>
          <cell r="B2037" t="str">
            <v>Siam Commercial Bank</v>
          </cell>
          <cell r="C2037" t="str">
            <v>Banks</v>
          </cell>
          <cell r="D2037" t="str">
            <v>THAILAND</v>
          </cell>
          <cell r="E2037" t="str">
            <v>Y</v>
          </cell>
          <cell r="F2037" t="str">
            <v>Upgrade</v>
          </cell>
          <cell r="G2037">
            <v>38138</v>
          </cell>
          <cell r="H2037" t="str">
            <v>BBB</v>
          </cell>
          <cell r="I2037" t="str">
            <v>Rating Outlook Stable</v>
          </cell>
        </row>
        <row r="2038">
          <cell r="A2038">
            <v>80360146</v>
          </cell>
          <cell r="B2038" t="str">
            <v>Bank of Ayudhya</v>
          </cell>
          <cell r="C2038" t="str">
            <v>Banks</v>
          </cell>
          <cell r="D2038" t="str">
            <v>THAILAND</v>
          </cell>
          <cell r="E2038" t="str">
            <v>Y</v>
          </cell>
          <cell r="F2038" t="str">
            <v>Upgrade</v>
          </cell>
          <cell r="G2038">
            <v>38160</v>
          </cell>
          <cell r="H2038" t="str">
            <v>BB-</v>
          </cell>
          <cell r="I2038" t="str">
            <v>Rating Outlook Stable</v>
          </cell>
        </row>
        <row r="2039">
          <cell r="A2039">
            <v>80360147</v>
          </cell>
          <cell r="B2039" t="str">
            <v>Rhb Bank</v>
          </cell>
          <cell r="C2039" t="str">
            <v>Banks</v>
          </cell>
          <cell r="D2039" t="str">
            <v>MALAYSIA</v>
          </cell>
          <cell r="E2039" t="str">
            <v>Y</v>
          </cell>
          <cell r="F2039" t="str">
            <v>New Rating</v>
          </cell>
          <cell r="G2039">
            <v>37552</v>
          </cell>
          <cell r="H2039" t="str">
            <v>BBB</v>
          </cell>
          <cell r="I2039" t="str">
            <v>Rating Outlook Stable</v>
          </cell>
        </row>
        <row r="2040">
          <cell r="A2040">
            <v>80360148</v>
          </cell>
          <cell r="B2040" t="str">
            <v>Chiao Tung Bank</v>
          </cell>
          <cell r="C2040" t="str">
            <v>Banks</v>
          </cell>
          <cell r="D2040" t="str">
            <v>TAIWAN</v>
          </cell>
          <cell r="E2040" t="str">
            <v>Y</v>
          </cell>
          <cell r="F2040" t="str">
            <v>Withdrawn</v>
          </cell>
          <cell r="G2040">
            <v>36957</v>
          </cell>
          <cell r="H2040" t="str">
            <v>NR</v>
          </cell>
          <cell r="I2040" t="str">
            <v>Not on Rating Watch</v>
          </cell>
        </row>
        <row r="2041">
          <cell r="A2041">
            <v>80360151</v>
          </cell>
          <cell r="B2041" t="str">
            <v>Societe Centrale de Credit Maritime Mutuel</v>
          </cell>
          <cell r="C2041" t="str">
            <v>Banks</v>
          </cell>
          <cell r="D2041" t="str">
            <v>FRANCE</v>
          </cell>
          <cell r="E2041" t="str">
            <v>Y</v>
          </cell>
          <cell r="F2041" t="str">
            <v>Downgrade</v>
          </cell>
          <cell r="G2041">
            <v>37823</v>
          </cell>
          <cell r="H2041" t="str">
            <v>A+</v>
          </cell>
          <cell r="I2041" t="str">
            <v>Rating Outlook Stable</v>
          </cell>
        </row>
        <row r="2042">
          <cell r="A2042">
            <v>80360153</v>
          </cell>
          <cell r="B2042" t="str">
            <v>Koram Bank</v>
          </cell>
          <cell r="C2042" t="str">
            <v>Banks</v>
          </cell>
          <cell r="D2042" t="str">
            <v>KOREA, REPUBLIC OF</v>
          </cell>
          <cell r="E2042" t="str">
            <v>Y</v>
          </cell>
          <cell r="F2042" t="str">
            <v>Upgrade</v>
          </cell>
          <cell r="G2042">
            <v>38114</v>
          </cell>
          <cell r="H2042" t="str">
            <v>A</v>
          </cell>
          <cell r="I2042" t="str">
            <v>Rating Outlook Stable</v>
          </cell>
        </row>
        <row r="2043">
          <cell r="A2043">
            <v>80360154</v>
          </cell>
          <cell r="B2043" t="str">
            <v>Caisse Centrale de Credit Immobilier de France (3CIF) (Groupe CIFD)</v>
          </cell>
          <cell r="C2043" t="str">
            <v>Banks</v>
          </cell>
          <cell r="D2043" t="str">
            <v>FRANCE</v>
          </cell>
          <cell r="E2043" t="str">
            <v>Y</v>
          </cell>
          <cell r="F2043" t="str">
            <v>Affirmed</v>
          </cell>
          <cell r="G2043">
            <v>37879</v>
          </cell>
          <cell r="H2043" t="str">
            <v>A+</v>
          </cell>
          <cell r="I2043" t="str">
            <v>Rating Outlook Stable</v>
          </cell>
        </row>
        <row r="2044">
          <cell r="A2044">
            <v>80360155</v>
          </cell>
          <cell r="B2044" t="str">
            <v>Dexia Municipal Bank</v>
          </cell>
          <cell r="C2044" t="str">
            <v>Banks</v>
          </cell>
          <cell r="D2044" t="str">
            <v>UNITED KINGDOM</v>
          </cell>
          <cell r="E2044" t="str">
            <v>N</v>
          </cell>
          <cell r="F2044" t="str">
            <v>Withdrawn</v>
          </cell>
          <cell r="G2044">
            <v>36815</v>
          </cell>
          <cell r="H2044" t="str">
            <v>NR</v>
          </cell>
        </row>
        <row r="2045">
          <cell r="A2045">
            <v>80360156</v>
          </cell>
          <cell r="B2045" t="str">
            <v>Bank Central Asia</v>
          </cell>
          <cell r="C2045" t="str">
            <v>Banks</v>
          </cell>
          <cell r="D2045" t="str">
            <v>INDONESIA</v>
          </cell>
          <cell r="E2045" t="str">
            <v>Y</v>
          </cell>
          <cell r="F2045" t="str">
            <v>Upgrade</v>
          </cell>
          <cell r="G2045">
            <v>37951</v>
          </cell>
          <cell r="H2045" t="str">
            <v>B+</v>
          </cell>
          <cell r="I2045" t="str">
            <v>Rating Outlook Stable</v>
          </cell>
        </row>
        <row r="2046">
          <cell r="A2046">
            <v>80360157</v>
          </cell>
          <cell r="B2046" t="str">
            <v>Bank of Tokyo-Mitsubishi</v>
          </cell>
          <cell r="C2046" t="str">
            <v>Banks</v>
          </cell>
          <cell r="D2046" t="str">
            <v>JAPAN</v>
          </cell>
          <cell r="E2046" t="str">
            <v>Y</v>
          </cell>
          <cell r="F2046" t="str">
            <v>Affirmed</v>
          </cell>
          <cell r="G2046">
            <v>38247</v>
          </cell>
          <cell r="H2046" t="str">
            <v>A-</v>
          </cell>
          <cell r="I2046" t="str">
            <v>Rating Outlook Stable</v>
          </cell>
        </row>
        <row r="2047">
          <cell r="A2047">
            <v>80360158</v>
          </cell>
          <cell r="B2047" t="str">
            <v>Bank Negara Indonesia</v>
          </cell>
          <cell r="C2047" t="str">
            <v>Banks</v>
          </cell>
          <cell r="D2047" t="str">
            <v>INDONESIA</v>
          </cell>
          <cell r="E2047" t="str">
            <v>Y</v>
          </cell>
          <cell r="F2047" t="str">
            <v>Upgrade</v>
          </cell>
          <cell r="G2047">
            <v>37951</v>
          </cell>
          <cell r="H2047" t="str">
            <v>B+</v>
          </cell>
          <cell r="I2047" t="str">
            <v>Rating Outlook Stable</v>
          </cell>
        </row>
        <row r="2048">
          <cell r="A2048">
            <v>80360159</v>
          </cell>
          <cell r="B2048" t="str">
            <v>Komercni banka</v>
          </cell>
          <cell r="C2048" t="str">
            <v>Banks</v>
          </cell>
          <cell r="D2048" t="str">
            <v>CZECH REPUBLIC</v>
          </cell>
          <cell r="E2048" t="str">
            <v>Y</v>
          </cell>
          <cell r="F2048" t="str">
            <v>Upgrade</v>
          </cell>
          <cell r="G2048">
            <v>38230</v>
          </cell>
          <cell r="H2048" t="str">
            <v>A+</v>
          </cell>
          <cell r="I2048" t="str">
            <v>Rating Outlook Stable</v>
          </cell>
        </row>
        <row r="2049">
          <cell r="A2049">
            <v>80360160</v>
          </cell>
          <cell r="B2049" t="str">
            <v>Banco di Desio e della Brianza</v>
          </cell>
          <cell r="C2049" t="str">
            <v>Banks</v>
          </cell>
          <cell r="D2049" t="str">
            <v>ITALY</v>
          </cell>
          <cell r="E2049" t="str">
            <v>Y</v>
          </cell>
          <cell r="F2049" t="str">
            <v>Affirmed</v>
          </cell>
          <cell r="G2049">
            <v>38127</v>
          </cell>
          <cell r="H2049" t="str">
            <v>A-</v>
          </cell>
          <cell r="I2049" t="str">
            <v>Rating Outlook Stable</v>
          </cell>
        </row>
        <row r="2050">
          <cell r="A2050">
            <v>80360161</v>
          </cell>
          <cell r="B2050" t="str">
            <v>Caja de Ahorros del Mediterraneo</v>
          </cell>
          <cell r="C2050" t="str">
            <v>Banks</v>
          </cell>
          <cell r="D2050" t="str">
            <v>SPAIN</v>
          </cell>
          <cell r="E2050" t="str">
            <v>Y</v>
          </cell>
          <cell r="F2050" t="str">
            <v>Affirmed</v>
          </cell>
          <cell r="G2050">
            <v>38182</v>
          </cell>
          <cell r="H2050" t="str">
            <v>A+</v>
          </cell>
          <cell r="I2050" t="str">
            <v>Rating Outlook Stable</v>
          </cell>
        </row>
        <row r="2051">
          <cell r="A2051">
            <v>80360162</v>
          </cell>
          <cell r="B2051" t="str">
            <v>Caja de Ahorros de Valencia, Castellon y Alicante (Bancaja)</v>
          </cell>
          <cell r="C2051" t="str">
            <v>Banks</v>
          </cell>
          <cell r="D2051" t="str">
            <v>SPAIN</v>
          </cell>
          <cell r="E2051" t="str">
            <v>Y</v>
          </cell>
          <cell r="F2051" t="str">
            <v>Affirmed</v>
          </cell>
          <cell r="G2051">
            <v>38140</v>
          </cell>
          <cell r="H2051" t="str">
            <v>A+</v>
          </cell>
          <cell r="I2051" t="str">
            <v>Rating Outlook Stable</v>
          </cell>
        </row>
        <row r="2052">
          <cell r="A2052">
            <v>80360163</v>
          </cell>
          <cell r="B2052" t="str">
            <v>National Bank Of Kuwait</v>
          </cell>
          <cell r="C2052" t="str">
            <v>Banks</v>
          </cell>
          <cell r="D2052" t="str">
            <v>KUWAIT</v>
          </cell>
          <cell r="E2052" t="str">
            <v>Y</v>
          </cell>
          <cell r="F2052" t="str">
            <v>Affirmed</v>
          </cell>
          <cell r="G2052">
            <v>38133</v>
          </cell>
          <cell r="H2052" t="str">
            <v>A+</v>
          </cell>
          <cell r="I2052" t="str">
            <v>Rating Outlook Stable</v>
          </cell>
        </row>
        <row r="2053">
          <cell r="A2053">
            <v>80360164</v>
          </cell>
          <cell r="B2053" t="str">
            <v>CIBC World Markets plc</v>
          </cell>
          <cell r="C2053" t="str">
            <v>Banks</v>
          </cell>
          <cell r="D2053" t="str">
            <v>UNITED KINGDOM</v>
          </cell>
          <cell r="E2053" t="str">
            <v>N</v>
          </cell>
          <cell r="F2053" t="str">
            <v>Withdrawn</v>
          </cell>
          <cell r="G2053">
            <v>37238</v>
          </cell>
          <cell r="H2053" t="str">
            <v>NR</v>
          </cell>
        </row>
        <row r="2054">
          <cell r="A2054">
            <v>80360165</v>
          </cell>
          <cell r="B2054" t="str">
            <v>Banco de Iberoamerica</v>
          </cell>
          <cell r="C2054" t="str">
            <v>Banks</v>
          </cell>
          <cell r="D2054" t="str">
            <v>PANAMA</v>
          </cell>
          <cell r="E2054" t="str">
            <v>N</v>
          </cell>
          <cell r="F2054" t="str">
            <v>Withdrawn</v>
          </cell>
          <cell r="G2054">
            <v>37055</v>
          </cell>
          <cell r="H2054" t="str">
            <v>NR</v>
          </cell>
        </row>
        <row r="2055">
          <cell r="A2055">
            <v>80360166</v>
          </cell>
          <cell r="B2055" t="str">
            <v>HSBC Bank Malta plc</v>
          </cell>
          <cell r="C2055" t="str">
            <v>Banks</v>
          </cell>
          <cell r="D2055" t="str">
            <v>MALTA</v>
          </cell>
          <cell r="E2055" t="str">
            <v>N</v>
          </cell>
          <cell r="F2055" t="str">
            <v>Withdrawn</v>
          </cell>
          <cell r="G2055">
            <v>36613</v>
          </cell>
          <cell r="H2055" t="str">
            <v>NR</v>
          </cell>
        </row>
        <row r="2056">
          <cell r="A2056">
            <v>80360167</v>
          </cell>
          <cell r="B2056" t="str">
            <v>Instituto de Credito Oficial</v>
          </cell>
          <cell r="C2056" t="str">
            <v>Banks</v>
          </cell>
          <cell r="D2056" t="str">
            <v>SPAIN</v>
          </cell>
          <cell r="E2056" t="str">
            <v>Y</v>
          </cell>
          <cell r="F2056" t="str">
            <v>Affirmed</v>
          </cell>
          <cell r="G2056">
            <v>38198</v>
          </cell>
          <cell r="H2056" t="str">
            <v>AAA</v>
          </cell>
          <cell r="I2056" t="str">
            <v>Rating Outlook Stable</v>
          </cell>
        </row>
        <row r="2057">
          <cell r="A2057">
            <v>80360168</v>
          </cell>
          <cell r="B2057" t="str">
            <v>Chinatrust Commercial Bank</v>
          </cell>
          <cell r="C2057" t="str">
            <v>Banks</v>
          </cell>
          <cell r="D2057" t="str">
            <v>TAIWAN</v>
          </cell>
          <cell r="E2057" t="str">
            <v>Y</v>
          </cell>
          <cell r="F2057" t="str">
            <v>Upgrade</v>
          </cell>
          <cell r="G2057">
            <v>38233</v>
          </cell>
          <cell r="H2057" t="str">
            <v>A</v>
          </cell>
          <cell r="I2057" t="str">
            <v>Rating Outlook Stable</v>
          </cell>
        </row>
        <row r="2058">
          <cell r="A2058">
            <v>80360169</v>
          </cell>
          <cell r="B2058" t="str">
            <v>CDC IXIS Capital Markets (Guaranteed Commitments)</v>
          </cell>
          <cell r="C2058" t="str">
            <v>Financial Institutions</v>
          </cell>
          <cell r="D2058" t="str">
            <v>FRANCE</v>
          </cell>
          <cell r="E2058" t="str">
            <v>Y</v>
          </cell>
          <cell r="F2058" t="str">
            <v>Affirmed</v>
          </cell>
          <cell r="G2058">
            <v>37708</v>
          </cell>
          <cell r="H2058" t="str">
            <v>AAA</v>
          </cell>
          <cell r="I2058" t="str">
            <v>Rating Outlook Stable</v>
          </cell>
        </row>
        <row r="2059">
          <cell r="A2059">
            <v>80360170</v>
          </cell>
          <cell r="B2059" t="str">
            <v>Caisse des Depots et Consignations GmbH</v>
          </cell>
          <cell r="C2059" t="str">
            <v>Financial Institutions</v>
          </cell>
          <cell r="D2059" t="str">
            <v>FRANCE</v>
          </cell>
          <cell r="E2059" t="str">
            <v>Y</v>
          </cell>
          <cell r="F2059" t="str">
            <v>New Rating</v>
          </cell>
          <cell r="G2059">
            <v>35766</v>
          </cell>
          <cell r="H2059" t="str">
            <v>AAA</v>
          </cell>
        </row>
        <row r="2060">
          <cell r="A2060">
            <v>80360171</v>
          </cell>
          <cell r="B2060" t="str">
            <v>Vseobecna Uverova Banka</v>
          </cell>
          <cell r="C2060" t="str">
            <v>Banks</v>
          </cell>
          <cell r="D2060" t="str">
            <v>SLOVAKIA</v>
          </cell>
          <cell r="E2060" t="str">
            <v>Y</v>
          </cell>
          <cell r="F2060" t="str">
            <v>Upgrade</v>
          </cell>
          <cell r="G2060">
            <v>38106</v>
          </cell>
          <cell r="H2060" t="str">
            <v>A</v>
          </cell>
          <cell r="I2060" t="str">
            <v>Rating Outlook Stable</v>
          </cell>
        </row>
        <row r="2061">
          <cell r="A2061">
            <v>80360172</v>
          </cell>
          <cell r="B2061" t="str">
            <v>Irish Life &amp; Permanent</v>
          </cell>
          <cell r="C2061" t="str">
            <v>Banks</v>
          </cell>
          <cell r="D2061" t="str">
            <v>IRELAND</v>
          </cell>
          <cell r="E2061" t="str">
            <v>N</v>
          </cell>
          <cell r="F2061" t="str">
            <v>Withdrawn</v>
          </cell>
          <cell r="G2061">
            <v>36340</v>
          </cell>
          <cell r="H2061" t="str">
            <v>NR</v>
          </cell>
        </row>
        <row r="2062">
          <cell r="A2062">
            <v>80360173</v>
          </cell>
          <cell r="B2062" t="str">
            <v>Dexia Crediop</v>
          </cell>
          <cell r="C2062" t="str">
            <v>Banks</v>
          </cell>
          <cell r="D2062" t="str">
            <v>ITALY</v>
          </cell>
          <cell r="E2062" t="str">
            <v>Y</v>
          </cell>
          <cell r="F2062" t="str">
            <v>Affirmed</v>
          </cell>
          <cell r="G2062">
            <v>38072</v>
          </cell>
          <cell r="H2062" t="str">
            <v>AA</v>
          </cell>
          <cell r="I2062" t="str">
            <v>Rating Outlook Stable</v>
          </cell>
        </row>
        <row r="2063">
          <cell r="A2063">
            <v>80360174</v>
          </cell>
          <cell r="B2063" t="str">
            <v>Credit Industriel et Commercial (CIC)</v>
          </cell>
          <cell r="C2063" t="str">
            <v>Banks</v>
          </cell>
          <cell r="D2063" t="str">
            <v>FRANCE</v>
          </cell>
          <cell r="E2063" t="str">
            <v>Y</v>
          </cell>
          <cell r="F2063" t="str">
            <v>Affirmed</v>
          </cell>
          <cell r="G2063">
            <v>38163</v>
          </cell>
          <cell r="H2063" t="str">
            <v>A+</v>
          </cell>
          <cell r="I2063" t="str">
            <v>Rating Outlook Stable</v>
          </cell>
        </row>
        <row r="2064">
          <cell r="A2064">
            <v>80360175</v>
          </cell>
          <cell r="B2064" t="str">
            <v>Chekiang First Bank</v>
          </cell>
          <cell r="C2064" t="str">
            <v>Banks</v>
          </cell>
          <cell r="D2064" t="str">
            <v>HONG KONG</v>
          </cell>
          <cell r="E2064" t="str">
            <v>N</v>
          </cell>
          <cell r="F2064" t="str">
            <v>Withdrawn</v>
          </cell>
          <cell r="G2064">
            <v>38208</v>
          </cell>
          <cell r="H2064" t="str">
            <v>NR</v>
          </cell>
        </row>
        <row r="2065">
          <cell r="A2065">
            <v>80360176</v>
          </cell>
          <cell r="B2065" t="str">
            <v>Wing Hang Bank Limited</v>
          </cell>
          <cell r="C2065" t="str">
            <v>Banks</v>
          </cell>
          <cell r="D2065" t="str">
            <v>HONG KONG</v>
          </cell>
          <cell r="E2065" t="str">
            <v>Y</v>
          </cell>
          <cell r="F2065" t="str">
            <v>Affirmed</v>
          </cell>
          <cell r="G2065">
            <v>37839</v>
          </cell>
          <cell r="H2065" t="str">
            <v>A-</v>
          </cell>
          <cell r="I2065" t="str">
            <v>Rating Outlook Stable</v>
          </cell>
        </row>
        <row r="2066">
          <cell r="A2066">
            <v>80360178</v>
          </cell>
          <cell r="B2066" t="str">
            <v>Dah Sing Bank</v>
          </cell>
          <cell r="C2066" t="str">
            <v>Banks</v>
          </cell>
          <cell r="D2066" t="str">
            <v>HONG KONG</v>
          </cell>
          <cell r="E2066" t="str">
            <v>Y</v>
          </cell>
          <cell r="F2066" t="str">
            <v>Affirmed</v>
          </cell>
          <cell r="G2066">
            <v>37040</v>
          </cell>
          <cell r="H2066" t="str">
            <v>A-</v>
          </cell>
          <cell r="I2066" t="str">
            <v>Rating Outlook Stable</v>
          </cell>
        </row>
        <row r="2067">
          <cell r="A2067">
            <v>80360181</v>
          </cell>
          <cell r="B2067" t="str">
            <v>Bank Dagang Nasional Indonesia</v>
          </cell>
          <cell r="C2067" t="str">
            <v>Banks</v>
          </cell>
          <cell r="D2067" t="str">
            <v>INDONESIA</v>
          </cell>
          <cell r="E2067" t="str">
            <v>N</v>
          </cell>
          <cell r="F2067" t="str">
            <v>Withdrawn</v>
          </cell>
          <cell r="G2067">
            <v>36406</v>
          </cell>
          <cell r="H2067" t="str">
            <v>NR</v>
          </cell>
          <cell r="I2067" t="str">
            <v>Rating Watch Positive</v>
          </cell>
        </row>
        <row r="2068">
          <cell r="A2068">
            <v>80360183</v>
          </cell>
          <cell r="B2068" t="str">
            <v>Bank Danamon Indonesia</v>
          </cell>
          <cell r="C2068" t="str">
            <v>Banks</v>
          </cell>
          <cell r="D2068" t="str">
            <v>INDONESIA</v>
          </cell>
          <cell r="E2068" t="str">
            <v>Y</v>
          </cell>
          <cell r="F2068" t="str">
            <v>Upgrade</v>
          </cell>
          <cell r="G2068">
            <v>37951</v>
          </cell>
          <cell r="H2068" t="str">
            <v>B+</v>
          </cell>
          <cell r="I2068" t="str">
            <v>Rating Outlook Stable</v>
          </cell>
        </row>
        <row r="2069">
          <cell r="A2069">
            <v>80360184</v>
          </cell>
          <cell r="B2069" t="str">
            <v>Nova Ljubljanska Banka</v>
          </cell>
          <cell r="C2069" t="str">
            <v>Banks</v>
          </cell>
          <cell r="D2069" t="str">
            <v>SLOVENIA</v>
          </cell>
          <cell r="E2069" t="str">
            <v>Y</v>
          </cell>
          <cell r="F2069" t="str">
            <v>Affirmed</v>
          </cell>
          <cell r="G2069">
            <v>37881</v>
          </cell>
          <cell r="H2069" t="str">
            <v>A-</v>
          </cell>
          <cell r="I2069" t="str">
            <v>Rating Outlook Stable</v>
          </cell>
        </row>
        <row r="2070">
          <cell r="A2070">
            <v>80360185</v>
          </cell>
          <cell r="B2070" t="str">
            <v>Landwirtschaftliche Rentenbank</v>
          </cell>
          <cell r="C2070" t="str">
            <v>Banks</v>
          </cell>
          <cell r="D2070" t="str">
            <v>GERMANY</v>
          </cell>
          <cell r="E2070" t="str">
            <v>Y</v>
          </cell>
          <cell r="F2070" t="str">
            <v>Affirmed</v>
          </cell>
          <cell r="G2070">
            <v>37953</v>
          </cell>
          <cell r="H2070" t="str">
            <v>AAA</v>
          </cell>
          <cell r="I2070" t="str">
            <v>Rating Outlook Stable</v>
          </cell>
        </row>
        <row r="2071">
          <cell r="A2071">
            <v>80360186</v>
          </cell>
          <cell r="B2071" t="str">
            <v>General Mortgage Bank of Sweden</v>
          </cell>
          <cell r="C2071" t="str">
            <v>Banks</v>
          </cell>
          <cell r="D2071" t="str">
            <v>SWEDEN</v>
          </cell>
          <cell r="E2071" t="str">
            <v>Y</v>
          </cell>
          <cell r="F2071" t="str">
            <v>Affirmed</v>
          </cell>
          <cell r="G2071">
            <v>37609</v>
          </cell>
          <cell r="H2071" t="str">
            <v>A</v>
          </cell>
          <cell r="I2071" t="str">
            <v>Rating Outlook Stable</v>
          </cell>
        </row>
        <row r="2072">
          <cell r="A2072">
            <v>80360187</v>
          </cell>
          <cell r="B2072" t="str">
            <v>Credem - Credito Emiliano S.p.A.</v>
          </cell>
          <cell r="C2072" t="str">
            <v>Banks</v>
          </cell>
          <cell r="D2072" t="str">
            <v>ITALY</v>
          </cell>
          <cell r="E2072" t="str">
            <v>Y</v>
          </cell>
          <cell r="F2072" t="str">
            <v>Affirmed</v>
          </cell>
          <cell r="G2072">
            <v>38020</v>
          </cell>
          <cell r="H2072" t="str">
            <v>A</v>
          </cell>
          <cell r="I2072" t="str">
            <v>Rating Outlook Stable</v>
          </cell>
        </row>
        <row r="2073">
          <cell r="A2073">
            <v>80360188</v>
          </cell>
          <cell r="B2073" t="str">
            <v>Banque Federale Mutualiste</v>
          </cell>
          <cell r="C2073" t="str">
            <v>Banks</v>
          </cell>
          <cell r="D2073" t="str">
            <v>FRANCE</v>
          </cell>
          <cell r="E2073" t="str">
            <v>Y</v>
          </cell>
          <cell r="F2073" t="str">
            <v>Downgrade</v>
          </cell>
          <cell r="G2073">
            <v>37588</v>
          </cell>
          <cell r="H2073" t="str">
            <v>BBB</v>
          </cell>
          <cell r="I2073" t="str">
            <v>Rating Outlook Stable</v>
          </cell>
        </row>
        <row r="2074">
          <cell r="A2074">
            <v>80360191</v>
          </cell>
          <cell r="B2074" t="str">
            <v>Banca Privada d'Andorra</v>
          </cell>
          <cell r="C2074" t="str">
            <v>Banks</v>
          </cell>
          <cell r="D2074" t="str">
            <v>ANDORRA</v>
          </cell>
          <cell r="E2074" t="str">
            <v>Y</v>
          </cell>
          <cell r="F2074" t="str">
            <v>Affirmed</v>
          </cell>
          <cell r="G2074">
            <v>37946</v>
          </cell>
          <cell r="H2074" t="str">
            <v>BBB-</v>
          </cell>
          <cell r="I2074" t="str">
            <v>Rating Outlook Stable</v>
          </cell>
        </row>
        <row r="2075">
          <cell r="A2075">
            <v>80360192</v>
          </cell>
          <cell r="B2075" t="str">
            <v>ING Bank Slaski</v>
          </cell>
          <cell r="C2075" t="str">
            <v>Banks</v>
          </cell>
          <cell r="D2075" t="str">
            <v>POLAND</v>
          </cell>
          <cell r="E2075" t="str">
            <v>Y</v>
          </cell>
          <cell r="F2075" t="str">
            <v>Affirmed</v>
          </cell>
          <cell r="G2075">
            <v>38224</v>
          </cell>
          <cell r="H2075" t="str">
            <v>A</v>
          </cell>
          <cell r="I2075" t="str">
            <v>Rating Outlook Stable</v>
          </cell>
        </row>
        <row r="2076">
          <cell r="A2076">
            <v>80360193</v>
          </cell>
          <cell r="B2076" t="str">
            <v>Kazkommertsbank</v>
          </cell>
          <cell r="C2076" t="str">
            <v>Banks</v>
          </cell>
          <cell r="D2076" t="str">
            <v>KAZAKHSTAN</v>
          </cell>
          <cell r="E2076" t="str">
            <v>Y</v>
          </cell>
          <cell r="F2076" t="str">
            <v>Upgrade</v>
          </cell>
          <cell r="G2076">
            <v>37718</v>
          </cell>
          <cell r="H2076" t="str">
            <v>BB</v>
          </cell>
          <cell r="I2076" t="str">
            <v>Rating Outlook Stable</v>
          </cell>
        </row>
        <row r="2077">
          <cell r="A2077">
            <v>80360194</v>
          </cell>
          <cell r="B2077" t="str">
            <v>Mezhcombank</v>
          </cell>
          <cell r="C2077" t="str">
            <v>Banks</v>
          </cell>
          <cell r="D2077" t="str">
            <v>RUSSIAN FEDERATION</v>
          </cell>
          <cell r="E2077" t="str">
            <v>N</v>
          </cell>
          <cell r="F2077" t="str">
            <v>Withdrawn</v>
          </cell>
          <cell r="G2077">
            <v>36469</v>
          </cell>
          <cell r="H2077" t="str">
            <v>NR</v>
          </cell>
        </row>
        <row r="2078">
          <cell r="A2078">
            <v>80360195</v>
          </cell>
          <cell r="B2078" t="str">
            <v>NIB Capital Bank NV</v>
          </cell>
          <cell r="C2078" t="str">
            <v>Banks</v>
          </cell>
          <cell r="D2078" t="str">
            <v>NETHERLANDS</v>
          </cell>
          <cell r="E2078" t="str">
            <v>Y</v>
          </cell>
          <cell r="F2078" t="str">
            <v>Affirmed</v>
          </cell>
          <cell r="G2078">
            <v>37802</v>
          </cell>
          <cell r="H2078" t="str">
            <v>AA-</v>
          </cell>
          <cell r="I2078" t="str">
            <v>Rating Outlook Stable</v>
          </cell>
        </row>
        <row r="2079">
          <cell r="A2079">
            <v>80360196</v>
          </cell>
          <cell r="B2079" t="str">
            <v>Caja Laboral Popular</v>
          </cell>
          <cell r="C2079" t="str">
            <v>Banks</v>
          </cell>
          <cell r="D2079" t="str">
            <v>SPAIN</v>
          </cell>
          <cell r="E2079" t="str">
            <v>Y</v>
          </cell>
          <cell r="F2079" t="str">
            <v>Affirmed</v>
          </cell>
          <cell r="G2079">
            <v>37967</v>
          </cell>
          <cell r="H2079" t="str">
            <v>A+</v>
          </cell>
          <cell r="I2079" t="str">
            <v>Rating Outlook Stable</v>
          </cell>
        </row>
        <row r="2080">
          <cell r="A2080">
            <v>80360197</v>
          </cell>
          <cell r="B2080" t="str">
            <v>Zagrebacka Banka</v>
          </cell>
          <cell r="C2080" t="str">
            <v>Banks</v>
          </cell>
          <cell r="D2080" t="str">
            <v>CROATIA</v>
          </cell>
          <cell r="E2080" t="str">
            <v>Y</v>
          </cell>
          <cell r="F2080" t="str">
            <v>Affirmed</v>
          </cell>
          <cell r="G2080">
            <v>37957</v>
          </cell>
          <cell r="H2080" t="str">
            <v>BBB-</v>
          </cell>
          <cell r="I2080" t="str">
            <v>Rating Outlook Positive</v>
          </cell>
        </row>
        <row r="2081">
          <cell r="A2081">
            <v>80360198</v>
          </cell>
          <cell r="B2081" t="str">
            <v>Emporiki Bank of Greece SA</v>
          </cell>
          <cell r="C2081" t="str">
            <v>Banks</v>
          </cell>
          <cell r="D2081" t="str">
            <v>GREECE</v>
          </cell>
          <cell r="E2081" t="str">
            <v>Y</v>
          </cell>
          <cell r="F2081" t="str">
            <v>Affirmed</v>
          </cell>
          <cell r="G2081">
            <v>38023</v>
          </cell>
          <cell r="H2081" t="str">
            <v>BBB+</v>
          </cell>
          <cell r="I2081" t="str">
            <v>Rating Outlook Stable</v>
          </cell>
        </row>
        <row r="2082">
          <cell r="A2082">
            <v>80360199</v>
          </cell>
          <cell r="B2082" t="str">
            <v>Slovenska Sporitelna</v>
          </cell>
          <cell r="C2082" t="str">
            <v>Banks</v>
          </cell>
          <cell r="D2082" t="str">
            <v>SLOVAKIA</v>
          </cell>
          <cell r="E2082" t="str">
            <v>Y</v>
          </cell>
          <cell r="F2082" t="str">
            <v>Affirmed</v>
          </cell>
          <cell r="G2082">
            <v>38194</v>
          </cell>
          <cell r="H2082" t="str">
            <v>A-</v>
          </cell>
          <cell r="I2082" t="str">
            <v>Rating Outlook Stable</v>
          </cell>
        </row>
        <row r="2083">
          <cell r="A2083">
            <v>80360202</v>
          </cell>
          <cell r="B2083" t="str">
            <v>Imperial Tobacco Group plc</v>
          </cell>
          <cell r="C2083" t="str">
            <v>Bank Loans</v>
          </cell>
          <cell r="D2083" t="str">
            <v>UNITED KINGDOM</v>
          </cell>
          <cell r="E2083" t="str">
            <v>Y</v>
          </cell>
          <cell r="F2083" t="str">
            <v>Affirmed</v>
          </cell>
          <cell r="G2083">
            <v>38246</v>
          </cell>
          <cell r="H2083" t="str">
            <v>BBB</v>
          </cell>
          <cell r="I2083" t="str">
            <v>Rating Outlook Positive</v>
          </cell>
        </row>
        <row r="2084">
          <cell r="A2084">
            <v>80360203</v>
          </cell>
          <cell r="B2084" t="str">
            <v>Wielkopolski Bank Kredytowy SA</v>
          </cell>
          <cell r="C2084" t="str">
            <v>Banks</v>
          </cell>
          <cell r="D2084" t="str">
            <v>POLAND</v>
          </cell>
          <cell r="E2084" t="str">
            <v>N</v>
          </cell>
          <cell r="F2084" t="str">
            <v>Withdrawn</v>
          </cell>
          <cell r="G2084">
            <v>37057</v>
          </cell>
          <cell r="H2084" t="str">
            <v>NR</v>
          </cell>
          <cell r="I2084" t="str">
            <v>Not on Rating Watch</v>
          </cell>
        </row>
        <row r="2085">
          <cell r="A2085">
            <v>80360204</v>
          </cell>
          <cell r="B2085" t="str">
            <v>BRE Bank SA</v>
          </cell>
          <cell r="C2085" t="str">
            <v>Banks</v>
          </cell>
          <cell r="D2085" t="str">
            <v>POLAND</v>
          </cell>
          <cell r="E2085" t="str">
            <v>Y</v>
          </cell>
          <cell r="F2085" t="str">
            <v>Affirmed</v>
          </cell>
          <cell r="G2085">
            <v>38190</v>
          </cell>
          <cell r="H2085" t="str">
            <v>BBB+</v>
          </cell>
          <cell r="I2085" t="str">
            <v>Rating Outlook Positive</v>
          </cell>
        </row>
        <row r="2086">
          <cell r="A2086">
            <v>80360205</v>
          </cell>
          <cell r="B2086" t="str">
            <v>Bancoval</v>
          </cell>
          <cell r="C2086" t="str">
            <v>Banks</v>
          </cell>
          <cell r="D2086" t="str">
            <v>SPAIN</v>
          </cell>
          <cell r="E2086" t="str">
            <v>Y</v>
          </cell>
          <cell r="F2086" t="str">
            <v>Affirmed</v>
          </cell>
          <cell r="G2086">
            <v>37974</v>
          </cell>
          <cell r="H2086" t="str">
            <v>AA</v>
          </cell>
          <cell r="I2086" t="str">
            <v>Rating Outlook Stable</v>
          </cell>
        </row>
        <row r="2087">
          <cell r="A2087">
            <v>80360208</v>
          </cell>
          <cell r="B2087" t="str">
            <v>Casino Guichard-Perrachon</v>
          </cell>
          <cell r="C2087" t="str">
            <v>Corporates</v>
          </cell>
          <cell r="D2087" t="str">
            <v>FRANCE</v>
          </cell>
          <cell r="E2087" t="str">
            <v>Y</v>
          </cell>
          <cell r="F2087" t="str">
            <v>Affirmed</v>
          </cell>
          <cell r="G2087">
            <v>37840</v>
          </cell>
          <cell r="H2087" t="str">
            <v>BBB</v>
          </cell>
          <cell r="I2087" t="str">
            <v>Rating Outlook Stable</v>
          </cell>
        </row>
        <row r="2088">
          <cell r="A2088">
            <v>80360209</v>
          </cell>
          <cell r="B2088" t="str">
            <v>Carrefour</v>
          </cell>
          <cell r="C2088" t="str">
            <v>Food Retailing</v>
          </cell>
          <cell r="D2088" t="str">
            <v>FRANCE</v>
          </cell>
          <cell r="E2088" t="str">
            <v>Y</v>
          </cell>
          <cell r="F2088" t="str">
            <v>Affirmed</v>
          </cell>
          <cell r="G2088">
            <v>37727</v>
          </cell>
          <cell r="H2088" t="str">
            <v>A+</v>
          </cell>
          <cell r="I2088" t="str">
            <v>Rating Outlook Negative</v>
          </cell>
        </row>
        <row r="2089">
          <cell r="A2089">
            <v>80360210</v>
          </cell>
          <cell r="B2089" t="str">
            <v>BTP Banque</v>
          </cell>
          <cell r="C2089" t="str">
            <v>Banks</v>
          </cell>
          <cell r="D2089" t="str">
            <v>FRANCE</v>
          </cell>
          <cell r="E2089" t="str">
            <v>N</v>
          </cell>
          <cell r="F2089" t="str">
            <v>Withdrawn</v>
          </cell>
          <cell r="G2089">
            <v>37722</v>
          </cell>
          <cell r="H2089" t="str">
            <v>NR</v>
          </cell>
          <cell r="I2089" t="str">
            <v>Rating Watch Off</v>
          </cell>
        </row>
        <row r="2090">
          <cell r="A2090">
            <v>80360212</v>
          </cell>
          <cell r="B2090" t="str">
            <v>Renault SA</v>
          </cell>
          <cell r="C2090" t="str">
            <v>Automotive Manufacturer</v>
          </cell>
          <cell r="D2090" t="str">
            <v>FRANCE</v>
          </cell>
          <cell r="E2090" t="str">
            <v>Y</v>
          </cell>
          <cell r="F2090" t="str">
            <v>Revision Outlook</v>
          </cell>
          <cell r="G2090">
            <v>38091</v>
          </cell>
          <cell r="H2090" t="str">
            <v>BBB</v>
          </cell>
          <cell r="I2090" t="str">
            <v>Rating Outlook Positive</v>
          </cell>
        </row>
        <row r="2091">
          <cell r="A2091">
            <v>80360213</v>
          </cell>
          <cell r="B2091" t="str">
            <v>Caixa - Banco de Investimento</v>
          </cell>
          <cell r="C2091" t="str">
            <v>Banks</v>
          </cell>
          <cell r="D2091" t="str">
            <v>PORTUGAL</v>
          </cell>
          <cell r="E2091" t="str">
            <v>Y</v>
          </cell>
          <cell r="F2091" t="str">
            <v>Affirmed</v>
          </cell>
          <cell r="G2091">
            <v>37965</v>
          </cell>
          <cell r="H2091" t="str">
            <v>AA-</v>
          </cell>
          <cell r="I2091" t="str">
            <v>Rating Outlook Stable</v>
          </cell>
        </row>
        <row r="2092">
          <cell r="A2092">
            <v>80360214</v>
          </cell>
          <cell r="B2092" t="str">
            <v>Banca Carige</v>
          </cell>
          <cell r="C2092" t="str">
            <v>Banks</v>
          </cell>
          <cell r="D2092" t="str">
            <v>ITALY</v>
          </cell>
          <cell r="E2092" t="str">
            <v>Y</v>
          </cell>
          <cell r="F2092" t="str">
            <v>Affirmed</v>
          </cell>
          <cell r="G2092">
            <v>37977</v>
          </cell>
          <cell r="H2092" t="str">
            <v>A</v>
          </cell>
          <cell r="I2092" t="str">
            <v>Rating Outlook Stable</v>
          </cell>
        </row>
        <row r="2093">
          <cell r="A2093">
            <v>80360215</v>
          </cell>
          <cell r="B2093" t="str">
            <v>Bank of Valletta</v>
          </cell>
          <cell r="C2093" t="str">
            <v>Banks</v>
          </cell>
          <cell r="D2093" t="str">
            <v>MALTA</v>
          </cell>
          <cell r="E2093" t="str">
            <v>Y</v>
          </cell>
          <cell r="F2093" t="str">
            <v>Revision Outlook</v>
          </cell>
          <cell r="G2093">
            <v>37442</v>
          </cell>
          <cell r="H2093" t="str">
            <v>A-</v>
          </cell>
          <cell r="I2093" t="str">
            <v>Rating Outlook Negative</v>
          </cell>
        </row>
        <row r="2094">
          <cell r="A2094">
            <v>80360216</v>
          </cell>
          <cell r="B2094" t="str">
            <v>Landesbank Sachsen Girozentrale (Guaranteed)</v>
          </cell>
          <cell r="C2094" t="str">
            <v>Banks</v>
          </cell>
          <cell r="D2094" t="str">
            <v>GERMANY</v>
          </cell>
          <cell r="E2094" t="str">
            <v>Y</v>
          </cell>
          <cell r="F2094" t="str">
            <v>Affirmed</v>
          </cell>
          <cell r="G2094">
            <v>38169</v>
          </cell>
          <cell r="H2094" t="str">
            <v>AAA</v>
          </cell>
          <cell r="I2094" t="str">
            <v>Rating Outlook Stable</v>
          </cell>
        </row>
        <row r="2095">
          <cell r="A2095">
            <v>80360217</v>
          </cell>
          <cell r="B2095" t="str">
            <v>Eesti Uhispank</v>
          </cell>
          <cell r="C2095" t="str">
            <v>Banks</v>
          </cell>
          <cell r="D2095" t="str">
            <v>ESTONIA</v>
          </cell>
          <cell r="E2095" t="str">
            <v>Y</v>
          </cell>
          <cell r="F2095" t="str">
            <v>Withdrawn</v>
          </cell>
          <cell r="G2095">
            <v>37004</v>
          </cell>
          <cell r="H2095" t="str">
            <v>NR</v>
          </cell>
        </row>
        <row r="2096">
          <cell r="A2096">
            <v>80360218</v>
          </cell>
          <cell r="B2096" t="str">
            <v>Central European International Bank</v>
          </cell>
          <cell r="C2096" t="str">
            <v>Banks</v>
          </cell>
          <cell r="D2096" t="str">
            <v>HUNGARY</v>
          </cell>
          <cell r="E2096" t="str">
            <v>Y</v>
          </cell>
          <cell r="F2096" t="str">
            <v>Upgrade</v>
          </cell>
          <cell r="G2096">
            <v>38106</v>
          </cell>
          <cell r="H2096" t="str">
            <v>A</v>
          </cell>
          <cell r="I2096" t="str">
            <v>Rating Outlook Stable</v>
          </cell>
        </row>
        <row r="2097">
          <cell r="A2097">
            <v>80360219</v>
          </cell>
          <cell r="B2097" t="str">
            <v>Banque Federale des Banques Populaires</v>
          </cell>
          <cell r="C2097" t="str">
            <v>Banks</v>
          </cell>
          <cell r="D2097" t="str">
            <v>FRANCE</v>
          </cell>
          <cell r="E2097" t="str">
            <v>Y</v>
          </cell>
          <cell r="F2097" t="str">
            <v>Downgrade</v>
          </cell>
          <cell r="G2097">
            <v>37823</v>
          </cell>
          <cell r="H2097" t="str">
            <v>A+</v>
          </cell>
          <cell r="I2097" t="str">
            <v>Rating Outlook Stable</v>
          </cell>
        </row>
        <row r="2098">
          <cell r="A2098">
            <v>80360220</v>
          </cell>
          <cell r="B2098" t="str">
            <v>Bank Rakyat Indonesia</v>
          </cell>
          <cell r="C2098" t="str">
            <v>Banks</v>
          </cell>
          <cell r="D2098" t="str">
            <v>INDONESIA</v>
          </cell>
          <cell r="E2098" t="str">
            <v>Y</v>
          </cell>
          <cell r="F2098" t="str">
            <v>Upgrade</v>
          </cell>
          <cell r="G2098">
            <v>37951</v>
          </cell>
          <cell r="H2098" t="str">
            <v>B+</v>
          </cell>
          <cell r="I2098" t="str">
            <v>Rating Outlook Stable</v>
          </cell>
        </row>
        <row r="2099">
          <cell r="A2099">
            <v>80360225</v>
          </cell>
          <cell r="B2099" t="str">
            <v>Southern Bank Berhad (SBB)</v>
          </cell>
          <cell r="C2099" t="str">
            <v>Banks</v>
          </cell>
          <cell r="D2099" t="str">
            <v>MALAYSIA</v>
          </cell>
          <cell r="E2099" t="str">
            <v>Y</v>
          </cell>
          <cell r="F2099" t="str">
            <v>New Rating</v>
          </cell>
          <cell r="G2099">
            <v>38155</v>
          </cell>
          <cell r="H2099" t="str">
            <v>BBB</v>
          </cell>
          <cell r="I2099" t="str">
            <v>Rating Outlook Stable</v>
          </cell>
        </row>
        <row r="2100">
          <cell r="A2100">
            <v>80360227</v>
          </cell>
          <cell r="B2100" t="str">
            <v>Bank of Asia</v>
          </cell>
          <cell r="C2100" t="str">
            <v>Banks</v>
          </cell>
          <cell r="D2100" t="str">
            <v>THAILAND</v>
          </cell>
          <cell r="E2100" t="str">
            <v>Y</v>
          </cell>
          <cell r="F2100" t="str">
            <v>Affirmed</v>
          </cell>
          <cell r="G2100">
            <v>38196</v>
          </cell>
          <cell r="H2100" t="str">
            <v>BBB</v>
          </cell>
          <cell r="I2100" t="str">
            <v>Rating Outlook Positive</v>
          </cell>
        </row>
        <row r="2101">
          <cell r="A2101">
            <v>80360228</v>
          </cell>
          <cell r="B2101" t="str">
            <v>AmMerchant Bank</v>
          </cell>
          <cell r="C2101" t="str">
            <v>Banks</v>
          </cell>
          <cell r="D2101" t="str">
            <v>MALAYSIA</v>
          </cell>
          <cell r="E2101" t="str">
            <v>Y</v>
          </cell>
          <cell r="F2101" t="str">
            <v>New Rating</v>
          </cell>
          <cell r="G2101">
            <v>37068</v>
          </cell>
          <cell r="H2101" t="str">
            <v>BB-</v>
          </cell>
          <cell r="I2101" t="str">
            <v>Rating Outlook Stable</v>
          </cell>
        </row>
        <row r="2102">
          <cell r="A2102">
            <v>80360229</v>
          </cell>
          <cell r="B2102" t="str">
            <v>Kredyt Bank</v>
          </cell>
          <cell r="C2102" t="str">
            <v>Banks</v>
          </cell>
          <cell r="D2102" t="str">
            <v>POLAND</v>
          </cell>
          <cell r="E2102" t="str">
            <v>Y</v>
          </cell>
          <cell r="F2102" t="str">
            <v>Revision Outlook</v>
          </cell>
          <cell r="G2102">
            <v>38113</v>
          </cell>
          <cell r="H2102" t="str">
            <v>A</v>
          </cell>
          <cell r="I2102" t="str">
            <v>Rating Outlook Stable</v>
          </cell>
        </row>
        <row r="2103">
          <cell r="A2103">
            <v>80360230</v>
          </cell>
          <cell r="B2103" t="str">
            <v>Regie Autonome des Transports Parisiens (RATP)</v>
          </cell>
          <cell r="C2103" t="str">
            <v>Transportation</v>
          </cell>
          <cell r="D2103" t="str">
            <v>FRANCE</v>
          </cell>
          <cell r="E2103" t="str">
            <v>Y</v>
          </cell>
          <cell r="F2103" t="str">
            <v>Revision Outlook</v>
          </cell>
          <cell r="G2103">
            <v>36815</v>
          </cell>
          <cell r="H2103" t="str">
            <v>AAA</v>
          </cell>
          <cell r="I2103" t="str">
            <v>Rating Outlook Stable</v>
          </cell>
        </row>
        <row r="2104">
          <cell r="A2104">
            <v>80360231</v>
          </cell>
          <cell r="B2104" t="str">
            <v>Sofinco</v>
          </cell>
          <cell r="C2104" t="str">
            <v>Financial Institutions</v>
          </cell>
          <cell r="D2104" t="str">
            <v>FRANCE</v>
          </cell>
          <cell r="E2104" t="str">
            <v>Y</v>
          </cell>
          <cell r="F2104" t="str">
            <v>Upgrade</v>
          </cell>
          <cell r="G2104">
            <v>37897</v>
          </cell>
          <cell r="H2104" t="str">
            <v>AA</v>
          </cell>
          <cell r="I2104" t="str">
            <v>Rating Outlook Stable</v>
          </cell>
        </row>
        <row r="2105">
          <cell r="A2105">
            <v>80360232</v>
          </cell>
          <cell r="B2105" t="str">
            <v>Bank of New York Europe (The)</v>
          </cell>
          <cell r="C2105" t="str">
            <v>Banks</v>
          </cell>
          <cell r="D2105" t="str">
            <v>UNITED KINGDOM</v>
          </cell>
          <cell r="E2105" t="str">
            <v>Y</v>
          </cell>
          <cell r="F2105" t="str">
            <v>Affirmed</v>
          </cell>
          <cell r="G2105">
            <v>37657</v>
          </cell>
          <cell r="H2105" t="str">
            <v>AA-</v>
          </cell>
          <cell r="I2105" t="str">
            <v>Rating Outlook Stable</v>
          </cell>
        </row>
        <row r="2106">
          <cell r="A2106">
            <v>80360233</v>
          </cell>
          <cell r="B2106" t="str">
            <v>Meliorbanca</v>
          </cell>
          <cell r="C2106" t="str">
            <v>Banks</v>
          </cell>
          <cell r="D2106" t="str">
            <v>ITALY</v>
          </cell>
          <cell r="E2106" t="str">
            <v>Y</v>
          </cell>
          <cell r="F2106" t="str">
            <v>Affirmed</v>
          </cell>
          <cell r="G2106">
            <v>38154</v>
          </cell>
          <cell r="H2106" t="str">
            <v>BBB</v>
          </cell>
          <cell r="I2106" t="str">
            <v>Rating Outlook Stable</v>
          </cell>
        </row>
        <row r="2107">
          <cell r="A2107">
            <v>80360235</v>
          </cell>
          <cell r="B2107" t="str">
            <v>BT Group plc</v>
          </cell>
          <cell r="C2107" t="str">
            <v>Telecommunications</v>
          </cell>
          <cell r="D2107" t="str">
            <v>UNITED KINGDOM</v>
          </cell>
          <cell r="E2107" t="str">
            <v>Y</v>
          </cell>
          <cell r="F2107" t="str">
            <v>Affirmed</v>
          </cell>
          <cell r="G2107">
            <v>38181</v>
          </cell>
          <cell r="H2107" t="str">
            <v>A</v>
          </cell>
          <cell r="I2107" t="str">
            <v>Rating Outlook Stable</v>
          </cell>
        </row>
        <row r="2108">
          <cell r="A2108">
            <v>80360236</v>
          </cell>
          <cell r="B2108" t="str">
            <v>France Telecom</v>
          </cell>
          <cell r="C2108" t="str">
            <v>Telecommunications</v>
          </cell>
          <cell r="D2108" t="str">
            <v>FRANCE</v>
          </cell>
          <cell r="E2108" t="str">
            <v>Y</v>
          </cell>
          <cell r="F2108" t="str">
            <v>Affirmed</v>
          </cell>
          <cell r="G2108">
            <v>38233</v>
          </cell>
          <cell r="H2108" t="str">
            <v>A-</v>
          </cell>
          <cell r="I2108" t="str">
            <v>Rating Outlook Stable</v>
          </cell>
        </row>
        <row r="2109">
          <cell r="A2109">
            <v>80360237</v>
          </cell>
          <cell r="B2109" t="str">
            <v>Banque Audi S.A.L.</v>
          </cell>
          <cell r="C2109" t="str">
            <v>Banks</v>
          </cell>
          <cell r="D2109" t="str">
            <v>LEBANON</v>
          </cell>
          <cell r="E2109" t="str">
            <v>Y</v>
          </cell>
          <cell r="F2109" t="str">
            <v>Affirmed</v>
          </cell>
          <cell r="G2109">
            <v>38083</v>
          </cell>
          <cell r="H2109" t="str">
            <v>B-</v>
          </cell>
          <cell r="I2109" t="str">
            <v>Rating Outlook Stable</v>
          </cell>
        </row>
        <row r="2110">
          <cell r="A2110">
            <v>80360238</v>
          </cell>
          <cell r="B2110" t="str">
            <v>Dexia Kommunbank</v>
          </cell>
          <cell r="C2110" t="str">
            <v>Banks</v>
          </cell>
          <cell r="D2110" t="str">
            <v>SWEDEN</v>
          </cell>
          <cell r="E2110" t="str">
            <v>N</v>
          </cell>
          <cell r="F2110" t="str">
            <v>Withdrawn</v>
          </cell>
          <cell r="G2110">
            <v>37753</v>
          </cell>
          <cell r="H2110" t="str">
            <v>NR</v>
          </cell>
        </row>
        <row r="2111">
          <cell r="A2111">
            <v>80360239</v>
          </cell>
          <cell r="B2111" t="str">
            <v>Unimarc</v>
          </cell>
          <cell r="C2111" t="str">
            <v>Retailing</v>
          </cell>
          <cell r="D2111" t="str">
            <v>CHILE</v>
          </cell>
          <cell r="E2111" t="str">
            <v>N</v>
          </cell>
          <cell r="F2111" t="str">
            <v>Withdrawn</v>
          </cell>
          <cell r="G2111">
            <v>36362</v>
          </cell>
          <cell r="H2111" t="str">
            <v>NR</v>
          </cell>
        </row>
        <row r="2112">
          <cell r="A2112">
            <v>80360240</v>
          </cell>
          <cell r="B2112" t="str">
            <v>Vodafone Group Plc</v>
          </cell>
          <cell r="C2112" t="str">
            <v>Telecommunications</v>
          </cell>
          <cell r="D2112" t="str">
            <v>UNITED KINGDOM</v>
          </cell>
          <cell r="E2112" t="str">
            <v>Y</v>
          </cell>
          <cell r="F2112" t="str">
            <v>Affirmed</v>
          </cell>
          <cell r="G2112">
            <v>38037</v>
          </cell>
          <cell r="H2112" t="str">
            <v>A</v>
          </cell>
          <cell r="I2112" t="str">
            <v>Rating Outlook Stable</v>
          </cell>
        </row>
        <row r="2113">
          <cell r="A2113">
            <v>80360242</v>
          </cell>
          <cell r="B2113" t="str">
            <v>Metropolitan Bank and Trust Company</v>
          </cell>
          <cell r="C2113" t="str">
            <v>Banks</v>
          </cell>
          <cell r="D2113" t="str">
            <v>PHILIPPINES</v>
          </cell>
          <cell r="E2113" t="str">
            <v>Y</v>
          </cell>
          <cell r="F2113" t="str">
            <v>New Rating</v>
          </cell>
          <cell r="G2113">
            <v>37586</v>
          </cell>
          <cell r="H2113" t="str">
            <v>BB</v>
          </cell>
          <cell r="I2113" t="str">
            <v>Rating Outlook Stable</v>
          </cell>
        </row>
        <row r="2114">
          <cell r="A2114">
            <v>80360245</v>
          </cell>
          <cell r="B2114" t="str">
            <v>Far East Bank and Trust Company</v>
          </cell>
          <cell r="C2114" t="str">
            <v>Banks</v>
          </cell>
          <cell r="D2114" t="str">
            <v>PHILIPPINES</v>
          </cell>
          <cell r="E2114" t="str">
            <v>Y</v>
          </cell>
          <cell r="F2114" t="str">
            <v>Withdrawn</v>
          </cell>
          <cell r="G2114">
            <v>35949</v>
          </cell>
          <cell r="H2114" t="str">
            <v>NR</v>
          </cell>
        </row>
        <row r="2115">
          <cell r="A2115">
            <v>80360249</v>
          </cell>
          <cell r="B2115" t="str">
            <v>Commercial Bank Of Kuwait</v>
          </cell>
          <cell r="C2115" t="str">
            <v>Banks</v>
          </cell>
          <cell r="D2115" t="str">
            <v>KUWAIT</v>
          </cell>
          <cell r="E2115" t="str">
            <v>Y</v>
          </cell>
          <cell r="F2115" t="str">
            <v>Upgrade</v>
          </cell>
          <cell r="G2115">
            <v>37428</v>
          </cell>
          <cell r="H2115" t="str">
            <v>A-</v>
          </cell>
          <cell r="I2115" t="str">
            <v>Rating Outlook Stable</v>
          </cell>
        </row>
        <row r="2116">
          <cell r="A2116">
            <v>80360250</v>
          </cell>
          <cell r="B2116" t="str">
            <v>Saudi British Bank</v>
          </cell>
          <cell r="C2116" t="str">
            <v>Banks</v>
          </cell>
          <cell r="D2116" t="str">
            <v>SAUDI ARABIA</v>
          </cell>
          <cell r="E2116" t="str">
            <v>Y</v>
          </cell>
          <cell r="F2116" t="str">
            <v>Affirmed</v>
          </cell>
          <cell r="G2116">
            <v>38244</v>
          </cell>
          <cell r="H2116" t="str">
            <v>A-</v>
          </cell>
          <cell r="I2116" t="str">
            <v>Rating Outlook Stable</v>
          </cell>
        </row>
        <row r="2117">
          <cell r="A2117">
            <v>80360251</v>
          </cell>
          <cell r="B2117" t="str">
            <v>Bankas Hermis</v>
          </cell>
          <cell r="C2117" t="str">
            <v>Banks</v>
          </cell>
          <cell r="D2117" t="str">
            <v>LITHUANIA</v>
          </cell>
          <cell r="E2117" t="str">
            <v>N</v>
          </cell>
          <cell r="F2117" t="str">
            <v>Withdrawn</v>
          </cell>
          <cell r="G2117">
            <v>36563</v>
          </cell>
          <cell r="H2117" t="str">
            <v>NR</v>
          </cell>
        </row>
        <row r="2118">
          <cell r="A2118">
            <v>80360252</v>
          </cell>
          <cell r="B2118" t="str">
            <v>CJSC Privatbank</v>
          </cell>
          <cell r="C2118" t="str">
            <v>Banks</v>
          </cell>
          <cell r="D2118" t="str">
            <v>UKRAINE</v>
          </cell>
          <cell r="E2118" t="str">
            <v>Y</v>
          </cell>
          <cell r="F2118" t="str">
            <v>Affirmed</v>
          </cell>
          <cell r="G2118">
            <v>37935</v>
          </cell>
          <cell r="H2118" t="str">
            <v>B-</v>
          </cell>
          <cell r="I2118" t="str">
            <v>Rating Outlook Stable</v>
          </cell>
        </row>
        <row r="2119">
          <cell r="A2119">
            <v>80360253</v>
          </cell>
          <cell r="B2119" t="str">
            <v>Powszechny Bank Kredytowy SA W Warszawie</v>
          </cell>
          <cell r="C2119" t="str">
            <v>Banks</v>
          </cell>
          <cell r="D2119" t="str">
            <v>POLAND</v>
          </cell>
          <cell r="E2119" t="str">
            <v>N</v>
          </cell>
          <cell r="F2119" t="str">
            <v>Withdrawn</v>
          </cell>
          <cell r="G2119">
            <v>37266</v>
          </cell>
          <cell r="H2119" t="str">
            <v>NR</v>
          </cell>
          <cell r="I2119" t="str">
            <v>Not on Rating Watch</v>
          </cell>
        </row>
        <row r="2120">
          <cell r="A2120">
            <v>80360254</v>
          </cell>
          <cell r="B2120" t="str">
            <v>MDM Bank</v>
          </cell>
          <cell r="C2120" t="str">
            <v>Banks</v>
          </cell>
          <cell r="D2120" t="str">
            <v>RUSSIAN FEDERATION</v>
          </cell>
          <cell r="E2120" t="str">
            <v>Y</v>
          </cell>
          <cell r="F2120" t="str">
            <v>Affirmed</v>
          </cell>
          <cell r="G2120">
            <v>38252</v>
          </cell>
          <cell r="H2120" t="str">
            <v>B+</v>
          </cell>
          <cell r="I2120" t="str">
            <v>Rating Outlook Stable</v>
          </cell>
        </row>
        <row r="2121">
          <cell r="A2121">
            <v>80360255</v>
          </cell>
          <cell r="B2121" t="str">
            <v>National Reserve Bank</v>
          </cell>
          <cell r="C2121" t="str">
            <v>Banks</v>
          </cell>
          <cell r="D2121" t="str">
            <v>RUSSIAN FEDERATION</v>
          </cell>
          <cell r="E2121" t="str">
            <v>Y</v>
          </cell>
          <cell r="F2121" t="str">
            <v>Upgrade</v>
          </cell>
          <cell r="G2121">
            <v>38051</v>
          </cell>
          <cell r="H2121" t="str">
            <v>CCC+</v>
          </cell>
          <cell r="I2121" t="str">
            <v>Rating Outlook Stable</v>
          </cell>
        </row>
        <row r="2122">
          <cell r="A2122">
            <v>80360256</v>
          </cell>
          <cell r="B2122" t="str">
            <v>SBS-AGRO Group</v>
          </cell>
          <cell r="C2122" t="str">
            <v>Banks</v>
          </cell>
          <cell r="D2122" t="str">
            <v>RUSSIAN FEDERATION</v>
          </cell>
          <cell r="E2122" t="str">
            <v>N</v>
          </cell>
          <cell r="F2122" t="str">
            <v>Withdrawn</v>
          </cell>
          <cell r="G2122">
            <v>37671</v>
          </cell>
          <cell r="H2122" t="str">
            <v>NR</v>
          </cell>
          <cell r="I2122" t="str">
            <v>Not on Rating Watch</v>
          </cell>
        </row>
        <row r="2123">
          <cell r="A2123">
            <v>80360257</v>
          </cell>
          <cell r="B2123" t="str">
            <v>Probusinessbank</v>
          </cell>
          <cell r="C2123" t="str">
            <v>Banks</v>
          </cell>
          <cell r="D2123" t="str">
            <v>RUSSIAN FEDERATION</v>
          </cell>
          <cell r="E2123" t="str">
            <v>Y</v>
          </cell>
          <cell r="F2123" t="str">
            <v>Affirmed</v>
          </cell>
          <cell r="G2123">
            <v>38253</v>
          </cell>
          <cell r="H2123" t="str">
            <v>B-</v>
          </cell>
          <cell r="I2123" t="str">
            <v>Rating Outlook Stable</v>
          </cell>
        </row>
        <row r="2124">
          <cell r="A2124">
            <v>80360258</v>
          </cell>
          <cell r="B2124" t="str">
            <v>Abanka Vipa d.d.</v>
          </cell>
          <cell r="C2124" t="str">
            <v>Banks</v>
          </cell>
          <cell r="D2124" t="str">
            <v>SLOVENIA</v>
          </cell>
          <cell r="E2124" t="str">
            <v>Y</v>
          </cell>
          <cell r="F2124" t="str">
            <v>Affirmed</v>
          </cell>
          <cell r="G2124">
            <v>38247</v>
          </cell>
          <cell r="H2124" t="str">
            <v>BBB</v>
          </cell>
          <cell r="I2124" t="str">
            <v>Rating Outlook Stable</v>
          </cell>
        </row>
        <row r="2125">
          <cell r="A2125">
            <v>80360259</v>
          </cell>
          <cell r="B2125" t="str">
            <v>SKB Banka</v>
          </cell>
          <cell r="C2125" t="str">
            <v>Banks</v>
          </cell>
          <cell r="D2125" t="str">
            <v>SLOVENIA</v>
          </cell>
          <cell r="E2125" t="str">
            <v>Y</v>
          </cell>
          <cell r="F2125" t="str">
            <v>Withdrawn</v>
          </cell>
          <cell r="G2125">
            <v>37172</v>
          </cell>
          <cell r="H2125" t="str">
            <v>NR</v>
          </cell>
          <cell r="I2125" t="str">
            <v>Not on Rating Watch</v>
          </cell>
        </row>
        <row r="2126">
          <cell r="A2126">
            <v>80360260</v>
          </cell>
          <cell r="B2126" t="str">
            <v>Banka Koper d.d.</v>
          </cell>
          <cell r="C2126" t="str">
            <v>Banks</v>
          </cell>
          <cell r="D2126" t="str">
            <v>SLOVENIA</v>
          </cell>
          <cell r="E2126" t="str">
            <v>Y</v>
          </cell>
          <cell r="F2126" t="str">
            <v>Upgrade</v>
          </cell>
          <cell r="G2126">
            <v>37956</v>
          </cell>
          <cell r="H2126" t="str">
            <v>BBB+</v>
          </cell>
          <cell r="I2126" t="str">
            <v>Rating Outlook Stable</v>
          </cell>
        </row>
        <row r="2127">
          <cell r="A2127">
            <v>80360263</v>
          </cell>
          <cell r="B2127" t="str">
            <v>Deutsche Telekom, AG</v>
          </cell>
          <cell r="C2127" t="str">
            <v>Telecommunications</v>
          </cell>
          <cell r="D2127" t="str">
            <v>GERMANY</v>
          </cell>
          <cell r="E2127" t="str">
            <v>Y</v>
          </cell>
          <cell r="F2127" t="str">
            <v>Upgrade</v>
          </cell>
          <cell r="G2127">
            <v>38117</v>
          </cell>
          <cell r="H2127" t="str">
            <v>A-</v>
          </cell>
          <cell r="I2127" t="str">
            <v>Rating Outlook Stable</v>
          </cell>
        </row>
        <row r="2128">
          <cell r="A2128">
            <v>80360295</v>
          </cell>
          <cell r="B2128" t="str">
            <v>Hiscox Insurance Co Ltd</v>
          </cell>
          <cell r="C2128" t="str">
            <v>Insurance</v>
          </cell>
          <cell r="D2128" t="str">
            <v>UNITED KINGDOM</v>
          </cell>
          <cell r="E2128" t="str">
            <v>N</v>
          </cell>
          <cell r="F2128" t="str">
            <v>Withdrawn</v>
          </cell>
          <cell r="G2128">
            <v>36587</v>
          </cell>
          <cell r="H2128" t="str">
            <v>NR</v>
          </cell>
        </row>
        <row r="2129">
          <cell r="A2129">
            <v>80360337</v>
          </cell>
          <cell r="B2129" t="str">
            <v>BBV Italia SpA</v>
          </cell>
          <cell r="C2129" t="str">
            <v>Composite/Multi-Line Insurers</v>
          </cell>
          <cell r="D2129" t="str">
            <v>ITALY</v>
          </cell>
          <cell r="E2129" t="str">
            <v>N</v>
          </cell>
          <cell r="F2129" t="str">
            <v>Rating Watch On</v>
          </cell>
          <cell r="G2129">
            <v>36755</v>
          </cell>
          <cell r="H2129" t="str">
            <v>BB+</v>
          </cell>
          <cell r="I2129" t="str">
            <v>Rating Watch Positive</v>
          </cell>
        </row>
        <row r="2130">
          <cell r="A2130">
            <v>80360339</v>
          </cell>
          <cell r="B2130" t="str">
            <v>Shizuoka Bank</v>
          </cell>
          <cell r="C2130" t="str">
            <v>Banks</v>
          </cell>
          <cell r="D2130" t="str">
            <v>JAPAN</v>
          </cell>
          <cell r="E2130" t="str">
            <v>Y</v>
          </cell>
          <cell r="F2130" t="str">
            <v>Withdrawn</v>
          </cell>
          <cell r="G2130">
            <v>36873</v>
          </cell>
          <cell r="H2130" t="str">
            <v>NR</v>
          </cell>
          <cell r="I2130" t="str">
            <v>Not on Rating Watch</v>
          </cell>
        </row>
        <row r="2131">
          <cell r="A2131">
            <v>80360340</v>
          </cell>
          <cell r="B2131" t="str">
            <v>Hiroshima Bank</v>
          </cell>
          <cell r="C2131" t="str">
            <v>Banks</v>
          </cell>
          <cell r="D2131" t="str">
            <v>JAPAN</v>
          </cell>
          <cell r="E2131" t="str">
            <v>Y</v>
          </cell>
          <cell r="F2131" t="str">
            <v>Affirmed</v>
          </cell>
          <cell r="G2131">
            <v>38091</v>
          </cell>
          <cell r="H2131" t="str">
            <v>BBB</v>
          </cell>
          <cell r="I2131" t="str">
            <v>Rating Outlook Stable</v>
          </cell>
        </row>
        <row r="2132">
          <cell r="A2132">
            <v>80360341</v>
          </cell>
          <cell r="B2132" t="str">
            <v>Ashikaga Bank</v>
          </cell>
          <cell r="C2132" t="str">
            <v>Banks</v>
          </cell>
          <cell r="D2132" t="str">
            <v>JAPAN</v>
          </cell>
          <cell r="E2132" t="str">
            <v>Y</v>
          </cell>
          <cell r="F2132" t="str">
            <v>Affirmed</v>
          </cell>
          <cell r="G2132">
            <v>37956</v>
          </cell>
          <cell r="H2132" t="str">
            <v>BBB-</v>
          </cell>
          <cell r="I2132" t="str">
            <v>Rating Outlook Stable</v>
          </cell>
        </row>
        <row r="2133">
          <cell r="A2133">
            <v>80360342</v>
          </cell>
          <cell r="B2133" t="str">
            <v>Bank of Fukuoka</v>
          </cell>
          <cell r="C2133" t="str">
            <v>Banks</v>
          </cell>
          <cell r="D2133" t="str">
            <v>JAPAN</v>
          </cell>
          <cell r="E2133" t="str">
            <v>Y</v>
          </cell>
          <cell r="F2133" t="str">
            <v>Affirmed</v>
          </cell>
          <cell r="G2133">
            <v>37651</v>
          </cell>
          <cell r="H2133" t="str">
            <v>BBB</v>
          </cell>
          <cell r="I2133" t="str">
            <v>Rating Outlook Stable</v>
          </cell>
        </row>
        <row r="2134">
          <cell r="A2134">
            <v>80360343</v>
          </cell>
          <cell r="B2134" t="str">
            <v>Gunma Bank</v>
          </cell>
          <cell r="C2134" t="str">
            <v>Banks</v>
          </cell>
          <cell r="D2134" t="str">
            <v>JAPAN</v>
          </cell>
          <cell r="E2134" t="str">
            <v>Y</v>
          </cell>
          <cell r="F2134" t="str">
            <v>Downgrade</v>
          </cell>
          <cell r="G2134">
            <v>37651</v>
          </cell>
          <cell r="H2134" t="str">
            <v>BBB+</v>
          </cell>
          <cell r="I2134" t="str">
            <v>Rating Outlook Stable</v>
          </cell>
        </row>
        <row r="2135">
          <cell r="A2135">
            <v>80360344</v>
          </cell>
          <cell r="B2135" t="str">
            <v>Hachijuni Bank</v>
          </cell>
          <cell r="C2135" t="str">
            <v>Banks</v>
          </cell>
          <cell r="D2135" t="str">
            <v>JAPAN</v>
          </cell>
          <cell r="E2135" t="str">
            <v>Y</v>
          </cell>
          <cell r="F2135" t="str">
            <v>Affirmed</v>
          </cell>
          <cell r="G2135">
            <v>37651</v>
          </cell>
          <cell r="H2135" t="str">
            <v>A</v>
          </cell>
          <cell r="I2135" t="str">
            <v>Rating Outlook Stable</v>
          </cell>
        </row>
        <row r="2136">
          <cell r="A2136">
            <v>80360345</v>
          </cell>
          <cell r="B2136" t="str">
            <v>Caixa d'Estalvis de Sabadell</v>
          </cell>
          <cell r="C2136" t="str">
            <v>Banks</v>
          </cell>
          <cell r="D2136" t="str">
            <v>SPAIN</v>
          </cell>
          <cell r="E2136" t="str">
            <v>Y</v>
          </cell>
          <cell r="F2136" t="str">
            <v>Affirmed</v>
          </cell>
          <cell r="G2136">
            <v>38135</v>
          </cell>
          <cell r="H2136" t="str">
            <v>A-</v>
          </cell>
          <cell r="I2136" t="str">
            <v>Rating Outlook Stable</v>
          </cell>
        </row>
        <row r="2137">
          <cell r="A2137">
            <v>80360346</v>
          </cell>
          <cell r="B2137" t="str">
            <v>Banque CPR</v>
          </cell>
          <cell r="C2137" t="str">
            <v>Banks</v>
          </cell>
          <cell r="D2137" t="str">
            <v>FRANCE</v>
          </cell>
          <cell r="E2137" t="str">
            <v>N</v>
          </cell>
          <cell r="F2137" t="str">
            <v>Withdrawn</v>
          </cell>
          <cell r="G2137">
            <v>37609</v>
          </cell>
          <cell r="H2137" t="str">
            <v>NR</v>
          </cell>
          <cell r="I2137" t="str">
            <v>Not on Rating Watch</v>
          </cell>
        </row>
        <row r="2138">
          <cell r="A2138">
            <v>80360347</v>
          </cell>
          <cell r="B2138" t="str">
            <v>Banco CCF Brasil</v>
          </cell>
          <cell r="C2138" t="str">
            <v>Banks</v>
          </cell>
          <cell r="D2138" t="str">
            <v>BRAZIL</v>
          </cell>
          <cell r="E2138" t="str">
            <v>N</v>
          </cell>
          <cell r="F2138" t="str">
            <v>Upgrade</v>
          </cell>
          <cell r="G2138">
            <v>36665</v>
          </cell>
          <cell r="H2138" t="str">
            <v>BB-</v>
          </cell>
        </row>
        <row r="2139">
          <cell r="A2139">
            <v>80360351</v>
          </cell>
          <cell r="B2139" t="str">
            <v>Rosestbank</v>
          </cell>
          <cell r="C2139" t="str">
            <v>Banks</v>
          </cell>
          <cell r="D2139" t="str">
            <v>RUSSIAN FEDERATION</v>
          </cell>
          <cell r="E2139" t="str">
            <v>N</v>
          </cell>
          <cell r="F2139" t="str">
            <v>Withdrawn</v>
          </cell>
          <cell r="G2139">
            <v>36469</v>
          </cell>
          <cell r="H2139" t="str">
            <v>NR</v>
          </cell>
        </row>
        <row r="2140">
          <cell r="A2140">
            <v>80360354</v>
          </cell>
          <cell r="B2140" t="str">
            <v>Wurth Gruppe Welt</v>
          </cell>
          <cell r="C2140" t="str">
            <v>Diversified Manufacturing</v>
          </cell>
          <cell r="D2140" t="str">
            <v>GERMANY</v>
          </cell>
          <cell r="E2140" t="str">
            <v>Y</v>
          </cell>
          <cell r="F2140" t="str">
            <v>Affirmed</v>
          </cell>
          <cell r="G2140">
            <v>38250</v>
          </cell>
          <cell r="H2140" t="str">
            <v>A</v>
          </cell>
          <cell r="I2140" t="str">
            <v>Rating Outlook Stable</v>
          </cell>
        </row>
        <row r="2141">
          <cell r="A2141">
            <v>80360355</v>
          </cell>
          <cell r="B2141" t="str">
            <v>Banco Tornquist SA</v>
          </cell>
          <cell r="C2141" t="str">
            <v>Banks</v>
          </cell>
          <cell r="D2141" t="str">
            <v>ARGENTINA</v>
          </cell>
          <cell r="E2141" t="str">
            <v>N</v>
          </cell>
          <cell r="F2141" t="str">
            <v>Withdrawn</v>
          </cell>
          <cell r="G2141">
            <v>36817</v>
          </cell>
          <cell r="H2141" t="str">
            <v>NR</v>
          </cell>
        </row>
        <row r="2142">
          <cell r="A2142">
            <v>80360356</v>
          </cell>
          <cell r="B2142" t="str">
            <v>Banco Cooperativo Espanol</v>
          </cell>
          <cell r="C2142" t="str">
            <v>Banks</v>
          </cell>
          <cell r="D2142" t="str">
            <v>SPAIN</v>
          </cell>
          <cell r="E2142" t="str">
            <v>Y</v>
          </cell>
          <cell r="F2142" t="str">
            <v>Affirmed</v>
          </cell>
          <cell r="G2142">
            <v>37946</v>
          </cell>
          <cell r="H2142" t="str">
            <v>A</v>
          </cell>
          <cell r="I2142" t="str">
            <v>Rating Outlook Stable</v>
          </cell>
        </row>
        <row r="2143">
          <cell r="A2143">
            <v>80360357</v>
          </cell>
          <cell r="B2143" t="str">
            <v>Bank Ochrony Srodowiska</v>
          </cell>
          <cell r="C2143" t="str">
            <v>Banks</v>
          </cell>
          <cell r="D2143" t="str">
            <v>POLAND</v>
          </cell>
          <cell r="E2143" t="str">
            <v>Y</v>
          </cell>
          <cell r="F2143" t="str">
            <v>Affirmed</v>
          </cell>
          <cell r="G2143">
            <v>37974</v>
          </cell>
          <cell r="H2143" t="str">
            <v>BBB-</v>
          </cell>
          <cell r="I2143" t="str">
            <v>Rating Outlook Stable</v>
          </cell>
        </row>
        <row r="2144">
          <cell r="A2144">
            <v>80360358</v>
          </cell>
          <cell r="B2144" t="str">
            <v>Fortis Bank</v>
          </cell>
          <cell r="C2144" t="str">
            <v>Banks</v>
          </cell>
          <cell r="D2144" t="str">
            <v>BELGIUM</v>
          </cell>
          <cell r="E2144" t="str">
            <v>Y</v>
          </cell>
          <cell r="F2144" t="str">
            <v>Affirmed</v>
          </cell>
          <cell r="G2144">
            <v>37698</v>
          </cell>
          <cell r="H2144" t="str">
            <v>AA-</v>
          </cell>
          <cell r="I2144" t="str">
            <v>Rating Outlook Stable</v>
          </cell>
        </row>
        <row r="2145">
          <cell r="A2145">
            <v>80360360</v>
          </cell>
          <cell r="B2145" t="str">
            <v>Natexis Banque</v>
          </cell>
          <cell r="C2145" t="str">
            <v>Banks</v>
          </cell>
          <cell r="D2145" t="str">
            <v>FRANCE</v>
          </cell>
          <cell r="E2145" t="str">
            <v>N</v>
          </cell>
          <cell r="F2145" t="str">
            <v>Upgrade</v>
          </cell>
          <cell r="G2145">
            <v>36326</v>
          </cell>
          <cell r="H2145" t="str">
            <v>A+</v>
          </cell>
        </row>
        <row r="2146">
          <cell r="A2146">
            <v>80360364</v>
          </cell>
          <cell r="B2146" t="str">
            <v>Bank Sinopac</v>
          </cell>
          <cell r="C2146" t="str">
            <v>Banks</v>
          </cell>
          <cell r="D2146" t="str">
            <v>TAIWAN</v>
          </cell>
          <cell r="E2146" t="str">
            <v>Y</v>
          </cell>
          <cell r="F2146" t="str">
            <v>Upgrade</v>
          </cell>
          <cell r="G2146">
            <v>38225</v>
          </cell>
          <cell r="H2146" t="str">
            <v>BBB+</v>
          </cell>
          <cell r="I2146" t="str">
            <v>Rating Outlook Stable</v>
          </cell>
        </row>
        <row r="2147">
          <cell r="A2147">
            <v>80360365</v>
          </cell>
          <cell r="B2147" t="str">
            <v>Taishin International Bank</v>
          </cell>
          <cell r="C2147" t="str">
            <v>Banks</v>
          </cell>
          <cell r="D2147" t="str">
            <v>TAIWAN</v>
          </cell>
          <cell r="E2147" t="str">
            <v>Y</v>
          </cell>
          <cell r="F2147" t="str">
            <v>Upgrade</v>
          </cell>
          <cell r="G2147">
            <v>38176</v>
          </cell>
          <cell r="H2147" t="str">
            <v>BBB+</v>
          </cell>
          <cell r="I2147" t="str">
            <v>Rating Outlook Stable</v>
          </cell>
        </row>
        <row r="2148">
          <cell r="A2148">
            <v>80360370</v>
          </cell>
          <cell r="B2148" t="str">
            <v>Standard Chartered Nakornthon Bank</v>
          </cell>
          <cell r="C2148" t="str">
            <v>Banks</v>
          </cell>
          <cell r="D2148" t="str">
            <v>THAILAND</v>
          </cell>
          <cell r="E2148" t="str">
            <v>Y</v>
          </cell>
          <cell r="F2148" t="str">
            <v>Revision Outlook</v>
          </cell>
          <cell r="G2148">
            <v>38049</v>
          </cell>
          <cell r="H2148" t="str">
            <v>BBB</v>
          </cell>
          <cell r="I2148" t="str">
            <v>Rating Outlook Positive</v>
          </cell>
        </row>
        <row r="2149">
          <cell r="A2149">
            <v>80360371</v>
          </cell>
          <cell r="B2149" t="str">
            <v>SCOR SA</v>
          </cell>
          <cell r="C2149" t="str">
            <v>Reinsurers</v>
          </cell>
          <cell r="D2149" t="str">
            <v>FRANCE</v>
          </cell>
          <cell r="E2149" t="str">
            <v>Y</v>
          </cell>
          <cell r="F2149" t="str">
            <v>Affirmed</v>
          </cell>
          <cell r="G2149">
            <v>37998</v>
          </cell>
          <cell r="H2149" t="str">
            <v>BB</v>
          </cell>
          <cell r="I2149" t="str">
            <v>Rating Outlook Stable</v>
          </cell>
        </row>
        <row r="2150">
          <cell r="A2150">
            <v>80360372</v>
          </cell>
          <cell r="B2150" t="str">
            <v>Natexis S.A.</v>
          </cell>
          <cell r="C2150" t="str">
            <v>Banks</v>
          </cell>
          <cell r="D2150" t="str">
            <v>FRANCE</v>
          </cell>
          <cell r="E2150" t="str">
            <v>N</v>
          </cell>
          <cell r="F2150" t="str">
            <v>Withdrawn</v>
          </cell>
          <cell r="G2150">
            <v>35650</v>
          </cell>
          <cell r="H2150" t="str">
            <v>NR</v>
          </cell>
        </row>
        <row r="2151">
          <cell r="A2151">
            <v>80360373</v>
          </cell>
          <cell r="B2151" t="str">
            <v>Wurth Finance International B.V.</v>
          </cell>
          <cell r="C2151" t="str">
            <v>Diversified Manufacturing</v>
          </cell>
          <cell r="D2151" t="str">
            <v>NETHERLANDS</v>
          </cell>
          <cell r="E2151" t="str">
            <v>N</v>
          </cell>
          <cell r="F2151" t="str">
            <v>New Rating</v>
          </cell>
          <cell r="G2151">
            <v>35639</v>
          </cell>
          <cell r="H2151" t="str">
            <v>A</v>
          </cell>
        </row>
        <row r="2152">
          <cell r="A2152">
            <v>80360376</v>
          </cell>
          <cell r="B2152" t="str">
            <v>Daewoo Corporation</v>
          </cell>
          <cell r="C2152" t="str">
            <v>Capital Goods</v>
          </cell>
          <cell r="D2152" t="str">
            <v>KOREA, REPUBLIC OF</v>
          </cell>
          <cell r="E2152" t="str">
            <v>N</v>
          </cell>
          <cell r="F2152" t="str">
            <v>Withdrawn</v>
          </cell>
          <cell r="G2152">
            <v>37208</v>
          </cell>
          <cell r="H2152" t="str">
            <v>NR</v>
          </cell>
        </row>
        <row r="2153">
          <cell r="A2153">
            <v>80360380</v>
          </cell>
          <cell r="B2153" t="str">
            <v>Byblos Bank S.A.L.</v>
          </cell>
          <cell r="C2153" t="str">
            <v>Banks</v>
          </cell>
          <cell r="D2153" t="str">
            <v>LEBANON</v>
          </cell>
          <cell r="E2153" t="str">
            <v>Y</v>
          </cell>
          <cell r="F2153" t="str">
            <v>Affirmed</v>
          </cell>
          <cell r="G2153">
            <v>37435</v>
          </cell>
          <cell r="H2153" t="str">
            <v>B-</v>
          </cell>
          <cell r="I2153" t="str">
            <v>Rating Outlook Stable</v>
          </cell>
        </row>
        <row r="2154">
          <cell r="A2154">
            <v>80360394</v>
          </cell>
          <cell r="B2154" t="str">
            <v>OAO Tatneft</v>
          </cell>
          <cell r="C2154" t="str">
            <v>Energy (Oil &amp; Gas)</v>
          </cell>
          <cell r="D2154" t="str">
            <v>RUSSIAN FEDERATION</v>
          </cell>
          <cell r="E2154" t="str">
            <v>Y</v>
          </cell>
          <cell r="F2154" t="str">
            <v>Rating Watch On</v>
          </cell>
          <cell r="G2154">
            <v>38002</v>
          </cell>
          <cell r="H2154" t="str">
            <v>B</v>
          </cell>
          <cell r="I2154" t="str">
            <v>Rating Watch Negative</v>
          </cell>
        </row>
        <row r="2155">
          <cell r="A2155">
            <v>80360395</v>
          </cell>
          <cell r="B2155" t="str">
            <v>Interbank-Banco Universal</v>
          </cell>
          <cell r="C2155" t="str">
            <v>Banks</v>
          </cell>
          <cell r="D2155" t="str">
            <v>VENEZUELA</v>
          </cell>
          <cell r="E2155" t="str">
            <v>N</v>
          </cell>
          <cell r="F2155" t="str">
            <v>Rating Watch On</v>
          </cell>
          <cell r="G2155">
            <v>36728</v>
          </cell>
          <cell r="H2155" t="str">
            <v>B+</v>
          </cell>
          <cell r="I2155" t="str">
            <v>Rating Watch Positive</v>
          </cell>
        </row>
        <row r="2156">
          <cell r="A2156">
            <v>80360396</v>
          </cell>
          <cell r="B2156" t="str">
            <v>Reseau Ferre de France (RFF)</v>
          </cell>
          <cell r="C2156" t="str">
            <v>Corporates</v>
          </cell>
          <cell r="D2156" t="str">
            <v>FRANCE</v>
          </cell>
          <cell r="E2156" t="str">
            <v>Y</v>
          </cell>
          <cell r="F2156" t="str">
            <v>Revision Outlook</v>
          </cell>
          <cell r="G2156">
            <v>36815</v>
          </cell>
          <cell r="H2156" t="str">
            <v>AAA</v>
          </cell>
          <cell r="I2156" t="str">
            <v>Rating Outlook Stable</v>
          </cell>
        </row>
        <row r="2157">
          <cell r="A2157">
            <v>80360398</v>
          </cell>
          <cell r="B2157" t="str">
            <v>Toribank</v>
          </cell>
          <cell r="C2157" t="str">
            <v>Banks</v>
          </cell>
          <cell r="D2157" t="str">
            <v>RUSSIAN FEDERATION</v>
          </cell>
          <cell r="E2157" t="str">
            <v>N</v>
          </cell>
          <cell r="F2157" t="str">
            <v>Withdrawn</v>
          </cell>
          <cell r="G2157">
            <v>36469</v>
          </cell>
          <cell r="H2157" t="str">
            <v>NR</v>
          </cell>
        </row>
        <row r="2158">
          <cell r="A2158">
            <v>80360400</v>
          </cell>
          <cell r="B2158" t="str">
            <v>National Bank of Egypt</v>
          </cell>
          <cell r="C2158" t="str">
            <v>Banks</v>
          </cell>
          <cell r="D2158" t="str">
            <v>EGYPT</v>
          </cell>
          <cell r="E2158" t="str">
            <v>Y</v>
          </cell>
          <cell r="F2158" t="str">
            <v>Affirmed</v>
          </cell>
          <cell r="G2158">
            <v>38209</v>
          </cell>
          <cell r="H2158" t="str">
            <v>BB+</v>
          </cell>
          <cell r="I2158" t="str">
            <v>Rating Outlook Stable</v>
          </cell>
        </row>
        <row r="2159">
          <cell r="A2159">
            <v>80360401</v>
          </cell>
          <cell r="B2159" t="str">
            <v>Banque d'Orsay (indirectly guaranteed)</v>
          </cell>
          <cell r="C2159" t="str">
            <v>Banks</v>
          </cell>
          <cell r="D2159" t="str">
            <v>FRANCE</v>
          </cell>
          <cell r="E2159" t="str">
            <v>Y</v>
          </cell>
          <cell r="F2159" t="str">
            <v>Affirmed</v>
          </cell>
          <cell r="G2159">
            <v>38174</v>
          </cell>
          <cell r="H2159" t="str">
            <v>AA+</v>
          </cell>
          <cell r="I2159" t="str">
            <v>Rating Outlook Stable</v>
          </cell>
        </row>
        <row r="2160">
          <cell r="A2160">
            <v>80360402</v>
          </cell>
          <cell r="B2160" t="str">
            <v>Ural-Siberian Bank</v>
          </cell>
          <cell r="C2160" t="str">
            <v>Banks</v>
          </cell>
          <cell r="D2160" t="str">
            <v>RUSSIAN FEDERATION</v>
          </cell>
          <cell r="E2160" t="str">
            <v>Y</v>
          </cell>
          <cell r="F2160" t="str">
            <v>Affirmed</v>
          </cell>
          <cell r="G2160">
            <v>38097</v>
          </cell>
          <cell r="H2160" t="str">
            <v>B</v>
          </cell>
          <cell r="I2160" t="str">
            <v>Rating Outlook Positive</v>
          </cell>
        </row>
        <row r="2161">
          <cell r="A2161">
            <v>80360403</v>
          </cell>
          <cell r="B2161" t="str">
            <v>Banka CELJE</v>
          </cell>
          <cell r="C2161" t="str">
            <v>Banks</v>
          </cell>
          <cell r="D2161" t="str">
            <v>SLOVENIA</v>
          </cell>
          <cell r="E2161" t="str">
            <v>Y</v>
          </cell>
          <cell r="F2161" t="str">
            <v>Affirmed</v>
          </cell>
          <cell r="G2161">
            <v>37708</v>
          </cell>
          <cell r="H2161" t="str">
            <v>BBB</v>
          </cell>
          <cell r="I2161" t="str">
            <v>Rating Outlook Stable</v>
          </cell>
        </row>
        <row r="2162">
          <cell r="A2162">
            <v>80360404</v>
          </cell>
          <cell r="B2162" t="str">
            <v>Varazdinska Banka</v>
          </cell>
          <cell r="C2162" t="str">
            <v>Banks</v>
          </cell>
          <cell r="D2162" t="str">
            <v>CROATIA</v>
          </cell>
          <cell r="E2162" t="str">
            <v>N</v>
          </cell>
          <cell r="F2162" t="str">
            <v>Withdrawn</v>
          </cell>
          <cell r="G2162">
            <v>37074</v>
          </cell>
          <cell r="H2162" t="str">
            <v>NR</v>
          </cell>
        </row>
        <row r="2163">
          <cell r="A2163">
            <v>80360405</v>
          </cell>
          <cell r="B2163" t="str">
            <v>UniCredito Italiano</v>
          </cell>
          <cell r="C2163" t="str">
            <v>Banks</v>
          </cell>
          <cell r="D2163" t="str">
            <v>ITALY</v>
          </cell>
          <cell r="E2163" t="str">
            <v>Y</v>
          </cell>
          <cell r="F2163" t="str">
            <v>Affirmed</v>
          </cell>
          <cell r="G2163">
            <v>38197</v>
          </cell>
          <cell r="H2163" t="str">
            <v>AA-</v>
          </cell>
          <cell r="I2163" t="str">
            <v>Rating Outlook Positive</v>
          </cell>
        </row>
        <row r="2164">
          <cell r="A2164">
            <v>80360406</v>
          </cell>
          <cell r="B2164" t="str">
            <v>Scottish &amp; Newcastle plc</v>
          </cell>
          <cell r="C2164" t="str">
            <v>Corporates</v>
          </cell>
          <cell r="D2164" t="str">
            <v>UNITED KINGDOM</v>
          </cell>
          <cell r="E2164" t="str">
            <v>Y</v>
          </cell>
          <cell r="F2164" t="str">
            <v>Affirmed</v>
          </cell>
          <cell r="G2164">
            <v>37938</v>
          </cell>
          <cell r="H2164" t="str">
            <v>BBB</v>
          </cell>
          <cell r="I2164" t="str">
            <v>Rating Outlook Negative</v>
          </cell>
        </row>
        <row r="2165">
          <cell r="A2165">
            <v>80360407</v>
          </cell>
          <cell r="B2165" t="str">
            <v>Allied Domecq PLC</v>
          </cell>
          <cell r="C2165" t="str">
            <v>Food, Beverage &amp; Tobacco</v>
          </cell>
          <cell r="D2165" t="str">
            <v>UNITED KINGDOM</v>
          </cell>
          <cell r="E2165" t="str">
            <v>Y</v>
          </cell>
          <cell r="F2165" t="str">
            <v>Affirmed</v>
          </cell>
          <cell r="G2165">
            <v>38058</v>
          </cell>
          <cell r="H2165" t="str">
            <v>BBB</v>
          </cell>
          <cell r="I2165" t="str">
            <v>Rating Outlook Stable</v>
          </cell>
        </row>
        <row r="2166">
          <cell r="A2166">
            <v>80360408</v>
          </cell>
          <cell r="B2166" t="str">
            <v>Sparebanken Rogaland</v>
          </cell>
          <cell r="C2166" t="str">
            <v>Banks</v>
          </cell>
          <cell r="D2166" t="str">
            <v>NORWAY</v>
          </cell>
          <cell r="E2166" t="str">
            <v>Y</v>
          </cell>
          <cell r="F2166" t="str">
            <v>Affirmed</v>
          </cell>
          <cell r="G2166">
            <v>38191</v>
          </cell>
          <cell r="H2166" t="str">
            <v>A-</v>
          </cell>
          <cell r="I2166" t="str">
            <v>Rating Outlook Stable</v>
          </cell>
        </row>
        <row r="2167">
          <cell r="A2167">
            <v>80360409</v>
          </cell>
          <cell r="B2167" t="str">
            <v>Caja de Ahorros de Vitoria y Alava (Caja Vital)</v>
          </cell>
          <cell r="C2167" t="str">
            <v>Banks</v>
          </cell>
          <cell r="D2167" t="str">
            <v>SPAIN</v>
          </cell>
          <cell r="E2167" t="str">
            <v>Y</v>
          </cell>
          <cell r="F2167" t="str">
            <v>Affirmed</v>
          </cell>
          <cell r="G2167">
            <v>38167</v>
          </cell>
          <cell r="H2167" t="str">
            <v>A</v>
          </cell>
          <cell r="I2167" t="str">
            <v>Rating Outlook Stable</v>
          </cell>
        </row>
        <row r="2168">
          <cell r="A2168">
            <v>80360410</v>
          </cell>
          <cell r="B2168" t="str">
            <v>Monte de Piedad y Caja de Ahorros de Huelva y Sevilla (El Monte)</v>
          </cell>
          <cell r="C2168" t="str">
            <v>Banks</v>
          </cell>
          <cell r="D2168" t="str">
            <v>SPAIN</v>
          </cell>
          <cell r="E2168" t="str">
            <v>Y</v>
          </cell>
          <cell r="F2168" t="str">
            <v>Downgrade</v>
          </cell>
          <cell r="G2168">
            <v>38065</v>
          </cell>
          <cell r="H2168" t="str">
            <v>A-</v>
          </cell>
          <cell r="I2168" t="str">
            <v>Rating Outlook Stable</v>
          </cell>
        </row>
        <row r="2169">
          <cell r="A2169">
            <v>80360412</v>
          </cell>
          <cell r="B2169" t="str">
            <v>MAAF Assurances SA</v>
          </cell>
          <cell r="C2169" t="str">
            <v>Property/Casualty Insurers</v>
          </cell>
          <cell r="D2169" t="str">
            <v>FRANCE</v>
          </cell>
          <cell r="E2169" t="str">
            <v>Y</v>
          </cell>
          <cell r="F2169" t="str">
            <v>Affirmed</v>
          </cell>
          <cell r="G2169">
            <v>37938</v>
          </cell>
          <cell r="H2169" t="str">
            <v>A+</v>
          </cell>
          <cell r="I2169" t="str">
            <v>Rating Outlook Stable</v>
          </cell>
        </row>
        <row r="2170">
          <cell r="A2170">
            <v>80360415</v>
          </cell>
          <cell r="B2170" t="str">
            <v>AB Spintab (publ)</v>
          </cell>
          <cell r="C2170" t="str">
            <v>Banks</v>
          </cell>
          <cell r="D2170" t="str">
            <v>SWEDEN</v>
          </cell>
          <cell r="E2170" t="str">
            <v>Y</v>
          </cell>
          <cell r="F2170" t="str">
            <v>Affirmed</v>
          </cell>
          <cell r="G2170">
            <v>37153</v>
          </cell>
          <cell r="H2170" t="str">
            <v>AA-</v>
          </cell>
          <cell r="I2170" t="str">
            <v>Rating Outlook Stable</v>
          </cell>
        </row>
        <row r="2171">
          <cell r="A2171">
            <v>80360416</v>
          </cell>
          <cell r="B2171" t="str">
            <v>Sparebanken Midt-Norge</v>
          </cell>
          <cell r="C2171" t="str">
            <v>Banks</v>
          </cell>
          <cell r="D2171" t="str">
            <v>NORWAY</v>
          </cell>
          <cell r="E2171" t="str">
            <v>Y</v>
          </cell>
          <cell r="F2171" t="str">
            <v>Affirmed</v>
          </cell>
          <cell r="G2171">
            <v>37798</v>
          </cell>
          <cell r="H2171" t="str">
            <v>A-</v>
          </cell>
          <cell r="I2171" t="str">
            <v>Rating Outlook Stable</v>
          </cell>
        </row>
        <row r="2172">
          <cell r="A2172">
            <v>80360417</v>
          </cell>
          <cell r="B2172" t="str">
            <v>Caja de Ahorros de Asturias (Caja Asturias)</v>
          </cell>
          <cell r="C2172" t="str">
            <v>Banks</v>
          </cell>
          <cell r="D2172" t="str">
            <v>SPAIN</v>
          </cell>
          <cell r="E2172" t="str">
            <v>Y</v>
          </cell>
          <cell r="F2172" t="str">
            <v>Affirmed</v>
          </cell>
          <cell r="G2172">
            <v>37972</v>
          </cell>
          <cell r="H2172" t="str">
            <v>A</v>
          </cell>
          <cell r="I2172" t="str">
            <v>Rating Outlook Stable</v>
          </cell>
        </row>
        <row r="2173">
          <cell r="A2173">
            <v>80360420</v>
          </cell>
          <cell r="B2173" t="str">
            <v>Sterling Insurance Group Ltd</v>
          </cell>
          <cell r="C2173" t="str">
            <v>Insurance</v>
          </cell>
          <cell r="D2173" t="str">
            <v>UNITED KINGDOM</v>
          </cell>
          <cell r="E2173" t="str">
            <v>N</v>
          </cell>
          <cell r="F2173" t="str">
            <v>Withdrawn</v>
          </cell>
          <cell r="G2173">
            <v>37490</v>
          </cell>
          <cell r="H2173" t="str">
            <v>NR</v>
          </cell>
          <cell r="I2173" t="str">
            <v>Not on Rating Watch</v>
          </cell>
        </row>
        <row r="2174">
          <cell r="A2174">
            <v>80360422</v>
          </cell>
          <cell r="B2174" t="str">
            <v>Marks and Spencer Group plc</v>
          </cell>
          <cell r="C2174" t="str">
            <v>Retailing</v>
          </cell>
          <cell r="D2174" t="str">
            <v>UNITED KINGDOM</v>
          </cell>
          <cell r="E2174" t="str">
            <v>Y</v>
          </cell>
          <cell r="F2174" t="str">
            <v>Downgrade</v>
          </cell>
          <cell r="G2174">
            <v>38181</v>
          </cell>
          <cell r="H2174" t="str">
            <v>BBB+</v>
          </cell>
          <cell r="I2174" t="str">
            <v>Rating Watch Negative</v>
          </cell>
        </row>
        <row r="2175">
          <cell r="A2175">
            <v>80360423</v>
          </cell>
          <cell r="B2175" t="str">
            <v>AB Asesores CFMB</v>
          </cell>
          <cell r="C2175" t="str">
            <v>Banks</v>
          </cell>
          <cell r="D2175" t="str">
            <v>SPAIN</v>
          </cell>
          <cell r="E2175" t="str">
            <v>N</v>
          </cell>
          <cell r="F2175" t="str">
            <v>Withdrawn</v>
          </cell>
          <cell r="G2175">
            <v>36483</v>
          </cell>
          <cell r="H2175" t="str">
            <v>NR</v>
          </cell>
        </row>
        <row r="2176">
          <cell r="A2176">
            <v>80360424</v>
          </cell>
          <cell r="B2176" t="str">
            <v>Star Bank, N.A.</v>
          </cell>
          <cell r="C2176" t="str">
            <v>Banks</v>
          </cell>
          <cell r="D2176" t="str">
            <v>UNITED STATES</v>
          </cell>
          <cell r="E2176" t="str">
            <v>N</v>
          </cell>
          <cell r="F2176" t="str">
            <v>Withdrawn</v>
          </cell>
          <cell r="G2176">
            <v>36678</v>
          </cell>
          <cell r="H2176" t="str">
            <v>NR</v>
          </cell>
        </row>
        <row r="2177">
          <cell r="A2177">
            <v>80360425</v>
          </cell>
          <cell r="B2177" t="str">
            <v>Siberian Oil Company</v>
          </cell>
          <cell r="C2177" t="str">
            <v>Energy (Oil &amp; Gas)</v>
          </cell>
          <cell r="D2177" t="str">
            <v>RUSSIAN FEDERATION</v>
          </cell>
          <cell r="E2177" t="str">
            <v>N</v>
          </cell>
          <cell r="F2177" t="str">
            <v>Withdrawn</v>
          </cell>
          <cell r="G2177">
            <v>36360</v>
          </cell>
          <cell r="H2177" t="str">
            <v>NR</v>
          </cell>
          <cell r="I2177" t="str">
            <v>Rating Watch Off</v>
          </cell>
        </row>
        <row r="2178">
          <cell r="A2178">
            <v>80360427</v>
          </cell>
          <cell r="B2178" t="str">
            <v>Caja de Ahorros y Monte de Piedad de Navarra</v>
          </cell>
          <cell r="C2178" t="str">
            <v>Banks</v>
          </cell>
          <cell r="D2178" t="str">
            <v>SPAIN</v>
          </cell>
          <cell r="E2178" t="str">
            <v>Y</v>
          </cell>
          <cell r="F2178" t="str">
            <v>Affirmed</v>
          </cell>
          <cell r="G2178">
            <v>37965</v>
          </cell>
          <cell r="H2178" t="str">
            <v>A</v>
          </cell>
          <cell r="I2178" t="str">
            <v>Rating Outlook Stable</v>
          </cell>
        </row>
        <row r="2179">
          <cell r="A2179">
            <v>80360428</v>
          </cell>
          <cell r="B2179" t="str">
            <v>Montes de Piedad y Caja de Ahorros de Ronda, Cadiz, Almeria, Malaga y Anteq. (Unicaja)</v>
          </cell>
          <cell r="C2179" t="str">
            <v>Banks</v>
          </cell>
          <cell r="D2179" t="str">
            <v>SPAIN</v>
          </cell>
          <cell r="E2179" t="str">
            <v>Y</v>
          </cell>
          <cell r="F2179" t="str">
            <v>Affirmed</v>
          </cell>
          <cell r="G2179">
            <v>37888</v>
          </cell>
          <cell r="H2179" t="str">
            <v>A+</v>
          </cell>
          <cell r="I2179" t="str">
            <v>Rating Outlook Stable</v>
          </cell>
        </row>
        <row r="2180">
          <cell r="A2180">
            <v>80360429</v>
          </cell>
          <cell r="B2180" t="str">
            <v>Caja de Ahorros de la Inmaculada de Aragon</v>
          </cell>
          <cell r="C2180" t="str">
            <v>Banks</v>
          </cell>
          <cell r="D2180" t="str">
            <v>SPAIN</v>
          </cell>
          <cell r="E2180" t="str">
            <v>Y</v>
          </cell>
          <cell r="F2180" t="str">
            <v>Affirmed</v>
          </cell>
          <cell r="G2180">
            <v>37859</v>
          </cell>
          <cell r="H2180" t="str">
            <v>A</v>
          </cell>
          <cell r="I2180" t="str">
            <v>Rating Outlook Stable</v>
          </cell>
        </row>
        <row r="2181">
          <cell r="A2181">
            <v>80360430</v>
          </cell>
          <cell r="B2181" t="str">
            <v>Tunisair</v>
          </cell>
          <cell r="C2181" t="str">
            <v>Transportation</v>
          </cell>
          <cell r="D2181" t="str">
            <v>TUNISIA</v>
          </cell>
          <cell r="E2181" t="str">
            <v>N</v>
          </cell>
          <cell r="F2181" t="str">
            <v>Withdrawn</v>
          </cell>
          <cell r="G2181">
            <v>36413</v>
          </cell>
          <cell r="H2181" t="str">
            <v>NR</v>
          </cell>
        </row>
        <row r="2182">
          <cell r="A2182">
            <v>80360431</v>
          </cell>
          <cell r="B2182" t="str">
            <v>AB Asesores Bursatiles Bolsa SVB SA (Gtd)</v>
          </cell>
          <cell r="C2182" t="str">
            <v>Banks</v>
          </cell>
          <cell r="D2182" t="str">
            <v>SPAIN</v>
          </cell>
          <cell r="E2182" t="str">
            <v>N</v>
          </cell>
          <cell r="F2182" t="str">
            <v>Withdrawn</v>
          </cell>
          <cell r="G2182">
            <v>36483</v>
          </cell>
          <cell r="H2182" t="str">
            <v>NR</v>
          </cell>
        </row>
        <row r="2183">
          <cell r="A2183">
            <v>80360432</v>
          </cell>
          <cell r="B2183" t="str">
            <v>Bendigo Bank</v>
          </cell>
          <cell r="C2183" t="str">
            <v>Banks</v>
          </cell>
          <cell r="D2183" t="str">
            <v>AUSTRALIA</v>
          </cell>
          <cell r="E2183" t="str">
            <v>Y</v>
          </cell>
          <cell r="F2183" t="str">
            <v>Upgrade</v>
          </cell>
          <cell r="G2183">
            <v>38019</v>
          </cell>
          <cell r="H2183" t="str">
            <v>BBB+</v>
          </cell>
          <cell r="I2183" t="str">
            <v>Rating Outlook Stable</v>
          </cell>
        </row>
        <row r="2184">
          <cell r="A2184">
            <v>80360439</v>
          </cell>
          <cell r="B2184" t="str">
            <v>Tatneft Finance Plc</v>
          </cell>
          <cell r="C2184" t="str">
            <v>Energy (Oil &amp; Gas)</v>
          </cell>
          <cell r="D2184" t="str">
            <v>RUSSIAN FEDERATION</v>
          </cell>
          <cell r="E2184" t="str">
            <v>N</v>
          </cell>
          <cell r="F2184" t="str">
            <v>Withdrawn</v>
          </cell>
          <cell r="G2184">
            <v>37967</v>
          </cell>
          <cell r="H2184" t="str">
            <v>NR</v>
          </cell>
        </row>
        <row r="2185">
          <cell r="A2185">
            <v>80360444</v>
          </cell>
          <cell r="B2185" t="str">
            <v>Caja Espana de Inversiones, Caja de Ahorros y Monte de Piedad</v>
          </cell>
          <cell r="C2185" t="str">
            <v>Banks</v>
          </cell>
          <cell r="D2185" t="str">
            <v>SPAIN</v>
          </cell>
          <cell r="E2185" t="str">
            <v>Y</v>
          </cell>
          <cell r="F2185" t="str">
            <v>Affirmed</v>
          </cell>
          <cell r="G2185">
            <v>38198</v>
          </cell>
          <cell r="H2185" t="str">
            <v>A-</v>
          </cell>
          <cell r="I2185" t="str">
            <v>Rating Outlook Stable</v>
          </cell>
        </row>
        <row r="2186">
          <cell r="A2186">
            <v>80360445</v>
          </cell>
          <cell r="B2186" t="str">
            <v>Caja San Fernando de Sevilla y Jerez</v>
          </cell>
          <cell r="C2186" t="str">
            <v>Banks</v>
          </cell>
          <cell r="D2186" t="str">
            <v>SPAIN</v>
          </cell>
          <cell r="E2186" t="str">
            <v>Y</v>
          </cell>
          <cell r="F2186" t="str">
            <v>Affirmed</v>
          </cell>
          <cell r="G2186">
            <v>37971</v>
          </cell>
          <cell r="H2186" t="str">
            <v>A-</v>
          </cell>
          <cell r="I2186" t="str">
            <v>Rating Outlook Stable</v>
          </cell>
        </row>
        <row r="2187">
          <cell r="A2187">
            <v>80360446</v>
          </cell>
          <cell r="B2187" t="str">
            <v>Banca Popolare Commercio e Industria SpA</v>
          </cell>
          <cell r="C2187" t="str">
            <v>Banks</v>
          </cell>
          <cell r="D2187" t="str">
            <v>ITALY</v>
          </cell>
          <cell r="E2187" t="str">
            <v>N</v>
          </cell>
          <cell r="F2187" t="str">
            <v>Withdrawn</v>
          </cell>
          <cell r="G2187">
            <v>37802</v>
          </cell>
          <cell r="H2187" t="str">
            <v>NR</v>
          </cell>
          <cell r="I2187" t="str">
            <v>Not on Rating Watch</v>
          </cell>
        </row>
        <row r="2188">
          <cell r="A2188">
            <v>80360447</v>
          </cell>
          <cell r="B2188" t="str">
            <v>OAO Uralsvyazinform</v>
          </cell>
          <cell r="C2188" t="str">
            <v>Corporates</v>
          </cell>
          <cell r="D2188" t="str">
            <v>RUSSIAN FEDERATION</v>
          </cell>
          <cell r="E2188" t="str">
            <v>Y</v>
          </cell>
          <cell r="F2188" t="str">
            <v>Upgrade</v>
          </cell>
          <cell r="G2188">
            <v>38075</v>
          </cell>
          <cell r="H2188" t="str">
            <v>BB-</v>
          </cell>
          <cell r="I2188" t="str">
            <v>Rating Outlook Stable</v>
          </cell>
        </row>
        <row r="2189">
          <cell r="A2189">
            <v>80360450</v>
          </cell>
          <cell r="B2189" t="str">
            <v>Republic NY Capital I-II (Trust Preferred)</v>
          </cell>
          <cell r="C2189" t="str">
            <v>Banks</v>
          </cell>
          <cell r="D2189" t="str">
            <v>UNITED STATES</v>
          </cell>
          <cell r="E2189" t="str">
            <v>N</v>
          </cell>
          <cell r="F2189" t="str">
            <v>Withdrawn</v>
          </cell>
          <cell r="G2189">
            <v>36595</v>
          </cell>
          <cell r="H2189" t="str">
            <v>NR</v>
          </cell>
        </row>
        <row r="2190">
          <cell r="A2190">
            <v>80360454</v>
          </cell>
          <cell r="B2190" t="str">
            <v>MG Technologies AG</v>
          </cell>
          <cell r="C2190" t="str">
            <v>Corporates</v>
          </cell>
          <cell r="D2190" t="str">
            <v>GERMANY</v>
          </cell>
          <cell r="E2190" t="str">
            <v>Y</v>
          </cell>
          <cell r="F2190" t="str">
            <v>Downgrade</v>
          </cell>
          <cell r="G2190">
            <v>37910</v>
          </cell>
          <cell r="H2190" t="str">
            <v>BBB-</v>
          </cell>
          <cell r="I2190" t="str">
            <v>Rating Outlook Negative</v>
          </cell>
        </row>
        <row r="2191">
          <cell r="A2191">
            <v>80360470</v>
          </cell>
          <cell r="B2191" t="str">
            <v>KBC Bank</v>
          </cell>
          <cell r="C2191" t="str">
            <v>Banks</v>
          </cell>
          <cell r="D2191" t="str">
            <v>BELGIUM</v>
          </cell>
          <cell r="E2191" t="str">
            <v>Y</v>
          </cell>
          <cell r="F2191" t="str">
            <v>Affirmed</v>
          </cell>
          <cell r="G2191">
            <v>37369</v>
          </cell>
          <cell r="H2191" t="str">
            <v>AA-</v>
          </cell>
          <cell r="I2191" t="str">
            <v>Rating Outlook Stable</v>
          </cell>
        </row>
        <row r="2192">
          <cell r="A2192">
            <v>80360473</v>
          </cell>
          <cell r="B2192" t="str">
            <v>Wuestenrot Hypothekenbank</v>
          </cell>
          <cell r="C2192" t="str">
            <v>Banks</v>
          </cell>
          <cell r="D2192" t="str">
            <v>GERMANY</v>
          </cell>
          <cell r="E2192" t="str">
            <v>Y</v>
          </cell>
          <cell r="F2192" t="str">
            <v>Affirmed</v>
          </cell>
          <cell r="G2192">
            <v>38026</v>
          </cell>
          <cell r="H2192" t="str">
            <v>BBB+</v>
          </cell>
          <cell r="I2192" t="str">
            <v>Rating Outlook Stable</v>
          </cell>
        </row>
        <row r="2193">
          <cell r="A2193">
            <v>80360474</v>
          </cell>
          <cell r="B2193" t="str">
            <v>DekaBank Deutsche Girozentrale (Guaranteed)</v>
          </cell>
          <cell r="C2193" t="str">
            <v>Banks</v>
          </cell>
          <cell r="D2193" t="str">
            <v>GERMANY</v>
          </cell>
          <cell r="E2193" t="str">
            <v>Y</v>
          </cell>
          <cell r="F2193" t="str">
            <v>Affirmed</v>
          </cell>
          <cell r="G2193">
            <v>38169</v>
          </cell>
          <cell r="H2193" t="str">
            <v>AAA</v>
          </cell>
          <cell r="I2193" t="str">
            <v>Rating Outlook Stable</v>
          </cell>
        </row>
        <row r="2194">
          <cell r="A2194">
            <v>80360475</v>
          </cell>
          <cell r="B2194" t="str">
            <v>Landesbank Saar (Guaranteed)</v>
          </cell>
          <cell r="C2194" t="str">
            <v>Banks</v>
          </cell>
          <cell r="D2194" t="str">
            <v>GERMANY</v>
          </cell>
          <cell r="E2194" t="str">
            <v>Y</v>
          </cell>
          <cell r="F2194" t="str">
            <v>Affirmed</v>
          </cell>
          <cell r="G2194">
            <v>38169</v>
          </cell>
          <cell r="H2194" t="str">
            <v>AAA</v>
          </cell>
          <cell r="I2194" t="str">
            <v>Rating Outlook Stable</v>
          </cell>
        </row>
        <row r="2195">
          <cell r="A2195">
            <v>80360476</v>
          </cell>
          <cell r="B2195" t="str">
            <v>Banca Intesa</v>
          </cell>
          <cell r="C2195" t="str">
            <v>Banks</v>
          </cell>
          <cell r="D2195" t="str">
            <v>ITALY</v>
          </cell>
          <cell r="E2195" t="str">
            <v>Y</v>
          </cell>
          <cell r="F2195" t="str">
            <v>Affirmed</v>
          </cell>
          <cell r="G2195">
            <v>37914</v>
          </cell>
          <cell r="H2195" t="str">
            <v>A+</v>
          </cell>
          <cell r="I2195" t="str">
            <v>Rating Outlook Stable</v>
          </cell>
        </row>
        <row r="2196">
          <cell r="A2196">
            <v>80360477</v>
          </cell>
          <cell r="B2196" t="str">
            <v>Pequenos y Medianos Astilleros (Pymar)</v>
          </cell>
          <cell r="C2196" t="str">
            <v>Capital Goods</v>
          </cell>
          <cell r="D2196" t="str">
            <v>SPAIN</v>
          </cell>
          <cell r="E2196" t="str">
            <v>Y</v>
          </cell>
          <cell r="F2196" t="str">
            <v>Affirmed</v>
          </cell>
          <cell r="G2196">
            <v>38117</v>
          </cell>
          <cell r="H2196" t="str">
            <v>A+</v>
          </cell>
          <cell r="I2196" t="str">
            <v>Rating Outlook Stable</v>
          </cell>
        </row>
        <row r="2197">
          <cell r="A2197">
            <v>80360478</v>
          </cell>
          <cell r="B2197" t="str">
            <v>Banque Hervet</v>
          </cell>
          <cell r="C2197" t="str">
            <v>Banks</v>
          </cell>
          <cell r="D2197" t="str">
            <v>FRANCE</v>
          </cell>
          <cell r="E2197" t="str">
            <v>N</v>
          </cell>
          <cell r="F2197" t="str">
            <v>Withdrawn</v>
          </cell>
          <cell r="G2197">
            <v>37439</v>
          </cell>
          <cell r="H2197" t="str">
            <v>NR</v>
          </cell>
          <cell r="I2197" t="str">
            <v>Not on Rating Watch</v>
          </cell>
        </row>
        <row r="2198">
          <cell r="A2198">
            <v>80360479</v>
          </cell>
          <cell r="B2198" t="str">
            <v>Caja de Ahorros y Monte de Piedad de Las Baleares (Sa Nostra)</v>
          </cell>
          <cell r="C2198" t="str">
            <v>Banks</v>
          </cell>
          <cell r="D2198" t="str">
            <v>SPAIN</v>
          </cell>
          <cell r="E2198" t="str">
            <v>Y</v>
          </cell>
          <cell r="F2198" t="str">
            <v>Affirmed</v>
          </cell>
          <cell r="G2198">
            <v>37972</v>
          </cell>
          <cell r="H2198" t="str">
            <v>A-</v>
          </cell>
          <cell r="I2198" t="str">
            <v>Rating Outlook Stable</v>
          </cell>
        </row>
        <row r="2199">
          <cell r="A2199">
            <v>80360486</v>
          </cell>
          <cell r="B2199" t="str">
            <v>Bank of Baroda</v>
          </cell>
          <cell r="C2199" t="str">
            <v>Banks</v>
          </cell>
          <cell r="D2199" t="str">
            <v>INDIA</v>
          </cell>
          <cell r="E2199" t="str">
            <v>Y</v>
          </cell>
          <cell r="F2199" t="str">
            <v>Withdrawn</v>
          </cell>
          <cell r="G2199">
            <v>37208</v>
          </cell>
          <cell r="H2199" t="str">
            <v>NR</v>
          </cell>
          <cell r="I2199" t="str">
            <v>Not on Rating Watch</v>
          </cell>
        </row>
        <row r="2200">
          <cell r="A2200">
            <v>80360488</v>
          </cell>
          <cell r="B2200" t="str">
            <v>Canara Bank</v>
          </cell>
          <cell r="C2200" t="str">
            <v>Banks</v>
          </cell>
          <cell r="D2200" t="str">
            <v>INDIA</v>
          </cell>
          <cell r="E2200" t="str">
            <v>Y</v>
          </cell>
          <cell r="F2200" t="str">
            <v>Withdrawn</v>
          </cell>
          <cell r="G2200">
            <v>37208</v>
          </cell>
          <cell r="H2200" t="str">
            <v>NR</v>
          </cell>
          <cell r="I2200" t="str">
            <v>Not on Rating Watch</v>
          </cell>
        </row>
        <row r="2201">
          <cell r="A2201">
            <v>80360495</v>
          </cell>
          <cell r="B2201" t="str">
            <v>Industrial Development Bank of India</v>
          </cell>
          <cell r="C2201" t="str">
            <v>Banks</v>
          </cell>
          <cell r="D2201" t="str">
            <v>INDIA</v>
          </cell>
          <cell r="E2201" t="str">
            <v>Y</v>
          </cell>
          <cell r="F2201" t="str">
            <v>Affirmed</v>
          </cell>
          <cell r="G2201">
            <v>38198</v>
          </cell>
          <cell r="H2201" t="str">
            <v>BB+</v>
          </cell>
          <cell r="I2201" t="str">
            <v>Rating Outlook Stable</v>
          </cell>
        </row>
        <row r="2202">
          <cell r="A2202">
            <v>80360497</v>
          </cell>
          <cell r="B2202" t="str">
            <v>Reuters Group PLC</v>
          </cell>
          <cell r="C2202" t="str">
            <v>Media &amp; Entertainment</v>
          </cell>
          <cell r="D2202" t="str">
            <v>UNITED KINGDOM</v>
          </cell>
          <cell r="E2202" t="str">
            <v>Y</v>
          </cell>
          <cell r="F2202" t="str">
            <v>Affirmed</v>
          </cell>
          <cell r="G2202">
            <v>38078</v>
          </cell>
          <cell r="H2202" t="str">
            <v>A</v>
          </cell>
          <cell r="I2202" t="str">
            <v>Rating Outlook Stable</v>
          </cell>
        </row>
        <row r="2203">
          <cell r="A2203">
            <v>80360498</v>
          </cell>
          <cell r="B2203" t="str">
            <v>LRP [Public Sector Pfandbriefe]</v>
          </cell>
          <cell r="C2203" t="str">
            <v>Financial Institutions</v>
          </cell>
          <cell r="D2203" t="str">
            <v>GERMANY</v>
          </cell>
          <cell r="E2203" t="str">
            <v>Y</v>
          </cell>
          <cell r="F2203" t="str">
            <v>Affirmed</v>
          </cell>
          <cell r="G2203">
            <v>37949</v>
          </cell>
          <cell r="H2203" t="str">
            <v>AAA</v>
          </cell>
        </row>
        <row r="2204">
          <cell r="A2204">
            <v>80360499</v>
          </cell>
          <cell r="B2204" t="str">
            <v>WestLB [Public Sector Pfandbriefe]</v>
          </cell>
          <cell r="C2204" t="str">
            <v>Banks</v>
          </cell>
          <cell r="D2204" t="str">
            <v>GERMANY</v>
          </cell>
          <cell r="E2204" t="str">
            <v>N</v>
          </cell>
          <cell r="F2204" t="str">
            <v>New Rating</v>
          </cell>
          <cell r="G2204">
            <v>35983</v>
          </cell>
          <cell r="H2204" t="str">
            <v>AAA</v>
          </cell>
        </row>
        <row r="2205">
          <cell r="A2205">
            <v>80360500</v>
          </cell>
          <cell r="B2205" t="str">
            <v>Telekomunikacja Polska S.A. (TPSA)</v>
          </cell>
          <cell r="C2205" t="str">
            <v>Telecommunications</v>
          </cell>
          <cell r="D2205" t="str">
            <v>POLAND</v>
          </cell>
          <cell r="E2205" t="str">
            <v>Y</v>
          </cell>
          <cell r="F2205" t="str">
            <v>Affirmed</v>
          </cell>
          <cell r="G2205">
            <v>38219</v>
          </cell>
          <cell r="H2205" t="str">
            <v>BBB</v>
          </cell>
          <cell r="I2205" t="str">
            <v>Rating Outlook Positive</v>
          </cell>
        </row>
        <row r="2206">
          <cell r="A2206">
            <v>80360501</v>
          </cell>
          <cell r="B2206" t="str">
            <v>Burgan Bank</v>
          </cell>
          <cell r="C2206" t="str">
            <v>Banks</v>
          </cell>
          <cell r="D2206" t="str">
            <v>KUWAIT</v>
          </cell>
          <cell r="E2206" t="str">
            <v>Y</v>
          </cell>
          <cell r="F2206" t="str">
            <v>Downgrade</v>
          </cell>
          <cell r="G2206">
            <v>37901</v>
          </cell>
          <cell r="H2206" t="str">
            <v>BBB+</v>
          </cell>
          <cell r="I2206" t="str">
            <v>Rating Outlook Stable</v>
          </cell>
        </row>
        <row r="2207">
          <cell r="A2207">
            <v>80360502</v>
          </cell>
          <cell r="B2207" t="str">
            <v>Bank of Kuwait &amp; the Middle East (The)</v>
          </cell>
          <cell r="C2207" t="str">
            <v>Banks</v>
          </cell>
          <cell r="D2207" t="str">
            <v>KUWAIT</v>
          </cell>
          <cell r="E2207" t="str">
            <v>Y</v>
          </cell>
          <cell r="F2207" t="str">
            <v>New Rating</v>
          </cell>
          <cell r="G2207">
            <v>38141</v>
          </cell>
          <cell r="H2207" t="str">
            <v>BBB+</v>
          </cell>
          <cell r="I2207" t="str">
            <v>Rating Outlook Stable</v>
          </cell>
        </row>
        <row r="2208">
          <cell r="A2208">
            <v>80360503</v>
          </cell>
          <cell r="B2208" t="str">
            <v>DekaBank Deutsche Girozentrale [Public Sector Pfandbriefe]</v>
          </cell>
          <cell r="C2208" t="str">
            <v>Financial Institutions</v>
          </cell>
          <cell r="D2208" t="str">
            <v>GERMANY</v>
          </cell>
          <cell r="E2208" t="str">
            <v>Y</v>
          </cell>
          <cell r="F2208" t="str">
            <v>Affirmed</v>
          </cell>
          <cell r="G2208">
            <v>37949</v>
          </cell>
          <cell r="H2208" t="str">
            <v>AAA</v>
          </cell>
        </row>
        <row r="2209">
          <cell r="A2209">
            <v>80360505</v>
          </cell>
          <cell r="B2209" t="str">
            <v>Keppel Tatlee Bank</v>
          </cell>
          <cell r="C2209" t="str">
            <v>Banks</v>
          </cell>
          <cell r="D2209" t="str">
            <v>SINGAPORE</v>
          </cell>
          <cell r="E2209" t="str">
            <v>N</v>
          </cell>
          <cell r="F2209" t="str">
            <v>Withdrawn</v>
          </cell>
          <cell r="G2209">
            <v>37314</v>
          </cell>
          <cell r="H2209" t="str">
            <v>NR</v>
          </cell>
          <cell r="I2209" t="str">
            <v>Not on Rating Watch</v>
          </cell>
        </row>
        <row r="2210">
          <cell r="A2210">
            <v>80360509</v>
          </cell>
          <cell r="B2210" t="str">
            <v>Dexia Bank</v>
          </cell>
          <cell r="C2210" t="str">
            <v>Banks</v>
          </cell>
          <cell r="D2210" t="str">
            <v>BELGIUM</v>
          </cell>
          <cell r="E2210" t="str">
            <v>Y</v>
          </cell>
          <cell r="F2210" t="str">
            <v>Affirmed</v>
          </cell>
          <cell r="G2210">
            <v>37600</v>
          </cell>
          <cell r="H2210" t="str">
            <v>AA+</v>
          </cell>
          <cell r="I2210" t="str">
            <v>Rating Outlook Stable</v>
          </cell>
        </row>
        <row r="2211">
          <cell r="A2211">
            <v>80360510</v>
          </cell>
          <cell r="B2211" t="str">
            <v>Coface S.A.</v>
          </cell>
          <cell r="C2211" t="str">
            <v>Property/Casualty Insurers</v>
          </cell>
          <cell r="D2211" t="str">
            <v>FRANCE</v>
          </cell>
          <cell r="E2211" t="str">
            <v>Y</v>
          </cell>
          <cell r="F2211" t="str">
            <v>Affirmed</v>
          </cell>
          <cell r="G2211">
            <v>38008</v>
          </cell>
          <cell r="H2211" t="str">
            <v>AA-</v>
          </cell>
          <cell r="I2211" t="str">
            <v>Rating Outlook Stable</v>
          </cell>
        </row>
        <row r="2212">
          <cell r="A2212">
            <v>80360512</v>
          </cell>
          <cell r="B2212" t="str">
            <v>Caisse de Refinancement de l'Habitat (CRH)</v>
          </cell>
          <cell r="C2212" t="str">
            <v>Banks</v>
          </cell>
          <cell r="D2212" t="str">
            <v>FRANCE</v>
          </cell>
          <cell r="E2212" t="str">
            <v>N</v>
          </cell>
          <cell r="F2212" t="str">
            <v>Withdrawn</v>
          </cell>
          <cell r="G2212">
            <v>37595</v>
          </cell>
          <cell r="H2212" t="str">
            <v>NR</v>
          </cell>
          <cell r="I2212" t="str">
            <v>Not on Rating Watch</v>
          </cell>
        </row>
        <row r="2213">
          <cell r="A2213">
            <v>80360513</v>
          </cell>
          <cell r="B2213" t="str">
            <v>IKB Deutsche Industriebank</v>
          </cell>
          <cell r="C2213" t="str">
            <v>Banks</v>
          </cell>
          <cell r="D2213" t="str">
            <v>GERMANY</v>
          </cell>
          <cell r="E2213" t="str">
            <v>Y</v>
          </cell>
          <cell r="F2213" t="str">
            <v>Affirmed</v>
          </cell>
          <cell r="G2213">
            <v>37903</v>
          </cell>
          <cell r="H2213" t="str">
            <v>A+</v>
          </cell>
          <cell r="I2213" t="str">
            <v>Rating Outlook Stable</v>
          </cell>
        </row>
        <row r="2214">
          <cell r="A2214">
            <v>80360514</v>
          </cell>
          <cell r="B2214" t="str">
            <v>Caisse de Refinancement de l'Habitat - CRH (Senior Debt Issues)</v>
          </cell>
          <cell r="C2214" t="str">
            <v>Financial Institutions</v>
          </cell>
          <cell r="D2214" t="str">
            <v>FRANCE</v>
          </cell>
          <cell r="E2214" t="str">
            <v>Y</v>
          </cell>
          <cell r="F2214" t="str">
            <v>Affirmed</v>
          </cell>
          <cell r="G2214">
            <v>37595</v>
          </cell>
          <cell r="H2214" t="str">
            <v>AAA</v>
          </cell>
        </row>
        <row r="2215">
          <cell r="A2215">
            <v>80360517</v>
          </cell>
          <cell r="B2215" t="str">
            <v>BASF AG</v>
          </cell>
          <cell r="C2215" t="str">
            <v>Corporates</v>
          </cell>
          <cell r="D2215" t="str">
            <v>GERMANY</v>
          </cell>
          <cell r="E2215" t="str">
            <v>Y</v>
          </cell>
          <cell r="F2215" t="str">
            <v>Affirmed</v>
          </cell>
          <cell r="G2215">
            <v>38162</v>
          </cell>
          <cell r="H2215" t="str">
            <v>AA-</v>
          </cell>
          <cell r="I2215" t="str">
            <v>Rating Outlook Stable</v>
          </cell>
        </row>
        <row r="2216">
          <cell r="A2216">
            <v>80360522</v>
          </cell>
          <cell r="B2216" t="str">
            <v>Export Import Bank of Thailand</v>
          </cell>
          <cell r="C2216" t="str">
            <v>Banks</v>
          </cell>
          <cell r="D2216" t="str">
            <v>THAILAND</v>
          </cell>
          <cell r="E2216" t="str">
            <v>Y</v>
          </cell>
          <cell r="F2216" t="str">
            <v>Revision Outlook</v>
          </cell>
          <cell r="G2216">
            <v>38049</v>
          </cell>
          <cell r="H2216" t="str">
            <v>BBB</v>
          </cell>
          <cell r="I2216" t="str">
            <v>Rating Outlook Positive</v>
          </cell>
        </row>
        <row r="2217">
          <cell r="A2217">
            <v>80360523</v>
          </cell>
          <cell r="B2217" t="str">
            <v>Vnesheconombank</v>
          </cell>
          <cell r="C2217" t="str">
            <v>Banks</v>
          </cell>
          <cell r="D2217" t="str">
            <v>RUSSIAN FEDERATION</v>
          </cell>
          <cell r="E2217" t="str">
            <v>Y</v>
          </cell>
          <cell r="F2217" t="str">
            <v>Affirmed</v>
          </cell>
          <cell r="G2217">
            <v>38013</v>
          </cell>
          <cell r="H2217" t="str">
            <v>BB+</v>
          </cell>
          <cell r="I2217" t="str">
            <v>Rating Outlook Stable</v>
          </cell>
        </row>
        <row r="2218">
          <cell r="A2218">
            <v>80360525</v>
          </cell>
          <cell r="B2218" t="str">
            <v>Sanpaolo IMI</v>
          </cell>
          <cell r="C2218" t="str">
            <v>Banks</v>
          </cell>
          <cell r="D2218" t="str">
            <v>ITALY</v>
          </cell>
          <cell r="E2218" t="str">
            <v>Y</v>
          </cell>
          <cell r="F2218" t="str">
            <v>Affirmed</v>
          </cell>
          <cell r="G2218">
            <v>38231</v>
          </cell>
          <cell r="H2218" t="str">
            <v>AA-</v>
          </cell>
          <cell r="I2218" t="str">
            <v>Rating Outlook Stable</v>
          </cell>
        </row>
        <row r="2219">
          <cell r="A2219">
            <v>80360527</v>
          </cell>
          <cell r="B2219" t="str">
            <v>DSL Bank [Public Sector Pfandbriefe]</v>
          </cell>
          <cell r="C2219" t="str">
            <v>Financial Institutions</v>
          </cell>
          <cell r="D2219" t="str">
            <v>GERMANY</v>
          </cell>
          <cell r="E2219" t="str">
            <v>N</v>
          </cell>
          <cell r="F2219" t="str">
            <v>Affirmed</v>
          </cell>
          <cell r="G2219">
            <v>38169</v>
          </cell>
          <cell r="H2219" t="str">
            <v>AAA</v>
          </cell>
          <cell r="I2219" t="str">
            <v>Rating Outlook Stable</v>
          </cell>
        </row>
        <row r="2220">
          <cell r="A2220">
            <v>80360528</v>
          </cell>
          <cell r="B2220" t="str">
            <v>Nord/LB [Public Sector Pfandbriefe]</v>
          </cell>
          <cell r="C2220" t="str">
            <v>Financial Institutions</v>
          </cell>
          <cell r="D2220" t="str">
            <v>GERMANY</v>
          </cell>
          <cell r="E2220" t="str">
            <v>Y</v>
          </cell>
          <cell r="F2220" t="str">
            <v>Affirmed</v>
          </cell>
          <cell r="G2220">
            <v>37949</v>
          </cell>
          <cell r="H2220" t="str">
            <v>AAA</v>
          </cell>
        </row>
        <row r="2221">
          <cell r="A2221">
            <v>80360529</v>
          </cell>
          <cell r="B2221" t="str">
            <v>Subordinated Debt</v>
          </cell>
          <cell r="C2221" t="str">
            <v>Banks</v>
          </cell>
          <cell r="D2221" t="str">
            <v>UNITED STATES</v>
          </cell>
          <cell r="E2221" t="str">
            <v>N</v>
          </cell>
          <cell r="F2221" t="str">
            <v>New Rating</v>
          </cell>
          <cell r="G2221">
            <v>36123</v>
          </cell>
          <cell r="H2221" t="str">
            <v>A+</v>
          </cell>
        </row>
        <row r="2222">
          <cell r="A2222">
            <v>80360530</v>
          </cell>
          <cell r="B2222" t="str">
            <v>Preferred Stock</v>
          </cell>
          <cell r="C2222" t="str">
            <v>Banks</v>
          </cell>
          <cell r="D2222" t="str">
            <v>UNITED STATES</v>
          </cell>
          <cell r="E2222" t="str">
            <v>N</v>
          </cell>
          <cell r="F2222" t="str">
            <v>New Rating</v>
          </cell>
          <cell r="G2222">
            <v>36123</v>
          </cell>
          <cell r="H2222" t="str">
            <v>A+</v>
          </cell>
        </row>
        <row r="2223">
          <cell r="A2223">
            <v>80360531</v>
          </cell>
          <cell r="B2223" t="str">
            <v>International Bills Finance Corporation</v>
          </cell>
          <cell r="C2223" t="str">
            <v>Financial Institutions</v>
          </cell>
          <cell r="D2223" t="str">
            <v>TAIWAN</v>
          </cell>
          <cell r="E2223" t="str">
            <v>Y</v>
          </cell>
          <cell r="F2223" t="str">
            <v>Affirmed</v>
          </cell>
          <cell r="G2223">
            <v>37971</v>
          </cell>
          <cell r="H2223" t="str">
            <v>BBB</v>
          </cell>
          <cell r="I2223" t="str">
            <v>Rating Outlook Stable</v>
          </cell>
        </row>
        <row r="2224">
          <cell r="A2224">
            <v>80360533</v>
          </cell>
          <cell r="B2224" t="str">
            <v>Banco BSN Banif</v>
          </cell>
          <cell r="C2224" t="str">
            <v>Banks</v>
          </cell>
          <cell r="D2224" t="str">
            <v>SPAIN</v>
          </cell>
          <cell r="E2224" t="str">
            <v>N</v>
          </cell>
          <cell r="F2224" t="str">
            <v>Withdrawn</v>
          </cell>
          <cell r="G2224">
            <v>37580</v>
          </cell>
          <cell r="H2224" t="str">
            <v>NR</v>
          </cell>
          <cell r="I2224" t="str">
            <v>Rating Outlook Stable</v>
          </cell>
        </row>
        <row r="2225">
          <cell r="A2225">
            <v>80360534</v>
          </cell>
          <cell r="B2225" t="str">
            <v>BayLB [Public Sector Pfandbriefe]</v>
          </cell>
          <cell r="C2225" t="str">
            <v>Financial Institutions</v>
          </cell>
          <cell r="D2225" t="str">
            <v>GERMANY</v>
          </cell>
          <cell r="E2225" t="str">
            <v>Y</v>
          </cell>
          <cell r="F2225" t="str">
            <v>Affirmed</v>
          </cell>
          <cell r="G2225">
            <v>37949</v>
          </cell>
          <cell r="H2225" t="str">
            <v>AAA</v>
          </cell>
        </row>
        <row r="2226">
          <cell r="A2226">
            <v>80360535</v>
          </cell>
          <cell r="B2226" t="str">
            <v>BayLB [Mortgage Pfandbriefe]</v>
          </cell>
          <cell r="C2226" t="str">
            <v>Financial Institutions</v>
          </cell>
          <cell r="D2226" t="str">
            <v>GERMANY</v>
          </cell>
          <cell r="E2226" t="str">
            <v>Y</v>
          </cell>
          <cell r="F2226" t="str">
            <v>Affirmed</v>
          </cell>
          <cell r="G2226">
            <v>37949</v>
          </cell>
          <cell r="H2226" t="str">
            <v>AAA</v>
          </cell>
        </row>
        <row r="2227">
          <cell r="A2227">
            <v>80360536</v>
          </cell>
          <cell r="B2227" t="str">
            <v>Allgemeine Hypothekenbank Rheinboden Public Sector Pfandbriefe</v>
          </cell>
          <cell r="C2227" t="str">
            <v>Financial Institutions</v>
          </cell>
          <cell r="D2227" t="str">
            <v>GERMANY</v>
          </cell>
          <cell r="E2227" t="str">
            <v>Y</v>
          </cell>
          <cell r="F2227" t="str">
            <v>Affirmed</v>
          </cell>
          <cell r="G2227">
            <v>38226</v>
          </cell>
          <cell r="H2227" t="str">
            <v>AAA</v>
          </cell>
        </row>
        <row r="2228">
          <cell r="A2228">
            <v>80360537</v>
          </cell>
          <cell r="B2228" t="str">
            <v>Allgemeine Hypothekenbank Rheinboden Mortgage Pfandbriefe</v>
          </cell>
          <cell r="C2228" t="str">
            <v>Financial Institutions</v>
          </cell>
          <cell r="D2228" t="str">
            <v>GERMANY</v>
          </cell>
          <cell r="E2228" t="str">
            <v>Y</v>
          </cell>
          <cell r="F2228" t="str">
            <v>Affirmed</v>
          </cell>
          <cell r="G2228">
            <v>38226</v>
          </cell>
          <cell r="H2228" t="str">
            <v>AA+</v>
          </cell>
        </row>
        <row r="2229">
          <cell r="A2229">
            <v>80360542</v>
          </cell>
          <cell r="B2229" t="str">
            <v>Woori Bank</v>
          </cell>
          <cell r="C2229" t="str">
            <v>Banks</v>
          </cell>
          <cell r="D2229" t="str">
            <v>KOREA, REPUBLIC OF</v>
          </cell>
          <cell r="E2229" t="str">
            <v>Y</v>
          </cell>
          <cell r="F2229" t="str">
            <v>Upgrade</v>
          </cell>
          <cell r="G2229">
            <v>37781</v>
          </cell>
          <cell r="H2229" t="str">
            <v>BBB+</v>
          </cell>
          <cell r="I2229" t="str">
            <v>Rating Outlook Stable</v>
          </cell>
        </row>
        <row r="2230">
          <cell r="A2230">
            <v>80360543</v>
          </cell>
          <cell r="B2230" t="str">
            <v>Caja de Ahorros y Monte de Piedad de Cordoba (CajaSur)</v>
          </cell>
          <cell r="C2230" t="str">
            <v>Banks</v>
          </cell>
          <cell r="D2230" t="str">
            <v>SPAIN</v>
          </cell>
          <cell r="E2230" t="str">
            <v>Y</v>
          </cell>
          <cell r="F2230" t="str">
            <v>Affirmed</v>
          </cell>
          <cell r="G2230">
            <v>38250</v>
          </cell>
          <cell r="H2230" t="str">
            <v>A</v>
          </cell>
          <cell r="I2230" t="str">
            <v>Rating Outlook Stable</v>
          </cell>
        </row>
        <row r="2231">
          <cell r="A2231">
            <v>80360544</v>
          </cell>
          <cell r="B2231" t="str">
            <v>Hypothekenbank in Essen</v>
          </cell>
          <cell r="C2231" t="str">
            <v>Banks</v>
          </cell>
          <cell r="D2231" t="str">
            <v>GERMANY</v>
          </cell>
          <cell r="E2231" t="str">
            <v>Y</v>
          </cell>
          <cell r="F2231" t="str">
            <v>Downgrade</v>
          </cell>
          <cell r="G2231">
            <v>37580</v>
          </cell>
          <cell r="H2231" t="str">
            <v>A-</v>
          </cell>
          <cell r="I2231" t="str">
            <v>Rating Outlook Stable</v>
          </cell>
        </row>
        <row r="2232">
          <cell r="A2232">
            <v>80360545</v>
          </cell>
          <cell r="B2232" t="str">
            <v>Allgemeine Hypothekenbank Rheinboden</v>
          </cell>
          <cell r="C2232" t="str">
            <v>Banks</v>
          </cell>
          <cell r="D2232" t="str">
            <v>GERMANY</v>
          </cell>
          <cell r="E2232" t="str">
            <v>Y</v>
          </cell>
          <cell r="F2232" t="str">
            <v>Affirmed</v>
          </cell>
          <cell r="G2232">
            <v>38226</v>
          </cell>
          <cell r="H2232" t="str">
            <v>BBB+</v>
          </cell>
          <cell r="I2232" t="str">
            <v>Rating Outlook Stable</v>
          </cell>
        </row>
        <row r="2233">
          <cell r="A2233">
            <v>80360546</v>
          </cell>
          <cell r="B2233" t="str">
            <v>Gorenjska Banka</v>
          </cell>
          <cell r="C2233" t="str">
            <v>Banks</v>
          </cell>
          <cell r="D2233" t="str">
            <v>SLOVENIA</v>
          </cell>
          <cell r="E2233" t="str">
            <v>Y</v>
          </cell>
          <cell r="F2233" t="str">
            <v>Affirmed</v>
          </cell>
          <cell r="G2233">
            <v>38247</v>
          </cell>
          <cell r="H2233" t="str">
            <v>A-</v>
          </cell>
          <cell r="I2233" t="str">
            <v>Rating Outlook Stable</v>
          </cell>
        </row>
        <row r="2234">
          <cell r="A2234">
            <v>80360547</v>
          </cell>
          <cell r="B2234" t="str">
            <v>H&amp;CB</v>
          </cell>
          <cell r="C2234" t="str">
            <v>Banks</v>
          </cell>
          <cell r="D2234" t="str">
            <v>KOREA, REPUBLIC OF</v>
          </cell>
          <cell r="E2234" t="str">
            <v>N</v>
          </cell>
          <cell r="F2234" t="str">
            <v>Withdrawn</v>
          </cell>
          <cell r="G2234">
            <v>37196</v>
          </cell>
          <cell r="H2234" t="str">
            <v>NR</v>
          </cell>
          <cell r="I2234" t="str">
            <v>Rating Watch Off</v>
          </cell>
        </row>
        <row r="2235">
          <cell r="A2235">
            <v>80360548</v>
          </cell>
          <cell r="B2235" t="str">
            <v>Sanyo Shinpan Finance</v>
          </cell>
          <cell r="C2235" t="str">
            <v>Consumer Finance Companies</v>
          </cell>
          <cell r="D2235" t="str">
            <v>JAPAN</v>
          </cell>
          <cell r="E2235" t="str">
            <v>Y</v>
          </cell>
          <cell r="F2235" t="str">
            <v>Downgrade</v>
          </cell>
          <cell r="G2235">
            <v>37900</v>
          </cell>
          <cell r="H2235" t="str">
            <v>BBB</v>
          </cell>
          <cell r="I2235" t="str">
            <v>Rating Outlook Stable</v>
          </cell>
        </row>
        <row r="2236">
          <cell r="A2236">
            <v>80360549</v>
          </cell>
          <cell r="B2236" t="str">
            <v>Royal Bank of Scotland plc (The)</v>
          </cell>
          <cell r="C2236" t="str">
            <v>Banks</v>
          </cell>
          <cell r="D2236" t="str">
            <v>UNITED KINGDOM</v>
          </cell>
          <cell r="E2236" t="str">
            <v>Y</v>
          </cell>
          <cell r="F2236" t="str">
            <v>Affirmed</v>
          </cell>
          <cell r="G2236">
            <v>38112</v>
          </cell>
          <cell r="H2236" t="str">
            <v>AA+</v>
          </cell>
          <cell r="I2236" t="str">
            <v>Rating Outlook Stable</v>
          </cell>
        </row>
        <row r="2237">
          <cell r="A2237">
            <v>80360551</v>
          </cell>
          <cell r="B2237" t="str">
            <v>Fortis SA/NV</v>
          </cell>
          <cell r="C2237" t="str">
            <v>Banks</v>
          </cell>
          <cell r="D2237" t="str">
            <v>BELGIUM</v>
          </cell>
          <cell r="E2237" t="str">
            <v>Y</v>
          </cell>
          <cell r="F2237" t="str">
            <v>Affirmed</v>
          </cell>
          <cell r="G2237">
            <v>38190</v>
          </cell>
          <cell r="H2237" t="str">
            <v>A+</v>
          </cell>
          <cell r="I2237" t="str">
            <v>Rating Outlook Stable</v>
          </cell>
        </row>
        <row r="2238">
          <cell r="A2238">
            <v>80360552</v>
          </cell>
          <cell r="B2238" t="str">
            <v>Fortis N.V.</v>
          </cell>
          <cell r="C2238" t="str">
            <v>Banks</v>
          </cell>
          <cell r="D2238" t="str">
            <v>NETHERLANDS</v>
          </cell>
          <cell r="E2238" t="str">
            <v>Y</v>
          </cell>
          <cell r="F2238" t="str">
            <v>Affirmed</v>
          </cell>
          <cell r="G2238">
            <v>38190</v>
          </cell>
          <cell r="H2238" t="str">
            <v>A+</v>
          </cell>
          <cell r="I2238" t="str">
            <v>Rating Outlook Stable</v>
          </cell>
        </row>
        <row r="2239">
          <cell r="A2239">
            <v>80360553</v>
          </cell>
          <cell r="B2239" t="str">
            <v>Fortis Brussels</v>
          </cell>
          <cell r="C2239" t="str">
            <v>Banks</v>
          </cell>
          <cell r="D2239" t="str">
            <v>BELGIUM</v>
          </cell>
          <cell r="E2239" t="str">
            <v>Y</v>
          </cell>
          <cell r="F2239" t="str">
            <v>Affirmed</v>
          </cell>
          <cell r="G2239">
            <v>38190</v>
          </cell>
          <cell r="H2239" t="str">
            <v>A+</v>
          </cell>
          <cell r="I2239" t="str">
            <v>Rating Outlook Stable</v>
          </cell>
        </row>
        <row r="2240">
          <cell r="A2240">
            <v>80360554</v>
          </cell>
          <cell r="B2240" t="str">
            <v>Fortis Utrecht</v>
          </cell>
          <cell r="C2240" t="str">
            <v>Banks</v>
          </cell>
          <cell r="D2240" t="str">
            <v>NETHERLANDS</v>
          </cell>
          <cell r="E2240" t="str">
            <v>Y</v>
          </cell>
          <cell r="F2240" t="str">
            <v>Affirmed</v>
          </cell>
          <cell r="G2240">
            <v>38190</v>
          </cell>
          <cell r="H2240" t="str">
            <v>A+</v>
          </cell>
          <cell r="I2240" t="str">
            <v>Rating Outlook Stable</v>
          </cell>
        </row>
        <row r="2241">
          <cell r="A2241">
            <v>80360555</v>
          </cell>
          <cell r="B2241" t="str">
            <v>Landesbank Sachsen Giro. [Public Sector Pfbriefe]</v>
          </cell>
          <cell r="C2241" t="str">
            <v>Financial Institutions</v>
          </cell>
          <cell r="D2241" t="str">
            <v>GERMANY</v>
          </cell>
          <cell r="E2241" t="str">
            <v>Y</v>
          </cell>
          <cell r="F2241" t="str">
            <v>Affirmed</v>
          </cell>
          <cell r="G2241">
            <v>37949</v>
          </cell>
          <cell r="H2241" t="str">
            <v>AAA</v>
          </cell>
        </row>
        <row r="2242">
          <cell r="A2242">
            <v>80360556</v>
          </cell>
          <cell r="B2242" t="str">
            <v>Caixa Economica Montepio Geral</v>
          </cell>
          <cell r="C2242" t="str">
            <v>Banks</v>
          </cell>
          <cell r="D2242" t="str">
            <v>PORTUGAL</v>
          </cell>
          <cell r="E2242" t="str">
            <v>Y</v>
          </cell>
          <cell r="F2242" t="str">
            <v>Affirmed</v>
          </cell>
          <cell r="G2242">
            <v>37943</v>
          </cell>
          <cell r="H2242" t="str">
            <v>A-</v>
          </cell>
          <cell r="I2242" t="str">
            <v>Rating Outlook Negative</v>
          </cell>
        </row>
        <row r="2243">
          <cell r="A2243">
            <v>80360557</v>
          </cell>
          <cell r="B2243" t="str">
            <v>Banco di Brescia</v>
          </cell>
          <cell r="C2243" t="str">
            <v>Banks</v>
          </cell>
          <cell r="D2243" t="str">
            <v>ITALY</v>
          </cell>
          <cell r="E2243" t="str">
            <v>N</v>
          </cell>
          <cell r="F2243" t="str">
            <v>Withdrawn</v>
          </cell>
          <cell r="G2243">
            <v>36462</v>
          </cell>
          <cell r="H2243" t="str">
            <v>NR</v>
          </cell>
        </row>
        <row r="2244">
          <cell r="A2244">
            <v>80360558</v>
          </cell>
          <cell r="B2244" t="str">
            <v>Hypothekenbank in Essen Public Sector Pfandbriefe</v>
          </cell>
          <cell r="C2244" t="str">
            <v>Financial Institutions</v>
          </cell>
          <cell r="D2244" t="str">
            <v>GERMANY</v>
          </cell>
          <cell r="E2244" t="str">
            <v>Y</v>
          </cell>
          <cell r="F2244" t="str">
            <v>Affirmed</v>
          </cell>
          <cell r="G2244">
            <v>37580</v>
          </cell>
          <cell r="H2244" t="str">
            <v>AAA</v>
          </cell>
        </row>
        <row r="2245">
          <cell r="A2245">
            <v>80360559</v>
          </cell>
          <cell r="B2245" t="str">
            <v>Societe Nationale des Chemins de fer Francais (SNCF)</v>
          </cell>
          <cell r="C2245" t="str">
            <v>Corporates</v>
          </cell>
          <cell r="D2245" t="str">
            <v>FRANCE</v>
          </cell>
          <cell r="E2245" t="str">
            <v>Y</v>
          </cell>
          <cell r="F2245" t="str">
            <v>Affirmed</v>
          </cell>
          <cell r="G2245">
            <v>38023</v>
          </cell>
          <cell r="H2245" t="str">
            <v>AAA</v>
          </cell>
          <cell r="I2245" t="str">
            <v>Rating Outlook Stable</v>
          </cell>
        </row>
        <row r="2246">
          <cell r="A2246">
            <v>80360560</v>
          </cell>
          <cell r="B2246" t="str">
            <v>Aggregate Industries plc</v>
          </cell>
          <cell r="C2246" t="str">
            <v>Corporates</v>
          </cell>
          <cell r="D2246" t="str">
            <v>UNITED KINGDOM</v>
          </cell>
          <cell r="E2246" t="str">
            <v>Y</v>
          </cell>
          <cell r="F2246" t="str">
            <v>Affirmed</v>
          </cell>
          <cell r="G2246">
            <v>38232</v>
          </cell>
          <cell r="H2246" t="str">
            <v>BBB</v>
          </cell>
          <cell r="I2246" t="str">
            <v>Rating Outlook Stable</v>
          </cell>
        </row>
        <row r="2247">
          <cell r="A2247">
            <v>80360561</v>
          </cell>
          <cell r="B2247" t="str">
            <v>Mizuho Trust &amp; Banking</v>
          </cell>
          <cell r="C2247" t="str">
            <v>Banks</v>
          </cell>
          <cell r="D2247" t="str">
            <v>JAPAN</v>
          </cell>
          <cell r="E2247" t="str">
            <v>Y</v>
          </cell>
          <cell r="F2247" t="str">
            <v>Affirmed</v>
          </cell>
          <cell r="G2247">
            <v>38091</v>
          </cell>
          <cell r="H2247" t="str">
            <v>BBB+</v>
          </cell>
          <cell r="I2247" t="str">
            <v>Rating Outlook Stable</v>
          </cell>
        </row>
        <row r="2248">
          <cell r="A2248">
            <v>80360562</v>
          </cell>
          <cell r="B2248" t="str">
            <v>Banco Santander Central Hispano</v>
          </cell>
          <cell r="C2248" t="str">
            <v>Banks</v>
          </cell>
          <cell r="D2248" t="str">
            <v>SPAIN</v>
          </cell>
          <cell r="E2248" t="str">
            <v>Y</v>
          </cell>
          <cell r="F2248" t="str">
            <v>Affirmed</v>
          </cell>
          <cell r="G2248">
            <v>38194</v>
          </cell>
          <cell r="H2248" t="str">
            <v>AA-</v>
          </cell>
          <cell r="I2248" t="str">
            <v>Rating Outlook Stable</v>
          </cell>
        </row>
        <row r="2249">
          <cell r="A2249">
            <v>80360563</v>
          </cell>
          <cell r="B2249" t="str">
            <v>Cableuropa S.A.</v>
          </cell>
          <cell r="C2249" t="str">
            <v>Media &amp; Entertainment</v>
          </cell>
          <cell r="D2249" t="str">
            <v>SPAIN</v>
          </cell>
          <cell r="E2249" t="str">
            <v>Y</v>
          </cell>
          <cell r="F2249" t="str">
            <v>Affirmed</v>
          </cell>
          <cell r="G2249">
            <v>38112</v>
          </cell>
          <cell r="H2249" t="str">
            <v>B-</v>
          </cell>
          <cell r="I2249" t="str">
            <v>Rating Outlook Stable</v>
          </cell>
        </row>
        <row r="2250">
          <cell r="A2250">
            <v>80360564</v>
          </cell>
          <cell r="B2250" t="str">
            <v>ONO Finance Plc.</v>
          </cell>
          <cell r="C2250" t="str">
            <v>Media &amp; Entertainment</v>
          </cell>
          <cell r="D2250" t="str">
            <v>SPAIN</v>
          </cell>
          <cell r="E2250" t="str">
            <v>Y</v>
          </cell>
          <cell r="F2250" t="str">
            <v>Affirmed</v>
          </cell>
          <cell r="G2250">
            <v>38112</v>
          </cell>
          <cell r="H2250" t="str">
            <v>B-</v>
          </cell>
          <cell r="I2250" t="str">
            <v>Rating Outlook Stable</v>
          </cell>
        </row>
        <row r="2251">
          <cell r="A2251">
            <v>80360565</v>
          </cell>
          <cell r="B2251" t="str">
            <v>Commercial Credit Company</v>
          </cell>
          <cell r="C2251" t="str">
            <v>Banks</v>
          </cell>
          <cell r="D2251" t="str">
            <v>UNITED STATES</v>
          </cell>
          <cell r="E2251" t="str">
            <v>Y</v>
          </cell>
          <cell r="F2251" t="str">
            <v>Withdrawn</v>
          </cell>
          <cell r="G2251">
            <v>36382</v>
          </cell>
          <cell r="H2251" t="str">
            <v>NR</v>
          </cell>
        </row>
        <row r="2252">
          <cell r="A2252">
            <v>80360566</v>
          </cell>
          <cell r="B2252" t="str">
            <v>Wuestenrot Hypothekenbank Public Sector Pfandbriefe</v>
          </cell>
          <cell r="C2252" t="str">
            <v>Financial Institutions</v>
          </cell>
          <cell r="D2252" t="str">
            <v>GERMANY</v>
          </cell>
          <cell r="E2252" t="str">
            <v>Y</v>
          </cell>
          <cell r="F2252" t="str">
            <v>Affirmed</v>
          </cell>
          <cell r="G2252">
            <v>38026</v>
          </cell>
          <cell r="H2252" t="str">
            <v>AAA</v>
          </cell>
        </row>
        <row r="2253">
          <cell r="A2253">
            <v>80360567</v>
          </cell>
          <cell r="B2253" t="str">
            <v>Wuestenrot Hypothekenbank Mortgage Pfandbriefe</v>
          </cell>
          <cell r="C2253" t="str">
            <v>Financial Institutions</v>
          </cell>
          <cell r="D2253" t="str">
            <v>GERMANY</v>
          </cell>
          <cell r="E2253" t="str">
            <v>Y</v>
          </cell>
          <cell r="F2253" t="str">
            <v>Affirmed</v>
          </cell>
          <cell r="G2253">
            <v>38026</v>
          </cell>
          <cell r="H2253" t="str">
            <v>AA+</v>
          </cell>
        </row>
        <row r="2254">
          <cell r="A2254">
            <v>80360568</v>
          </cell>
          <cell r="B2254" t="str">
            <v>DIAC</v>
          </cell>
          <cell r="C2254" t="str">
            <v>Banks</v>
          </cell>
          <cell r="D2254" t="str">
            <v>FRANCE</v>
          </cell>
          <cell r="E2254" t="str">
            <v>Y</v>
          </cell>
          <cell r="F2254" t="str">
            <v>Downgrade</v>
          </cell>
          <cell r="G2254">
            <v>37208</v>
          </cell>
          <cell r="H2254" t="str">
            <v>BBB+</v>
          </cell>
          <cell r="I2254" t="str">
            <v>Rating Outlook Stable</v>
          </cell>
        </row>
        <row r="2255">
          <cell r="A2255">
            <v>80360570</v>
          </cell>
          <cell r="B2255" t="str">
            <v>Banque AGF</v>
          </cell>
          <cell r="C2255" t="str">
            <v>Banks</v>
          </cell>
          <cell r="D2255" t="str">
            <v>FRANCE</v>
          </cell>
          <cell r="E2255" t="str">
            <v>Y</v>
          </cell>
          <cell r="F2255" t="str">
            <v>Affirmed</v>
          </cell>
          <cell r="G2255">
            <v>38135</v>
          </cell>
          <cell r="H2255" t="str">
            <v>A-</v>
          </cell>
          <cell r="I2255" t="str">
            <v>Rating Outlook Stable</v>
          </cell>
        </row>
        <row r="2256">
          <cell r="A2256">
            <v>80360571</v>
          </cell>
          <cell r="B2256" t="str">
            <v>Banque CIAL (CIC group)</v>
          </cell>
          <cell r="C2256" t="str">
            <v>Banks</v>
          </cell>
          <cell r="D2256" t="str">
            <v>FRANCE</v>
          </cell>
          <cell r="E2256" t="str">
            <v>Y</v>
          </cell>
          <cell r="F2256" t="str">
            <v>Withdrawn</v>
          </cell>
          <cell r="G2256">
            <v>38163</v>
          </cell>
          <cell r="H2256" t="str">
            <v>NR</v>
          </cell>
        </row>
        <row r="2257">
          <cell r="A2257">
            <v>80360572</v>
          </cell>
          <cell r="B2257" t="str">
            <v>Banque CIN (CIC group)</v>
          </cell>
          <cell r="C2257" t="str">
            <v>Banks</v>
          </cell>
          <cell r="D2257" t="str">
            <v>FRANCE</v>
          </cell>
          <cell r="E2257" t="str">
            <v>Y</v>
          </cell>
          <cell r="F2257" t="str">
            <v>Withdrawn</v>
          </cell>
          <cell r="G2257">
            <v>38163</v>
          </cell>
          <cell r="H2257" t="str">
            <v>NR</v>
          </cell>
        </row>
        <row r="2258">
          <cell r="A2258">
            <v>80360573</v>
          </cell>
          <cell r="B2258" t="str">
            <v>Banque CIO (CIC group)</v>
          </cell>
          <cell r="C2258" t="str">
            <v>Banks</v>
          </cell>
          <cell r="D2258" t="str">
            <v>FRANCE</v>
          </cell>
          <cell r="E2258" t="str">
            <v>Y</v>
          </cell>
          <cell r="F2258" t="str">
            <v>Withdrawn</v>
          </cell>
          <cell r="G2258">
            <v>38163</v>
          </cell>
          <cell r="H2258" t="str">
            <v>NR</v>
          </cell>
        </row>
        <row r="2259">
          <cell r="A2259">
            <v>80360574</v>
          </cell>
          <cell r="B2259" t="str">
            <v>Banque Regionale de l'Ain</v>
          </cell>
          <cell r="C2259" t="str">
            <v>Banks</v>
          </cell>
          <cell r="D2259" t="str">
            <v>FRANCE</v>
          </cell>
          <cell r="E2259" t="str">
            <v>N</v>
          </cell>
          <cell r="F2259" t="str">
            <v>Withdrawn</v>
          </cell>
          <cell r="G2259">
            <v>36342</v>
          </cell>
          <cell r="H2259" t="str">
            <v>NR</v>
          </cell>
        </row>
        <row r="2260">
          <cell r="A2260">
            <v>80360575</v>
          </cell>
          <cell r="B2260" t="str">
            <v>Banque Regionale de l'Ouest (CIC group)</v>
          </cell>
          <cell r="C2260" t="str">
            <v>Banks</v>
          </cell>
          <cell r="D2260" t="str">
            <v>FRANCE</v>
          </cell>
          <cell r="E2260" t="str">
            <v>Y</v>
          </cell>
          <cell r="F2260" t="str">
            <v>Withdrawn</v>
          </cell>
          <cell r="G2260">
            <v>38163</v>
          </cell>
          <cell r="H2260" t="str">
            <v>NR</v>
          </cell>
        </row>
        <row r="2261">
          <cell r="A2261">
            <v>80360576</v>
          </cell>
          <cell r="B2261" t="str">
            <v>Banque Scalbert Dupont (CIC group)</v>
          </cell>
          <cell r="C2261" t="str">
            <v>Banks</v>
          </cell>
          <cell r="D2261" t="str">
            <v>FRANCE</v>
          </cell>
          <cell r="E2261" t="str">
            <v>Y</v>
          </cell>
          <cell r="F2261" t="str">
            <v>Withdrawn</v>
          </cell>
          <cell r="G2261">
            <v>38163</v>
          </cell>
          <cell r="H2261" t="str">
            <v>NR</v>
          </cell>
        </row>
        <row r="2262">
          <cell r="A2262">
            <v>80360577</v>
          </cell>
          <cell r="B2262" t="str">
            <v>Banque SNVB (CIC group)</v>
          </cell>
          <cell r="C2262" t="str">
            <v>Banks</v>
          </cell>
          <cell r="D2262" t="str">
            <v>FRANCE</v>
          </cell>
          <cell r="E2262" t="str">
            <v>Y</v>
          </cell>
          <cell r="F2262" t="str">
            <v>Withdrawn</v>
          </cell>
          <cell r="G2262">
            <v>38163</v>
          </cell>
          <cell r="H2262" t="str">
            <v>NR</v>
          </cell>
        </row>
        <row r="2263">
          <cell r="A2263">
            <v>80360578</v>
          </cell>
          <cell r="B2263" t="str">
            <v>Banque Transatlantique (CIC group)</v>
          </cell>
          <cell r="C2263" t="str">
            <v>Banks</v>
          </cell>
          <cell r="D2263" t="str">
            <v>FRANCE</v>
          </cell>
          <cell r="E2263" t="str">
            <v>Y</v>
          </cell>
          <cell r="F2263" t="str">
            <v>Withdrawn</v>
          </cell>
          <cell r="G2263">
            <v>38163</v>
          </cell>
          <cell r="H2263" t="str">
            <v>NR</v>
          </cell>
        </row>
        <row r="2264">
          <cell r="A2264">
            <v>80360579</v>
          </cell>
          <cell r="B2264" t="str">
            <v>Lyonnaise de Banque (CIC group)</v>
          </cell>
          <cell r="C2264" t="str">
            <v>Banks</v>
          </cell>
          <cell r="D2264" t="str">
            <v>FRANCE</v>
          </cell>
          <cell r="E2264" t="str">
            <v>Y</v>
          </cell>
          <cell r="F2264" t="str">
            <v>Withdrawn</v>
          </cell>
          <cell r="G2264">
            <v>38163</v>
          </cell>
          <cell r="H2264" t="str">
            <v>NR</v>
          </cell>
        </row>
        <row r="2265">
          <cell r="A2265">
            <v>80360580</v>
          </cell>
          <cell r="B2265" t="str">
            <v>Societe Bordelaise (CIC group)</v>
          </cell>
          <cell r="C2265" t="str">
            <v>Banks</v>
          </cell>
          <cell r="D2265" t="str">
            <v>FRANCE</v>
          </cell>
          <cell r="E2265" t="str">
            <v>Y</v>
          </cell>
          <cell r="F2265" t="str">
            <v>Withdrawn</v>
          </cell>
          <cell r="G2265">
            <v>38163</v>
          </cell>
          <cell r="H2265" t="str">
            <v>NR</v>
          </cell>
        </row>
        <row r="2266">
          <cell r="A2266">
            <v>80360582</v>
          </cell>
          <cell r="B2266" t="str">
            <v>Artesia Banking Corporation</v>
          </cell>
          <cell r="C2266" t="str">
            <v>Banks</v>
          </cell>
          <cell r="D2266" t="str">
            <v>BELGIUM</v>
          </cell>
          <cell r="E2266" t="str">
            <v>N</v>
          </cell>
          <cell r="F2266" t="str">
            <v>Withdrawn</v>
          </cell>
          <cell r="G2266">
            <v>37349</v>
          </cell>
          <cell r="H2266" t="str">
            <v>NR</v>
          </cell>
          <cell r="I2266" t="str">
            <v>Not on Rating Watch</v>
          </cell>
        </row>
        <row r="2267">
          <cell r="A2267">
            <v>80360583</v>
          </cell>
          <cell r="B2267" t="str">
            <v>Agence Francaise de Developpement (AFD)</v>
          </cell>
          <cell r="C2267" t="str">
            <v>Financial Institutions</v>
          </cell>
          <cell r="D2267" t="str">
            <v>FRANCE</v>
          </cell>
          <cell r="E2267" t="str">
            <v>Y</v>
          </cell>
          <cell r="F2267" t="str">
            <v>Revision Outlook</v>
          </cell>
          <cell r="G2267">
            <v>36815</v>
          </cell>
          <cell r="H2267" t="str">
            <v>AAA</v>
          </cell>
          <cell r="I2267" t="str">
            <v>Rating Outlook Stable</v>
          </cell>
        </row>
        <row r="2268">
          <cell r="A2268">
            <v>80360584</v>
          </cell>
          <cell r="B2268" t="str">
            <v>Kentbank</v>
          </cell>
          <cell r="C2268" t="str">
            <v>Banks</v>
          </cell>
          <cell r="D2268" t="str">
            <v>TURKEY</v>
          </cell>
          <cell r="E2268" t="str">
            <v>N</v>
          </cell>
          <cell r="F2268" t="str">
            <v>Withdrawn</v>
          </cell>
          <cell r="G2268">
            <v>37245</v>
          </cell>
          <cell r="H2268" t="str">
            <v>NR</v>
          </cell>
          <cell r="I2268" t="str">
            <v>Not on Rating Watch</v>
          </cell>
        </row>
        <row r="2269">
          <cell r="A2269">
            <v>80360585</v>
          </cell>
          <cell r="B2269" t="str">
            <v>AB Bankas NORD/LB Lietuva</v>
          </cell>
          <cell r="C2269" t="str">
            <v>Banks</v>
          </cell>
          <cell r="D2269" t="str">
            <v>LITHUANIA</v>
          </cell>
          <cell r="E2269" t="str">
            <v>Y</v>
          </cell>
          <cell r="F2269" t="str">
            <v>Upgrade</v>
          </cell>
          <cell r="G2269">
            <v>38190</v>
          </cell>
          <cell r="H2269" t="str">
            <v>A-</v>
          </cell>
          <cell r="I2269" t="str">
            <v>Rating Outlook Stable</v>
          </cell>
        </row>
        <row r="2270">
          <cell r="A2270">
            <v>80360590</v>
          </cell>
          <cell r="B2270" t="str">
            <v>Dbs Bank</v>
          </cell>
          <cell r="C2270" t="str">
            <v>Banks</v>
          </cell>
          <cell r="D2270" t="str">
            <v>SINGAPORE</v>
          </cell>
          <cell r="E2270" t="str">
            <v>N</v>
          </cell>
          <cell r="F2270" t="str">
            <v>Expected Rating</v>
          </cell>
          <cell r="G2270">
            <v>36370</v>
          </cell>
          <cell r="H2270" t="str">
            <v>A+</v>
          </cell>
        </row>
        <row r="2271">
          <cell r="A2271">
            <v>80360592</v>
          </cell>
          <cell r="B2271" t="str">
            <v>Nova Kreditna Banka Maribor</v>
          </cell>
          <cell r="C2271" t="str">
            <v>Banks</v>
          </cell>
          <cell r="D2271" t="str">
            <v>SLOVENIA</v>
          </cell>
          <cell r="E2271" t="str">
            <v>Y</v>
          </cell>
          <cell r="F2271" t="str">
            <v>Upgrade</v>
          </cell>
          <cell r="G2271">
            <v>38175</v>
          </cell>
          <cell r="H2271" t="str">
            <v>A-</v>
          </cell>
          <cell r="I2271" t="str">
            <v>Rating Outlook Stable</v>
          </cell>
        </row>
        <row r="2272">
          <cell r="A2272">
            <v>80360596</v>
          </cell>
          <cell r="B2272" t="str">
            <v>Lopro Corporation</v>
          </cell>
          <cell r="C2272" t="str">
            <v>Consumer Finance Companies</v>
          </cell>
          <cell r="D2272" t="str">
            <v>JAPAN</v>
          </cell>
          <cell r="E2272" t="str">
            <v>Y</v>
          </cell>
          <cell r="F2272" t="str">
            <v>Affirmed</v>
          </cell>
          <cell r="G2272">
            <v>38252</v>
          </cell>
          <cell r="H2272" t="str">
            <v>BB</v>
          </cell>
          <cell r="I2272" t="str">
            <v>Rating Outlook Stable</v>
          </cell>
        </row>
        <row r="2273">
          <cell r="A2273">
            <v>80360597</v>
          </cell>
          <cell r="B2273" t="str">
            <v>Singer &amp; Friedlander Group</v>
          </cell>
          <cell r="C2273" t="str">
            <v>Banks</v>
          </cell>
          <cell r="D2273" t="str">
            <v>UNITED KINGDOM</v>
          </cell>
          <cell r="E2273" t="str">
            <v>N</v>
          </cell>
          <cell r="F2273" t="str">
            <v>Withdrawn</v>
          </cell>
          <cell r="G2273">
            <v>38044</v>
          </cell>
          <cell r="H2273" t="str">
            <v>NR</v>
          </cell>
        </row>
        <row r="2274">
          <cell r="A2274">
            <v>80360601</v>
          </cell>
          <cell r="B2274" t="str">
            <v>SNS Bank N.V.</v>
          </cell>
          <cell r="C2274" t="str">
            <v>Banks</v>
          </cell>
          <cell r="D2274" t="str">
            <v>NETHERLANDS</v>
          </cell>
          <cell r="E2274" t="str">
            <v>Y</v>
          </cell>
          <cell r="F2274" t="str">
            <v>Revision Outlook</v>
          </cell>
          <cell r="G2274">
            <v>37526</v>
          </cell>
          <cell r="H2274" t="str">
            <v>A+</v>
          </cell>
          <cell r="I2274" t="str">
            <v>Rating Outlook Stable</v>
          </cell>
        </row>
        <row r="2275">
          <cell r="A2275">
            <v>80360602</v>
          </cell>
          <cell r="B2275" t="str">
            <v>New World Infrastructure Ltd.</v>
          </cell>
          <cell r="C2275" t="str">
            <v>Infrastructure</v>
          </cell>
          <cell r="D2275" t="str">
            <v>HONG KONG</v>
          </cell>
          <cell r="E2275" t="str">
            <v>N</v>
          </cell>
          <cell r="F2275" t="str">
            <v>Withdrawn</v>
          </cell>
          <cell r="G2275">
            <v>37651</v>
          </cell>
          <cell r="H2275" t="str">
            <v>NR</v>
          </cell>
          <cell r="I2275" t="str">
            <v>Not on Rating Watch</v>
          </cell>
        </row>
        <row r="2276">
          <cell r="A2276">
            <v>80360603</v>
          </cell>
          <cell r="B2276" t="str">
            <v>Slovensky plynarensky priemysel, a.s. (spp)</v>
          </cell>
          <cell r="C2276" t="str">
            <v>Global Power</v>
          </cell>
          <cell r="D2276" t="str">
            <v>SLOVAKIA</v>
          </cell>
          <cell r="E2276" t="str">
            <v>Y</v>
          </cell>
          <cell r="F2276" t="str">
            <v>Upgrade</v>
          </cell>
          <cell r="G2276">
            <v>38205</v>
          </cell>
          <cell r="H2276" t="str">
            <v>BBB+</v>
          </cell>
          <cell r="I2276" t="str">
            <v>Rating Outlook Stable</v>
          </cell>
        </row>
        <row r="2277">
          <cell r="A2277">
            <v>80360604</v>
          </cell>
          <cell r="B2277" t="str">
            <v>Repsol YPF</v>
          </cell>
          <cell r="C2277" t="str">
            <v>Energy (Oil &amp; Gas)</v>
          </cell>
          <cell r="D2277" t="str">
            <v>SPAIN</v>
          </cell>
          <cell r="E2277" t="str">
            <v>Y</v>
          </cell>
          <cell r="F2277" t="str">
            <v>Affirmed</v>
          </cell>
          <cell r="G2277">
            <v>38180</v>
          </cell>
          <cell r="H2277" t="str">
            <v>BBB+</v>
          </cell>
          <cell r="I2277" t="str">
            <v>Rating Outlook Stable</v>
          </cell>
        </row>
        <row r="2278">
          <cell r="A2278">
            <v>80360605</v>
          </cell>
          <cell r="B2278" t="str">
            <v>Banca March</v>
          </cell>
          <cell r="C2278" t="str">
            <v>Banks</v>
          </cell>
          <cell r="D2278" t="str">
            <v>SPAIN</v>
          </cell>
          <cell r="E2278" t="str">
            <v>Y</v>
          </cell>
          <cell r="F2278" t="str">
            <v>Affirmed</v>
          </cell>
          <cell r="G2278">
            <v>37936</v>
          </cell>
          <cell r="H2278" t="str">
            <v>A-</v>
          </cell>
          <cell r="I2278" t="str">
            <v>Rating Outlook Stable</v>
          </cell>
        </row>
        <row r="2279">
          <cell r="A2279">
            <v>80360608</v>
          </cell>
          <cell r="B2279" t="str">
            <v>Caja General de Ahorros de Canarias</v>
          </cell>
          <cell r="C2279" t="str">
            <v>Banks</v>
          </cell>
          <cell r="D2279" t="str">
            <v>SPAIN</v>
          </cell>
          <cell r="E2279" t="str">
            <v>Y</v>
          </cell>
          <cell r="F2279" t="str">
            <v>Upgrade</v>
          </cell>
          <cell r="G2279">
            <v>38167</v>
          </cell>
          <cell r="H2279" t="str">
            <v>A</v>
          </cell>
          <cell r="I2279" t="str">
            <v>Rating Outlook Stable</v>
          </cell>
        </row>
        <row r="2280">
          <cell r="A2280">
            <v>80360609</v>
          </cell>
          <cell r="B2280" t="str">
            <v>Cattles PLC</v>
          </cell>
          <cell r="C2280" t="str">
            <v>Banks</v>
          </cell>
          <cell r="D2280" t="str">
            <v>UNITED KINGDOM</v>
          </cell>
          <cell r="E2280" t="str">
            <v>Y</v>
          </cell>
          <cell r="F2280" t="str">
            <v>Upgrade</v>
          </cell>
          <cell r="G2280">
            <v>37123</v>
          </cell>
          <cell r="H2280" t="str">
            <v>BBB</v>
          </cell>
          <cell r="I2280" t="str">
            <v>Rating Outlook Stable</v>
          </cell>
        </row>
        <row r="2281">
          <cell r="A2281">
            <v>80360610</v>
          </cell>
          <cell r="B2281" t="str">
            <v>Caixa Geral de Depositos Finance</v>
          </cell>
          <cell r="C2281" t="str">
            <v>Banks</v>
          </cell>
          <cell r="D2281" t="str">
            <v>CAYMAN ISLANDS</v>
          </cell>
          <cell r="E2281" t="str">
            <v>N</v>
          </cell>
          <cell r="F2281" t="str">
            <v>New Rating</v>
          </cell>
          <cell r="G2281">
            <v>36420</v>
          </cell>
          <cell r="H2281" t="str">
            <v>AA-</v>
          </cell>
        </row>
        <row r="2282">
          <cell r="A2282">
            <v>80360612</v>
          </cell>
          <cell r="B2282" t="str">
            <v>Lakah Group</v>
          </cell>
          <cell r="C2282" t="str">
            <v>Corporates</v>
          </cell>
          <cell r="D2282" t="str">
            <v>EGYPT</v>
          </cell>
          <cell r="E2282" t="str">
            <v>N</v>
          </cell>
          <cell r="F2282" t="str">
            <v>Withdrawn</v>
          </cell>
          <cell r="G2282">
            <v>37442</v>
          </cell>
          <cell r="H2282" t="str">
            <v>NR</v>
          </cell>
          <cell r="I2282" t="str">
            <v>Not on Rating Watch</v>
          </cell>
        </row>
        <row r="2283">
          <cell r="A2283">
            <v>80360614</v>
          </cell>
          <cell r="B2283" t="str">
            <v>Compagnie de Financement Foncier</v>
          </cell>
          <cell r="C2283" t="str">
            <v>Covered Bonds</v>
          </cell>
          <cell r="D2283" t="str">
            <v>FRANCE</v>
          </cell>
          <cell r="E2283" t="str">
            <v>Y</v>
          </cell>
          <cell r="F2283" t="str">
            <v>New Rating</v>
          </cell>
          <cell r="G2283">
            <v>36439</v>
          </cell>
          <cell r="H2283" t="str">
            <v>AAA</v>
          </cell>
        </row>
        <row r="2284">
          <cell r="A2284">
            <v>80360615</v>
          </cell>
          <cell r="B2284" t="str">
            <v>Stagecoach Group plc</v>
          </cell>
          <cell r="C2284" t="str">
            <v>Corporates</v>
          </cell>
          <cell r="D2284" t="str">
            <v>UNITED KINGDOM</v>
          </cell>
          <cell r="E2284" t="str">
            <v>Y</v>
          </cell>
          <cell r="F2284" t="str">
            <v>Affirmed</v>
          </cell>
          <cell r="G2284">
            <v>38096</v>
          </cell>
          <cell r="H2284" t="str">
            <v>BBB</v>
          </cell>
          <cell r="I2284" t="str">
            <v>Rating Outlook Negative</v>
          </cell>
        </row>
        <row r="2285">
          <cell r="A2285">
            <v>80360616</v>
          </cell>
          <cell r="B2285" t="str">
            <v>National Societe Generale Bank - do not use</v>
          </cell>
          <cell r="C2285" t="str">
            <v>Banks</v>
          </cell>
          <cell r="D2285" t="str">
            <v>EGYPT</v>
          </cell>
          <cell r="E2285" t="str">
            <v>N</v>
          </cell>
          <cell r="F2285" t="str">
            <v>New Rating</v>
          </cell>
          <cell r="G2285">
            <v>36445</v>
          </cell>
          <cell r="H2285" t="str">
            <v>BBB-</v>
          </cell>
        </row>
        <row r="2286">
          <cell r="A2286">
            <v>80360617</v>
          </cell>
          <cell r="B2286" t="str">
            <v>Caja de Ahorros de Salamanca y Soria (Caja Duero)</v>
          </cell>
          <cell r="C2286" t="str">
            <v>Banks</v>
          </cell>
          <cell r="D2286" t="str">
            <v>SPAIN</v>
          </cell>
          <cell r="E2286" t="str">
            <v>N</v>
          </cell>
          <cell r="F2286" t="str">
            <v>Withdrawn</v>
          </cell>
          <cell r="G2286">
            <v>37734</v>
          </cell>
          <cell r="H2286" t="str">
            <v>NR</v>
          </cell>
          <cell r="I2286" t="str">
            <v>Rating Outlook Off</v>
          </cell>
        </row>
        <row r="2287">
          <cell r="A2287">
            <v>80360618</v>
          </cell>
          <cell r="B2287" t="str">
            <v>Deutsche Genossenschafts-Hypothekenbank</v>
          </cell>
          <cell r="C2287" t="str">
            <v>Banks</v>
          </cell>
          <cell r="D2287" t="str">
            <v>GERMANY</v>
          </cell>
          <cell r="E2287" t="str">
            <v>Y</v>
          </cell>
          <cell r="F2287" t="str">
            <v>Affirmed</v>
          </cell>
          <cell r="G2287">
            <v>38044</v>
          </cell>
          <cell r="H2287" t="str">
            <v>A</v>
          </cell>
          <cell r="I2287" t="str">
            <v>Rating Outlook Stable</v>
          </cell>
        </row>
        <row r="2288">
          <cell r="A2288">
            <v>80360619</v>
          </cell>
          <cell r="B2288" t="str">
            <v>Deutsche Genossenschafts-Hypothekenbank (Public Sector Pfandbriefe)</v>
          </cell>
          <cell r="C2288" t="str">
            <v>Financial Institutions</v>
          </cell>
          <cell r="D2288" t="str">
            <v>GERMANY</v>
          </cell>
          <cell r="E2288" t="str">
            <v>Y</v>
          </cell>
          <cell r="F2288" t="str">
            <v>Affirmed</v>
          </cell>
          <cell r="G2288">
            <v>38044</v>
          </cell>
          <cell r="H2288" t="str">
            <v>AAA</v>
          </cell>
        </row>
        <row r="2289">
          <cell r="A2289">
            <v>80360620</v>
          </cell>
          <cell r="B2289" t="str">
            <v>Deutsche Genossenschafts-Hypothekenbank (Mortgage Pfandbriefe)</v>
          </cell>
          <cell r="C2289" t="str">
            <v>Financial Institutions</v>
          </cell>
          <cell r="D2289" t="str">
            <v>GERMANY</v>
          </cell>
          <cell r="E2289" t="str">
            <v>Y</v>
          </cell>
          <cell r="F2289" t="str">
            <v>Affirmed</v>
          </cell>
          <cell r="G2289">
            <v>38044</v>
          </cell>
          <cell r="H2289" t="str">
            <v>AAA</v>
          </cell>
        </row>
        <row r="2290">
          <cell r="A2290">
            <v>80360621</v>
          </cell>
          <cell r="B2290" t="str">
            <v>Caja General de Ahorros de Granada</v>
          </cell>
          <cell r="C2290" t="str">
            <v>Banks</v>
          </cell>
          <cell r="D2290" t="str">
            <v>SPAIN</v>
          </cell>
          <cell r="E2290" t="str">
            <v>Y</v>
          </cell>
          <cell r="F2290" t="str">
            <v>Affirmed</v>
          </cell>
          <cell r="G2290">
            <v>37932</v>
          </cell>
          <cell r="H2290" t="str">
            <v>A-</v>
          </cell>
          <cell r="I2290" t="str">
            <v>Rating Outlook Stable</v>
          </cell>
        </row>
        <row r="2291">
          <cell r="A2291">
            <v>80360622</v>
          </cell>
          <cell r="B2291" t="str">
            <v>Bumiputra-Commerce Bank (BCB)</v>
          </cell>
          <cell r="C2291" t="str">
            <v>Banks</v>
          </cell>
          <cell r="D2291" t="str">
            <v>MALAYSIA</v>
          </cell>
          <cell r="E2291" t="str">
            <v>Y</v>
          </cell>
          <cell r="F2291" t="str">
            <v>Affirmed</v>
          </cell>
          <cell r="G2291">
            <v>38216</v>
          </cell>
          <cell r="H2291" t="str">
            <v>BBB+</v>
          </cell>
          <cell r="I2291" t="str">
            <v>Rating Outlook Stable</v>
          </cell>
        </row>
        <row r="2292">
          <cell r="A2292">
            <v>80360626</v>
          </cell>
          <cell r="B2292" t="str">
            <v>Bayerische Hypo- und Vereinsbank (Public Sector Pfandbriefe)</v>
          </cell>
          <cell r="C2292" t="str">
            <v>Financial Institutions</v>
          </cell>
          <cell r="D2292" t="str">
            <v>GERMANY</v>
          </cell>
          <cell r="E2292" t="str">
            <v>Y</v>
          </cell>
          <cell r="F2292" t="str">
            <v>Affirmed</v>
          </cell>
          <cell r="G2292">
            <v>38106</v>
          </cell>
          <cell r="H2292" t="str">
            <v>AAA</v>
          </cell>
        </row>
        <row r="2293">
          <cell r="A2293">
            <v>80360627</v>
          </cell>
          <cell r="B2293" t="str">
            <v>Bayerische Hypo- und Vereinsbank (Mortgage Pfandbriefe)</v>
          </cell>
          <cell r="C2293" t="str">
            <v>Financial Institutions</v>
          </cell>
          <cell r="D2293" t="str">
            <v>GERMANY</v>
          </cell>
          <cell r="E2293" t="str">
            <v>Y</v>
          </cell>
          <cell r="F2293" t="str">
            <v>Affirmed</v>
          </cell>
          <cell r="G2293">
            <v>38106</v>
          </cell>
          <cell r="H2293" t="str">
            <v>AAA</v>
          </cell>
        </row>
        <row r="2294">
          <cell r="A2294">
            <v>80360628</v>
          </cell>
          <cell r="B2294" t="str">
            <v>Banca Lombarda</v>
          </cell>
          <cell r="C2294" t="str">
            <v>Banks</v>
          </cell>
          <cell r="D2294" t="str">
            <v>ITALY</v>
          </cell>
          <cell r="E2294" t="str">
            <v>Y</v>
          </cell>
          <cell r="F2294" t="str">
            <v>Revision Outlook</v>
          </cell>
          <cell r="G2294">
            <v>36802</v>
          </cell>
          <cell r="H2294" t="str">
            <v>A</v>
          </cell>
          <cell r="I2294" t="str">
            <v>Rating Outlook Stable</v>
          </cell>
        </row>
        <row r="2295">
          <cell r="A2295">
            <v>80360629</v>
          </cell>
          <cell r="B2295" t="str">
            <v>Caja de Ahorros de Murcia</v>
          </cell>
          <cell r="C2295" t="str">
            <v>Banks</v>
          </cell>
          <cell r="D2295" t="str">
            <v>SPAIN</v>
          </cell>
          <cell r="E2295" t="str">
            <v>Y</v>
          </cell>
          <cell r="F2295" t="str">
            <v>Affirmed</v>
          </cell>
          <cell r="G2295">
            <v>37972</v>
          </cell>
          <cell r="H2295" t="str">
            <v>A</v>
          </cell>
          <cell r="I2295" t="str">
            <v>Rating Outlook Stable</v>
          </cell>
        </row>
        <row r="2296">
          <cell r="A2296">
            <v>80360643</v>
          </cell>
          <cell r="B2296" t="str">
            <v>Morgan Stanley S.V.</v>
          </cell>
          <cell r="C2296" t="str">
            <v>Banks</v>
          </cell>
          <cell r="D2296" t="str">
            <v>SPAIN</v>
          </cell>
          <cell r="E2296" t="str">
            <v>Y</v>
          </cell>
          <cell r="F2296" t="str">
            <v>Affirmed</v>
          </cell>
          <cell r="G2296">
            <v>37972</v>
          </cell>
          <cell r="H2296" t="str">
            <v>A+</v>
          </cell>
          <cell r="I2296" t="str">
            <v>Rating Outlook Stable</v>
          </cell>
        </row>
        <row r="2297">
          <cell r="A2297">
            <v>80360644</v>
          </cell>
          <cell r="B2297" t="str">
            <v>AXA S.A.</v>
          </cell>
          <cell r="C2297" t="str">
            <v>Composite/Multi-Line Insurers</v>
          </cell>
          <cell r="D2297" t="str">
            <v>FRANCE</v>
          </cell>
          <cell r="E2297" t="str">
            <v>Y</v>
          </cell>
          <cell r="F2297" t="str">
            <v>Affirmed</v>
          </cell>
          <cell r="G2297">
            <v>37882</v>
          </cell>
          <cell r="H2297" t="str">
            <v>A+</v>
          </cell>
          <cell r="I2297" t="str">
            <v>Rating Outlook Stable</v>
          </cell>
        </row>
        <row r="2298">
          <cell r="A2298">
            <v>80360645</v>
          </cell>
          <cell r="B2298" t="str">
            <v>Caixa d'Estalvis de Terrassa</v>
          </cell>
          <cell r="C2298" t="str">
            <v>Banks</v>
          </cell>
          <cell r="D2298" t="str">
            <v>SPAIN</v>
          </cell>
          <cell r="E2298" t="str">
            <v>Y</v>
          </cell>
          <cell r="F2298" t="str">
            <v>Affirmed</v>
          </cell>
          <cell r="G2298">
            <v>38135</v>
          </cell>
          <cell r="H2298" t="str">
            <v>A-</v>
          </cell>
          <cell r="I2298" t="str">
            <v>Rating Outlook Stable</v>
          </cell>
        </row>
        <row r="2299">
          <cell r="A2299">
            <v>80360647</v>
          </cell>
          <cell r="B2299" t="str">
            <v>Lakah Funding</v>
          </cell>
          <cell r="C2299" t="str">
            <v>Consumer</v>
          </cell>
          <cell r="D2299" t="str">
            <v>EGYPT</v>
          </cell>
          <cell r="E2299" t="str">
            <v>N</v>
          </cell>
          <cell r="F2299" t="str">
            <v>Downgrade</v>
          </cell>
          <cell r="G2299">
            <v>37056</v>
          </cell>
          <cell r="H2299" t="str">
            <v>D</v>
          </cell>
          <cell r="I2299" t="str">
            <v>Not on Rating Watch</v>
          </cell>
        </row>
        <row r="2300">
          <cell r="A2300">
            <v>80360653</v>
          </cell>
          <cell r="B2300" t="str">
            <v>International Industrial Bank</v>
          </cell>
          <cell r="C2300" t="str">
            <v>Banks</v>
          </cell>
          <cell r="D2300" t="str">
            <v>RUSSIAN FEDERATION</v>
          </cell>
          <cell r="E2300" t="str">
            <v>Y</v>
          </cell>
          <cell r="F2300" t="str">
            <v>Upgrade</v>
          </cell>
          <cell r="G2300">
            <v>37970</v>
          </cell>
          <cell r="H2300" t="str">
            <v>B</v>
          </cell>
          <cell r="I2300" t="str">
            <v>Rating Outlook Stable</v>
          </cell>
        </row>
        <row r="2301">
          <cell r="A2301">
            <v>80360664</v>
          </cell>
          <cell r="B2301" t="str">
            <v>Latvijas Unibanka</v>
          </cell>
          <cell r="C2301" t="str">
            <v>Banks</v>
          </cell>
          <cell r="D2301" t="str">
            <v>LATVIA</v>
          </cell>
          <cell r="E2301" t="str">
            <v>Y</v>
          </cell>
          <cell r="F2301" t="str">
            <v>Withdrawn</v>
          </cell>
          <cell r="G2301">
            <v>37004</v>
          </cell>
          <cell r="H2301" t="str">
            <v>NR</v>
          </cell>
        </row>
        <row r="2302">
          <cell r="A2302">
            <v>80360665</v>
          </cell>
          <cell r="B2302" t="str">
            <v>Sophia S.A.</v>
          </cell>
          <cell r="C2302" t="str">
            <v>Corporates</v>
          </cell>
          <cell r="D2302" t="str">
            <v>FRANCE</v>
          </cell>
          <cell r="E2302" t="str">
            <v>N</v>
          </cell>
          <cell r="F2302" t="str">
            <v>Withdrawn</v>
          </cell>
          <cell r="G2302">
            <v>38146</v>
          </cell>
          <cell r="H2302" t="str">
            <v>NR</v>
          </cell>
        </row>
        <row r="2303">
          <cell r="A2303">
            <v>80360667</v>
          </cell>
          <cell r="B2303" t="str">
            <v>KBC Bank and Insurance Holding Company</v>
          </cell>
          <cell r="C2303" t="str">
            <v>Financial Institutions</v>
          </cell>
          <cell r="D2303" t="str">
            <v>BELGIUM</v>
          </cell>
          <cell r="E2303" t="str">
            <v>Y</v>
          </cell>
          <cell r="F2303" t="str">
            <v>Revision Outlook</v>
          </cell>
          <cell r="G2303">
            <v>37068</v>
          </cell>
          <cell r="H2303" t="str">
            <v>A+</v>
          </cell>
          <cell r="I2303" t="str">
            <v>Rating Outlook Stable</v>
          </cell>
        </row>
        <row r="2304">
          <cell r="A2304">
            <v>80360668</v>
          </cell>
          <cell r="B2304" t="str">
            <v>Coop Adriatica scarl</v>
          </cell>
          <cell r="C2304" t="str">
            <v>Food Retailing</v>
          </cell>
          <cell r="D2304" t="str">
            <v>ITALY</v>
          </cell>
          <cell r="E2304" t="str">
            <v>Y</v>
          </cell>
          <cell r="F2304" t="str">
            <v>Affirmed</v>
          </cell>
          <cell r="G2304">
            <v>38202</v>
          </cell>
          <cell r="H2304" t="str">
            <v>BBB</v>
          </cell>
          <cell r="I2304" t="str">
            <v>Rating Outlook Negative</v>
          </cell>
        </row>
        <row r="2305">
          <cell r="A2305">
            <v>80360669</v>
          </cell>
          <cell r="B2305" t="str">
            <v>Arab National Bank</v>
          </cell>
          <cell r="C2305" t="str">
            <v>Banks</v>
          </cell>
          <cell r="D2305" t="str">
            <v>SAUDI ARABIA</v>
          </cell>
          <cell r="E2305" t="str">
            <v>Y</v>
          </cell>
          <cell r="F2305" t="str">
            <v>Upgrade</v>
          </cell>
          <cell r="G2305">
            <v>37907</v>
          </cell>
          <cell r="H2305" t="str">
            <v>BBB+</v>
          </cell>
          <cell r="I2305" t="str">
            <v>Rating Outlook Stable</v>
          </cell>
        </row>
        <row r="2306">
          <cell r="A2306">
            <v>80360670</v>
          </cell>
          <cell r="B2306" t="str">
            <v>Banco Bilbao Vizcaya Argentaria (BBVA)</v>
          </cell>
          <cell r="C2306" t="str">
            <v>Banks</v>
          </cell>
          <cell r="D2306" t="str">
            <v>SPAIN</v>
          </cell>
          <cell r="E2306" t="str">
            <v>Y</v>
          </cell>
          <cell r="F2306" t="str">
            <v>Affirmed</v>
          </cell>
          <cell r="G2306">
            <v>38019</v>
          </cell>
          <cell r="H2306" t="str">
            <v>AA-</v>
          </cell>
          <cell r="I2306" t="str">
            <v>Rating Outlook Stable</v>
          </cell>
        </row>
        <row r="2307">
          <cell r="A2307">
            <v>80360673</v>
          </cell>
          <cell r="B2307" t="str">
            <v>Gulf International Bank</v>
          </cell>
          <cell r="C2307" t="str">
            <v>Banks</v>
          </cell>
          <cell r="D2307" t="str">
            <v>BAHRAIN</v>
          </cell>
          <cell r="E2307" t="str">
            <v>Y</v>
          </cell>
          <cell r="F2307" t="str">
            <v>Upgrade</v>
          </cell>
          <cell r="G2307">
            <v>37944</v>
          </cell>
          <cell r="H2307" t="str">
            <v>A-</v>
          </cell>
          <cell r="I2307" t="str">
            <v>Rating Outlook Stable</v>
          </cell>
        </row>
        <row r="2308">
          <cell r="A2308">
            <v>80360674</v>
          </cell>
          <cell r="B2308" t="str">
            <v>Legrand Holding S.A.</v>
          </cell>
          <cell r="C2308" t="str">
            <v>Corporates</v>
          </cell>
          <cell r="D2308" t="str">
            <v>FRANCE</v>
          </cell>
          <cell r="E2308" t="str">
            <v>Y</v>
          </cell>
          <cell r="F2308" t="str">
            <v>Revision Outlook</v>
          </cell>
          <cell r="G2308">
            <v>38169</v>
          </cell>
          <cell r="H2308" t="str">
            <v>BB+</v>
          </cell>
          <cell r="I2308" t="str">
            <v>Rating Outlook Positive</v>
          </cell>
        </row>
        <row r="2309">
          <cell r="A2309">
            <v>80360684</v>
          </cell>
          <cell r="B2309" t="str">
            <v>Piraeus Bank</v>
          </cell>
          <cell r="C2309" t="str">
            <v>Banks</v>
          </cell>
          <cell r="D2309" t="str">
            <v>GREECE</v>
          </cell>
          <cell r="E2309" t="str">
            <v>Y</v>
          </cell>
          <cell r="F2309" t="str">
            <v>Affirmed</v>
          </cell>
          <cell r="G2309">
            <v>38236</v>
          </cell>
          <cell r="H2309" t="str">
            <v>BBB+</v>
          </cell>
          <cell r="I2309" t="str">
            <v>Rating Outlook Stable</v>
          </cell>
        </row>
        <row r="2310">
          <cell r="A2310">
            <v>80360686</v>
          </cell>
          <cell r="B2310" t="str">
            <v>Kamps AG</v>
          </cell>
          <cell r="C2310" t="str">
            <v>Corporates</v>
          </cell>
          <cell r="D2310" t="str">
            <v>GERMANY</v>
          </cell>
          <cell r="E2310" t="str">
            <v>Y</v>
          </cell>
          <cell r="F2310" t="str">
            <v>Affirmed</v>
          </cell>
          <cell r="G2310">
            <v>38232</v>
          </cell>
          <cell r="H2310" t="str">
            <v>BB</v>
          </cell>
          <cell r="I2310" t="str">
            <v>Rating Outlook Negative</v>
          </cell>
        </row>
        <row r="2311">
          <cell r="A2311">
            <v>80360687</v>
          </cell>
          <cell r="B2311" t="str">
            <v>Deutsche Postbank</v>
          </cell>
          <cell r="C2311" t="str">
            <v>Banks</v>
          </cell>
          <cell r="D2311" t="str">
            <v>GERMANY</v>
          </cell>
          <cell r="E2311" t="str">
            <v>Y</v>
          </cell>
          <cell r="F2311" t="str">
            <v>Downgrade</v>
          </cell>
          <cell r="G2311">
            <v>38169</v>
          </cell>
          <cell r="H2311" t="str">
            <v>A</v>
          </cell>
          <cell r="I2311" t="str">
            <v>Rating Outlook Stable</v>
          </cell>
        </row>
        <row r="2312">
          <cell r="A2312">
            <v>80360688</v>
          </cell>
          <cell r="B2312" t="str">
            <v>Aareal Bank AG</v>
          </cell>
          <cell r="C2312" t="str">
            <v>Banks</v>
          </cell>
          <cell r="D2312" t="str">
            <v>GERMANY</v>
          </cell>
          <cell r="E2312" t="str">
            <v>Y</v>
          </cell>
          <cell r="F2312" t="str">
            <v>Downgrade</v>
          </cell>
          <cell r="G2312">
            <v>38230</v>
          </cell>
          <cell r="H2312" t="str">
            <v>A-</v>
          </cell>
          <cell r="I2312" t="str">
            <v>Rating Watch Negative</v>
          </cell>
        </row>
        <row r="2313">
          <cell r="A2313">
            <v>80360689</v>
          </cell>
          <cell r="B2313" t="str">
            <v>Banca Agrileasing</v>
          </cell>
          <cell r="C2313" t="str">
            <v>Banks</v>
          </cell>
          <cell r="D2313" t="str">
            <v>ITALY</v>
          </cell>
          <cell r="E2313" t="str">
            <v>Y</v>
          </cell>
          <cell r="F2313" t="str">
            <v>Affirmed</v>
          </cell>
          <cell r="G2313">
            <v>37302</v>
          </cell>
          <cell r="H2313" t="str">
            <v>A-</v>
          </cell>
          <cell r="I2313" t="str">
            <v>Rating Outlook Stable</v>
          </cell>
        </row>
        <row r="2314">
          <cell r="A2314">
            <v>80360691</v>
          </cell>
          <cell r="B2314" t="str">
            <v>Colonial Finance Ltd.</v>
          </cell>
          <cell r="C2314" t="str">
            <v>Financial Institutions</v>
          </cell>
          <cell r="D2314" t="str">
            <v>AUSTRALIA</v>
          </cell>
          <cell r="E2314" t="str">
            <v>Y</v>
          </cell>
          <cell r="F2314" t="str">
            <v>Upgrade</v>
          </cell>
          <cell r="G2314">
            <v>36690</v>
          </cell>
          <cell r="H2314" t="str">
            <v>A+</v>
          </cell>
          <cell r="I2314" t="str">
            <v>Rating Watch Off</v>
          </cell>
        </row>
        <row r="2315">
          <cell r="A2315">
            <v>80360695</v>
          </cell>
          <cell r="B2315" t="str">
            <v>Lietuvos Taupomasis Bankas</v>
          </cell>
          <cell r="C2315" t="str">
            <v>Banks</v>
          </cell>
          <cell r="D2315" t="str">
            <v>LITHUANIA</v>
          </cell>
          <cell r="E2315" t="str">
            <v>N</v>
          </cell>
          <cell r="F2315" t="str">
            <v>Withdrawn</v>
          </cell>
          <cell r="G2315">
            <v>37197</v>
          </cell>
          <cell r="H2315" t="str">
            <v>NR</v>
          </cell>
          <cell r="I2315" t="str">
            <v>Not on Rating Watch</v>
          </cell>
        </row>
        <row r="2316">
          <cell r="A2316">
            <v>80360696</v>
          </cell>
          <cell r="B2316" t="str">
            <v>BROKAT AG</v>
          </cell>
          <cell r="C2316" t="str">
            <v>Technology</v>
          </cell>
          <cell r="D2316" t="str">
            <v>GERMANY</v>
          </cell>
          <cell r="E2316" t="str">
            <v>Y</v>
          </cell>
          <cell r="F2316" t="str">
            <v>Downgrade</v>
          </cell>
          <cell r="G2316">
            <v>37221</v>
          </cell>
          <cell r="H2316" t="str">
            <v>D</v>
          </cell>
          <cell r="I2316" t="str">
            <v>Rating Watch Off</v>
          </cell>
        </row>
        <row r="2317">
          <cell r="A2317">
            <v>80360697</v>
          </cell>
          <cell r="B2317" t="str">
            <v>Banco Itau Europa</v>
          </cell>
          <cell r="C2317" t="str">
            <v>Banks</v>
          </cell>
          <cell r="D2317" t="str">
            <v>PORTUGAL</v>
          </cell>
          <cell r="E2317" t="str">
            <v>Y</v>
          </cell>
          <cell r="F2317" t="str">
            <v>Upgrade</v>
          </cell>
          <cell r="G2317">
            <v>37998</v>
          </cell>
          <cell r="H2317" t="str">
            <v>BBB+</v>
          </cell>
          <cell r="I2317" t="str">
            <v>Rating Outlook Stable</v>
          </cell>
        </row>
        <row r="2318">
          <cell r="A2318">
            <v>80360698</v>
          </cell>
          <cell r="B2318" t="str">
            <v>Export Development Bank of Egypt</v>
          </cell>
          <cell r="C2318" t="str">
            <v>Banks</v>
          </cell>
          <cell r="D2318" t="str">
            <v>EGYPT</v>
          </cell>
          <cell r="E2318" t="str">
            <v>N</v>
          </cell>
          <cell r="F2318" t="str">
            <v>Withdrawn</v>
          </cell>
          <cell r="G2318">
            <v>38055</v>
          </cell>
          <cell r="H2318" t="str">
            <v>NR</v>
          </cell>
        </row>
        <row r="2319">
          <cell r="A2319">
            <v>80360699</v>
          </cell>
          <cell r="B2319" t="str">
            <v>Wuestenrot Bank</v>
          </cell>
          <cell r="C2319" t="str">
            <v>Banks</v>
          </cell>
          <cell r="D2319" t="str">
            <v>GERMANY</v>
          </cell>
          <cell r="E2319" t="str">
            <v>Y</v>
          </cell>
          <cell r="F2319" t="str">
            <v>Affirmed</v>
          </cell>
          <cell r="G2319">
            <v>38026</v>
          </cell>
          <cell r="H2319" t="str">
            <v>BBB+</v>
          </cell>
          <cell r="I2319" t="str">
            <v>Rating Outlook Stable</v>
          </cell>
        </row>
        <row r="2320">
          <cell r="A2320">
            <v>80360700</v>
          </cell>
          <cell r="B2320" t="str">
            <v>Compagnie Europeenne de Casinos</v>
          </cell>
          <cell r="C2320" t="str">
            <v>Leisure</v>
          </cell>
          <cell r="D2320" t="str">
            <v>FRANCE</v>
          </cell>
          <cell r="E2320" t="str">
            <v>N</v>
          </cell>
          <cell r="F2320" t="str">
            <v>Withdrawn</v>
          </cell>
          <cell r="G2320">
            <v>37586</v>
          </cell>
          <cell r="H2320" t="str">
            <v>NR</v>
          </cell>
          <cell r="I2320" t="str">
            <v>Not on Rating Watch</v>
          </cell>
        </row>
        <row r="2321">
          <cell r="A2321">
            <v>80360702</v>
          </cell>
          <cell r="B2321" t="str">
            <v>Credit Foncier de France</v>
          </cell>
          <cell r="C2321" t="str">
            <v>Banks</v>
          </cell>
          <cell r="D2321" t="str">
            <v>FRANCE</v>
          </cell>
          <cell r="E2321" t="str">
            <v>Y</v>
          </cell>
          <cell r="F2321" t="str">
            <v>Affirmed</v>
          </cell>
          <cell r="G2321">
            <v>38247</v>
          </cell>
          <cell r="H2321" t="str">
            <v>AA-</v>
          </cell>
          <cell r="I2321" t="str">
            <v>Rating Outlook Stable</v>
          </cell>
        </row>
        <row r="2322">
          <cell r="A2322">
            <v>80360703</v>
          </cell>
          <cell r="B2322" t="str">
            <v>Groupe Caisses d'Epargne</v>
          </cell>
          <cell r="C2322" t="str">
            <v>Banks</v>
          </cell>
          <cell r="D2322" t="str">
            <v>FRANCE</v>
          </cell>
          <cell r="E2322" t="str">
            <v>Y</v>
          </cell>
          <cell r="F2322" t="str">
            <v>Affirmed</v>
          </cell>
          <cell r="G2322">
            <v>38022</v>
          </cell>
          <cell r="H2322" t="str">
            <v>AA</v>
          </cell>
          <cell r="I2322" t="str">
            <v>Rating Outlook Stable</v>
          </cell>
        </row>
        <row r="2323">
          <cell r="A2323">
            <v>80360704</v>
          </cell>
          <cell r="B2323" t="str">
            <v>CNCEP</v>
          </cell>
          <cell r="C2323" t="str">
            <v>Banks</v>
          </cell>
          <cell r="D2323" t="str">
            <v>FRANCE</v>
          </cell>
          <cell r="E2323" t="str">
            <v>N</v>
          </cell>
          <cell r="F2323" t="str">
            <v>New Rating</v>
          </cell>
          <cell r="G2323">
            <v>36648</v>
          </cell>
          <cell r="H2323" t="str">
            <v>AA</v>
          </cell>
        </row>
        <row r="2324">
          <cell r="A2324">
            <v>80360705</v>
          </cell>
          <cell r="B2324" t="str">
            <v>Abertis Infraestructuras, S.A.</v>
          </cell>
          <cell r="C2324" t="str">
            <v>Infrastructure</v>
          </cell>
          <cell r="D2324" t="str">
            <v>SPAIN</v>
          </cell>
          <cell r="E2324" t="str">
            <v>Y</v>
          </cell>
          <cell r="F2324" t="str">
            <v>Affirmed</v>
          </cell>
          <cell r="G2324">
            <v>38197</v>
          </cell>
          <cell r="H2324" t="str">
            <v>A+</v>
          </cell>
          <cell r="I2324" t="str">
            <v>Rating Outlook Stable</v>
          </cell>
        </row>
        <row r="2325">
          <cell r="A2325">
            <v>80360706</v>
          </cell>
          <cell r="B2325" t="str">
            <v>Netia Holdings BV</v>
          </cell>
          <cell r="C2325" t="str">
            <v>Telecommunications</v>
          </cell>
          <cell r="D2325" t="str">
            <v>POLAND</v>
          </cell>
          <cell r="E2325" t="str">
            <v>N</v>
          </cell>
          <cell r="F2325" t="str">
            <v>Withdrawn</v>
          </cell>
          <cell r="G2325">
            <v>37587</v>
          </cell>
          <cell r="H2325" t="str">
            <v>NR</v>
          </cell>
          <cell r="I2325" t="str">
            <v>Rating Watch Off</v>
          </cell>
        </row>
        <row r="2326">
          <cell r="A2326">
            <v>80360707</v>
          </cell>
          <cell r="B2326" t="str">
            <v>Telecom Italia S.P.A.</v>
          </cell>
          <cell r="C2326" t="str">
            <v>Corporates</v>
          </cell>
          <cell r="D2326" t="str">
            <v>ITALY</v>
          </cell>
          <cell r="E2326" t="str">
            <v>Y</v>
          </cell>
          <cell r="F2326" t="str">
            <v>Affirmed</v>
          </cell>
          <cell r="G2326">
            <v>37838</v>
          </cell>
          <cell r="H2326" t="str">
            <v>A-</v>
          </cell>
          <cell r="I2326" t="str">
            <v>Rating Outlook Stable</v>
          </cell>
        </row>
        <row r="2327">
          <cell r="A2327">
            <v>80360708</v>
          </cell>
          <cell r="B2327" t="str">
            <v>Finmeccanica SpA</v>
          </cell>
          <cell r="C2327" t="str">
            <v>Corporates</v>
          </cell>
          <cell r="D2327" t="str">
            <v>ITALY</v>
          </cell>
          <cell r="E2327" t="str">
            <v>Y</v>
          </cell>
          <cell r="F2327" t="str">
            <v>Affirmed</v>
          </cell>
          <cell r="G2327">
            <v>38134</v>
          </cell>
          <cell r="H2327" t="str">
            <v>BBB</v>
          </cell>
          <cell r="I2327" t="str">
            <v>Rating Outlook Stable</v>
          </cell>
        </row>
        <row r="2328">
          <cell r="A2328">
            <v>80360713</v>
          </cell>
          <cell r="B2328" t="str">
            <v>Iktisat Bankasi</v>
          </cell>
          <cell r="C2328" t="str">
            <v>Banks</v>
          </cell>
          <cell r="D2328" t="str">
            <v>TURKEY</v>
          </cell>
          <cell r="E2328" t="str">
            <v>N</v>
          </cell>
          <cell r="F2328" t="str">
            <v>Withdrawn</v>
          </cell>
          <cell r="G2328">
            <v>37231</v>
          </cell>
          <cell r="H2328" t="str">
            <v>NR</v>
          </cell>
        </row>
        <row r="2329">
          <cell r="A2329">
            <v>80360715</v>
          </cell>
          <cell r="B2329" t="str">
            <v>United Dominion Industries Limited</v>
          </cell>
          <cell r="C2329" t="str">
            <v>Corporates</v>
          </cell>
          <cell r="D2329" t="str">
            <v>CANADA</v>
          </cell>
          <cell r="E2329" t="str">
            <v>N</v>
          </cell>
          <cell r="F2329" t="str">
            <v>Withdrawn</v>
          </cell>
          <cell r="G2329">
            <v>37035</v>
          </cell>
          <cell r="H2329" t="str">
            <v>NR</v>
          </cell>
          <cell r="I2329" t="str">
            <v>Rating Watch Negative</v>
          </cell>
        </row>
        <row r="2330">
          <cell r="A2330">
            <v>80360716</v>
          </cell>
          <cell r="B2330" t="str">
            <v>Banco De Comercio Exterior</v>
          </cell>
          <cell r="C2330" t="str">
            <v>Banks</v>
          </cell>
          <cell r="D2330" t="str">
            <v>COLOMBIA</v>
          </cell>
          <cell r="E2330" t="str">
            <v>N</v>
          </cell>
          <cell r="F2330" t="str">
            <v>Withdrawn</v>
          </cell>
          <cell r="G2330">
            <v>37068</v>
          </cell>
          <cell r="H2330" t="str">
            <v>NR</v>
          </cell>
          <cell r="I2330" t="str">
            <v>Not on Rating Watch</v>
          </cell>
        </row>
        <row r="2331">
          <cell r="A2331">
            <v>80360717</v>
          </cell>
          <cell r="B2331" t="str">
            <v>Financiera Energetica Nacional</v>
          </cell>
          <cell r="C2331" t="str">
            <v>Banks</v>
          </cell>
          <cell r="D2331" t="str">
            <v>COLOMBIA</v>
          </cell>
          <cell r="E2331" t="str">
            <v>N</v>
          </cell>
          <cell r="F2331" t="str">
            <v>Withdrawn</v>
          </cell>
          <cell r="G2331">
            <v>37069</v>
          </cell>
          <cell r="H2331" t="str">
            <v>NR</v>
          </cell>
          <cell r="I2331" t="str">
            <v>Rating Outlook Negative</v>
          </cell>
        </row>
        <row r="2332">
          <cell r="A2332">
            <v>80360718</v>
          </cell>
          <cell r="B2332" t="str">
            <v>Unionfidi Piemonte</v>
          </cell>
          <cell r="C2332" t="str">
            <v>Banks</v>
          </cell>
          <cell r="D2332" t="str">
            <v>ITALY</v>
          </cell>
          <cell r="E2332" t="str">
            <v>Y</v>
          </cell>
          <cell r="F2332" t="str">
            <v>Affirmed</v>
          </cell>
          <cell r="G2332">
            <v>37946</v>
          </cell>
          <cell r="H2332" t="str">
            <v>BBB-</v>
          </cell>
          <cell r="I2332" t="str">
            <v>Rating Outlook Stable</v>
          </cell>
        </row>
        <row r="2333">
          <cell r="A2333">
            <v>80360719</v>
          </cell>
          <cell r="B2333" t="str">
            <v>Eurofidi</v>
          </cell>
          <cell r="C2333" t="str">
            <v>Financial Institutions</v>
          </cell>
          <cell r="D2333" t="str">
            <v>ITALY</v>
          </cell>
          <cell r="E2333" t="str">
            <v>Y</v>
          </cell>
          <cell r="F2333" t="str">
            <v>Upgrade</v>
          </cell>
          <cell r="G2333">
            <v>38154</v>
          </cell>
          <cell r="H2333" t="str">
            <v>BBB</v>
          </cell>
          <cell r="I2333" t="str">
            <v>Rating Outlook Stable</v>
          </cell>
        </row>
        <row r="2334">
          <cell r="A2334">
            <v>80360720</v>
          </cell>
          <cell r="B2334" t="str">
            <v>Confidi Sardegna</v>
          </cell>
          <cell r="C2334" t="str">
            <v>Banks</v>
          </cell>
          <cell r="D2334" t="str">
            <v>ITALY</v>
          </cell>
          <cell r="E2334" t="str">
            <v>N</v>
          </cell>
          <cell r="F2334" t="str">
            <v>Withdrawn</v>
          </cell>
          <cell r="G2334">
            <v>37181</v>
          </cell>
          <cell r="H2334" t="str">
            <v>NR</v>
          </cell>
          <cell r="I2334" t="str">
            <v>Not on Rating Watch</v>
          </cell>
        </row>
        <row r="2335">
          <cell r="A2335">
            <v>80360721</v>
          </cell>
          <cell r="B2335" t="str">
            <v>Confidi Vicenza</v>
          </cell>
          <cell r="C2335" t="str">
            <v>Financial Institutions</v>
          </cell>
          <cell r="D2335" t="str">
            <v>ITALY</v>
          </cell>
          <cell r="E2335" t="str">
            <v>Y</v>
          </cell>
          <cell r="F2335" t="str">
            <v>Affirmed</v>
          </cell>
          <cell r="G2335">
            <v>37946</v>
          </cell>
          <cell r="H2335" t="str">
            <v>BBB</v>
          </cell>
          <cell r="I2335" t="str">
            <v>Rating Outlook Stable</v>
          </cell>
        </row>
        <row r="2336">
          <cell r="A2336">
            <v>80360722</v>
          </cell>
          <cell r="B2336" t="str">
            <v>Cooperativa Artigiana di Garanzia - Artigianfidi Varese</v>
          </cell>
          <cell r="C2336" t="str">
            <v>Financial Institutions</v>
          </cell>
          <cell r="D2336" t="str">
            <v>ITALY</v>
          </cell>
          <cell r="E2336" t="str">
            <v>Y</v>
          </cell>
          <cell r="F2336" t="str">
            <v>Downgrade</v>
          </cell>
          <cell r="G2336">
            <v>37946</v>
          </cell>
          <cell r="H2336" t="str">
            <v>BB+</v>
          </cell>
          <cell r="I2336" t="str">
            <v>Rating Outlook Stable</v>
          </cell>
        </row>
        <row r="2337">
          <cell r="A2337">
            <v>80360723</v>
          </cell>
          <cell r="B2337" t="str">
            <v>Export Import Bank of Korea (KEXIM)</v>
          </cell>
          <cell r="C2337" t="str">
            <v>Banks</v>
          </cell>
          <cell r="D2337" t="str">
            <v>KOREA, REPUBLIC OF</v>
          </cell>
          <cell r="E2337" t="str">
            <v>Y</v>
          </cell>
          <cell r="F2337" t="str">
            <v>Upgrade</v>
          </cell>
          <cell r="G2337">
            <v>37434</v>
          </cell>
          <cell r="H2337" t="str">
            <v>A</v>
          </cell>
          <cell r="I2337" t="str">
            <v>Rating Outlook Stable</v>
          </cell>
        </row>
        <row r="2338">
          <cell r="A2338">
            <v>80360724</v>
          </cell>
          <cell r="B2338" t="str">
            <v>Finans Holland</v>
          </cell>
          <cell r="C2338" t="str">
            <v>Banks</v>
          </cell>
          <cell r="D2338" t="str">
            <v>NETHERLANDS</v>
          </cell>
          <cell r="E2338" t="str">
            <v>N</v>
          </cell>
          <cell r="F2338" t="str">
            <v>New Rating</v>
          </cell>
          <cell r="G2338">
            <v>36677</v>
          </cell>
          <cell r="H2338" t="str">
            <v>BB+</v>
          </cell>
        </row>
        <row r="2339">
          <cell r="A2339">
            <v>80360725</v>
          </cell>
          <cell r="B2339" t="str">
            <v>Finans Suisse</v>
          </cell>
          <cell r="C2339" t="str">
            <v>Banks</v>
          </cell>
          <cell r="D2339" t="str">
            <v>SWITZERLAND</v>
          </cell>
          <cell r="E2339" t="str">
            <v>N</v>
          </cell>
          <cell r="F2339" t="str">
            <v>New Rating</v>
          </cell>
          <cell r="G2339">
            <v>36677</v>
          </cell>
          <cell r="H2339" t="str">
            <v>BB+</v>
          </cell>
        </row>
        <row r="2340">
          <cell r="A2340">
            <v>80360727</v>
          </cell>
          <cell r="B2340" t="str">
            <v>Wessex Water Services Limited</v>
          </cell>
          <cell r="C2340" t="str">
            <v>Corporates</v>
          </cell>
          <cell r="D2340" t="str">
            <v>UNITED KINGDOM</v>
          </cell>
          <cell r="E2340" t="str">
            <v>Y</v>
          </cell>
          <cell r="F2340" t="str">
            <v>Downgrade</v>
          </cell>
          <cell r="G2340">
            <v>37651</v>
          </cell>
          <cell r="H2340" t="str">
            <v>BBB+</v>
          </cell>
          <cell r="I2340" t="str">
            <v>Rating Outlook Stable</v>
          </cell>
        </row>
        <row r="2341">
          <cell r="A2341">
            <v>80360728</v>
          </cell>
          <cell r="B2341" t="str">
            <v>Banco Sud Americano</v>
          </cell>
          <cell r="C2341" t="str">
            <v>Banks</v>
          </cell>
          <cell r="D2341" t="str">
            <v>CHILE</v>
          </cell>
          <cell r="E2341" t="str">
            <v>N</v>
          </cell>
          <cell r="F2341" t="str">
            <v>Withdrawn</v>
          </cell>
          <cell r="G2341">
            <v>36805</v>
          </cell>
          <cell r="H2341" t="str">
            <v>NR</v>
          </cell>
        </row>
        <row r="2342">
          <cell r="A2342">
            <v>80360729</v>
          </cell>
          <cell r="B2342" t="str">
            <v>Korfezbank</v>
          </cell>
          <cell r="C2342" t="str">
            <v>Banks</v>
          </cell>
          <cell r="D2342" t="str">
            <v>TURKEY</v>
          </cell>
          <cell r="E2342" t="str">
            <v>N</v>
          </cell>
          <cell r="F2342" t="str">
            <v>Withdrawn</v>
          </cell>
          <cell r="G2342">
            <v>37120</v>
          </cell>
          <cell r="H2342" t="str">
            <v>NR</v>
          </cell>
          <cell r="I2342" t="str">
            <v>Not on Rating Watch</v>
          </cell>
        </row>
        <row r="2343">
          <cell r="A2343">
            <v>80360730</v>
          </cell>
          <cell r="B2343" t="str">
            <v>Toprakbank</v>
          </cell>
          <cell r="C2343" t="str">
            <v>Banks</v>
          </cell>
          <cell r="D2343" t="str">
            <v>TURKEY</v>
          </cell>
          <cell r="E2343" t="str">
            <v>N</v>
          </cell>
          <cell r="F2343" t="str">
            <v>Withdrawn</v>
          </cell>
          <cell r="G2343">
            <v>37069</v>
          </cell>
          <cell r="H2343" t="str">
            <v>NR</v>
          </cell>
          <cell r="I2343" t="str">
            <v>Rating Watch Negative</v>
          </cell>
        </row>
        <row r="2344">
          <cell r="A2344">
            <v>80360731</v>
          </cell>
          <cell r="B2344" t="str">
            <v>Credito Valtellinese</v>
          </cell>
          <cell r="C2344" t="str">
            <v>Banks</v>
          </cell>
          <cell r="D2344" t="str">
            <v>ITALY</v>
          </cell>
          <cell r="E2344" t="str">
            <v>N</v>
          </cell>
          <cell r="F2344" t="str">
            <v>Withdrawn</v>
          </cell>
          <cell r="G2344">
            <v>37721</v>
          </cell>
          <cell r="H2344" t="str">
            <v>NR</v>
          </cell>
          <cell r="I2344" t="str">
            <v>Not on Rating Watch</v>
          </cell>
        </row>
        <row r="2345">
          <cell r="A2345">
            <v>80360732</v>
          </cell>
          <cell r="B2345" t="str">
            <v>Banca Popolare di Intra</v>
          </cell>
          <cell r="C2345" t="str">
            <v>Banks</v>
          </cell>
          <cell r="D2345" t="str">
            <v>ITALY</v>
          </cell>
          <cell r="E2345" t="str">
            <v>Y</v>
          </cell>
          <cell r="F2345" t="str">
            <v>Affirmed</v>
          </cell>
          <cell r="G2345">
            <v>38131</v>
          </cell>
          <cell r="H2345" t="str">
            <v>BBB+</v>
          </cell>
          <cell r="I2345" t="str">
            <v>Rating Outlook Stable</v>
          </cell>
        </row>
        <row r="2346">
          <cell r="A2346">
            <v>80360734</v>
          </cell>
          <cell r="B2346" t="str">
            <v>Banco Fibra S.A.</v>
          </cell>
          <cell r="C2346" t="str">
            <v>Banks</v>
          </cell>
          <cell r="D2346" t="str">
            <v>BRAZIL</v>
          </cell>
          <cell r="E2346" t="str">
            <v>Y</v>
          </cell>
          <cell r="F2346" t="str">
            <v>Withdrawn</v>
          </cell>
          <cell r="G2346">
            <v>37645</v>
          </cell>
          <cell r="H2346" t="str">
            <v>NR</v>
          </cell>
        </row>
        <row r="2347">
          <cell r="A2347">
            <v>80360737</v>
          </cell>
          <cell r="B2347" t="str">
            <v>Golden State Escrow</v>
          </cell>
          <cell r="C2347" t="str">
            <v>Banks</v>
          </cell>
          <cell r="D2347" t="str">
            <v>UNITED STATES</v>
          </cell>
          <cell r="E2347" t="str">
            <v>N</v>
          </cell>
          <cell r="F2347" t="str">
            <v>Upgrade</v>
          </cell>
          <cell r="G2347">
            <v>37567</v>
          </cell>
          <cell r="H2347" t="str">
            <v>AA+</v>
          </cell>
          <cell r="I2347" t="str">
            <v>Rating Watch Off</v>
          </cell>
        </row>
        <row r="2348">
          <cell r="A2348">
            <v>80360738</v>
          </cell>
          <cell r="B2348" t="str">
            <v>Deutsche Nickel AG Technologiegruppe</v>
          </cell>
          <cell r="C2348" t="str">
            <v>Metals &amp; Mining</v>
          </cell>
          <cell r="D2348" t="str">
            <v>GERMANY</v>
          </cell>
          <cell r="E2348" t="str">
            <v>N</v>
          </cell>
          <cell r="F2348" t="str">
            <v>Withdrawn</v>
          </cell>
          <cell r="G2348">
            <v>37943</v>
          </cell>
          <cell r="H2348" t="str">
            <v>NR</v>
          </cell>
        </row>
        <row r="2349">
          <cell r="A2349">
            <v>80360739</v>
          </cell>
          <cell r="B2349" t="str">
            <v>Riyad Bank</v>
          </cell>
          <cell r="C2349" t="str">
            <v>Banks</v>
          </cell>
          <cell r="D2349" t="str">
            <v>SAUDI ARABIA</v>
          </cell>
          <cell r="E2349" t="str">
            <v>Y</v>
          </cell>
          <cell r="F2349" t="str">
            <v>Affirmed</v>
          </cell>
          <cell r="G2349">
            <v>38167</v>
          </cell>
          <cell r="H2349" t="str">
            <v>A-</v>
          </cell>
          <cell r="I2349" t="str">
            <v>Rating Outlook Stable</v>
          </cell>
        </row>
        <row r="2350">
          <cell r="A2350">
            <v>80360744</v>
          </cell>
          <cell r="B2350" t="str">
            <v>Banca Popolare di Lodi</v>
          </cell>
          <cell r="C2350" t="str">
            <v>Banks</v>
          </cell>
          <cell r="D2350" t="str">
            <v>ITALY</v>
          </cell>
          <cell r="E2350" t="str">
            <v>Y</v>
          </cell>
          <cell r="F2350" t="str">
            <v>Affirmed</v>
          </cell>
          <cell r="G2350">
            <v>38009</v>
          </cell>
          <cell r="H2350" t="str">
            <v>BBB+</v>
          </cell>
          <cell r="I2350" t="str">
            <v>Rating Outlook Stable</v>
          </cell>
        </row>
        <row r="2351">
          <cell r="A2351">
            <v>80360745</v>
          </cell>
          <cell r="B2351" t="str">
            <v>Sparebank 1 Nord-Norge - inactive</v>
          </cell>
          <cell r="C2351" t="str">
            <v>Banks</v>
          </cell>
          <cell r="D2351" t="str">
            <v>NORWAY</v>
          </cell>
          <cell r="E2351" t="str">
            <v>N</v>
          </cell>
          <cell r="F2351" t="str">
            <v>New Rating</v>
          </cell>
          <cell r="G2351">
            <v>36739</v>
          </cell>
          <cell r="H2351" t="str">
            <v>A-</v>
          </cell>
          <cell r="I2351" t="str">
            <v>Rating Outlook Stable</v>
          </cell>
        </row>
        <row r="2352">
          <cell r="A2352">
            <v>80360746</v>
          </cell>
          <cell r="B2352" t="str">
            <v>Sparebanken Vest</v>
          </cell>
          <cell r="C2352" t="str">
            <v>Banks</v>
          </cell>
          <cell r="D2352" t="str">
            <v>NORWAY</v>
          </cell>
          <cell r="E2352" t="str">
            <v>Y</v>
          </cell>
          <cell r="F2352" t="str">
            <v>Affirmed</v>
          </cell>
          <cell r="G2352">
            <v>37628</v>
          </cell>
          <cell r="H2352" t="str">
            <v>A-</v>
          </cell>
          <cell r="I2352" t="str">
            <v>Rating Outlook Stable</v>
          </cell>
        </row>
        <row r="2353">
          <cell r="A2353">
            <v>80360748</v>
          </cell>
          <cell r="B2353" t="str">
            <v>@Entertainment</v>
          </cell>
          <cell r="C2353" t="str">
            <v>Media &amp; Entertainment</v>
          </cell>
          <cell r="D2353" t="str">
            <v>NETHERLANDS</v>
          </cell>
          <cell r="E2353" t="str">
            <v>N</v>
          </cell>
          <cell r="F2353" t="str">
            <v>Withdrawn</v>
          </cell>
          <cell r="G2353">
            <v>37041</v>
          </cell>
          <cell r="H2353" t="str">
            <v>NR</v>
          </cell>
          <cell r="I2353" t="str">
            <v>Rating Outlook Stable</v>
          </cell>
        </row>
        <row r="2354">
          <cell r="A2354">
            <v>80360749</v>
          </cell>
          <cell r="B2354" t="str">
            <v>Bank Przemyslowo Handlowy PBK</v>
          </cell>
          <cell r="C2354" t="str">
            <v>Banks</v>
          </cell>
          <cell r="D2354" t="str">
            <v>POLAND</v>
          </cell>
          <cell r="E2354" t="str">
            <v>Y</v>
          </cell>
          <cell r="F2354" t="str">
            <v>Withdrawn</v>
          </cell>
          <cell r="G2354">
            <v>37949</v>
          </cell>
          <cell r="H2354" t="str">
            <v>NR</v>
          </cell>
        </row>
        <row r="2355">
          <cell r="A2355">
            <v>80360751</v>
          </cell>
          <cell r="B2355" t="str">
            <v>Vestel Elektronik Sanayi Ve Ticaret A.S.</v>
          </cell>
          <cell r="C2355" t="str">
            <v>Corporates</v>
          </cell>
          <cell r="D2355" t="str">
            <v>TURKEY</v>
          </cell>
          <cell r="E2355" t="str">
            <v>Y</v>
          </cell>
          <cell r="F2355" t="str">
            <v>Affirmed</v>
          </cell>
          <cell r="G2355">
            <v>38238</v>
          </cell>
          <cell r="H2355" t="str">
            <v>B+</v>
          </cell>
          <cell r="I2355" t="str">
            <v>Rating Outlook Positive</v>
          </cell>
        </row>
        <row r="2356">
          <cell r="A2356">
            <v>80360752</v>
          </cell>
          <cell r="B2356" t="str">
            <v>Al Rajhi Banking &amp; Investment Corp</v>
          </cell>
          <cell r="C2356" t="str">
            <v>Banks</v>
          </cell>
          <cell r="D2356" t="str">
            <v>SAUDI ARABIA</v>
          </cell>
          <cell r="E2356" t="str">
            <v>Y</v>
          </cell>
          <cell r="F2356" t="str">
            <v>New Rating</v>
          </cell>
          <cell r="G2356">
            <v>36861</v>
          </cell>
          <cell r="H2356" t="str">
            <v>BBB+</v>
          </cell>
          <cell r="I2356" t="str">
            <v>Rating Outlook Stable</v>
          </cell>
        </row>
        <row r="2357">
          <cell r="A2357">
            <v>80360754</v>
          </cell>
          <cell r="B2357" t="str">
            <v>Habas Sinai ve Tibbi Gazlar Istihsal Endustrisi A.S.</v>
          </cell>
          <cell r="C2357" t="str">
            <v>Corporates</v>
          </cell>
          <cell r="D2357" t="str">
            <v>TURKEY</v>
          </cell>
          <cell r="E2357" t="str">
            <v>Y</v>
          </cell>
          <cell r="F2357" t="str">
            <v>Affirmed</v>
          </cell>
          <cell r="G2357">
            <v>38204</v>
          </cell>
          <cell r="H2357" t="str">
            <v>B+</v>
          </cell>
          <cell r="I2357" t="str">
            <v>Rating Outlook Stable</v>
          </cell>
        </row>
        <row r="2358">
          <cell r="A2358">
            <v>80360755</v>
          </cell>
          <cell r="B2358" t="str">
            <v>Euroclear Bank</v>
          </cell>
          <cell r="C2358" t="str">
            <v>Banks</v>
          </cell>
          <cell r="D2358" t="str">
            <v>BELGIUM</v>
          </cell>
          <cell r="E2358" t="str">
            <v>Y</v>
          </cell>
          <cell r="F2358" t="str">
            <v>Affirmed</v>
          </cell>
          <cell r="G2358">
            <v>37914</v>
          </cell>
          <cell r="H2358" t="str">
            <v>AA+</v>
          </cell>
          <cell r="I2358" t="str">
            <v>Rating Outlook Stable</v>
          </cell>
        </row>
        <row r="2359">
          <cell r="A2359">
            <v>80360756</v>
          </cell>
          <cell r="B2359" t="str">
            <v>Carnival plc (Formerly P&amp;O Princess Cruises)</v>
          </cell>
          <cell r="C2359" t="str">
            <v>Corporates</v>
          </cell>
          <cell r="D2359" t="str">
            <v>UNITED KINGDOM</v>
          </cell>
          <cell r="E2359" t="str">
            <v>Y</v>
          </cell>
          <cell r="F2359" t="str">
            <v>Affirmed</v>
          </cell>
          <cell r="G2359">
            <v>38210</v>
          </cell>
          <cell r="H2359" t="str">
            <v>A-</v>
          </cell>
          <cell r="I2359" t="str">
            <v>Rating Outlook Stable</v>
          </cell>
        </row>
        <row r="2360">
          <cell r="A2360">
            <v>80360759</v>
          </cell>
          <cell r="B2360" t="str">
            <v>Caixa de Aforros de Vigo, Ourense e Pontevedra (Caixanova)</v>
          </cell>
          <cell r="C2360" t="str">
            <v>Banks</v>
          </cell>
          <cell r="D2360" t="str">
            <v>SPAIN</v>
          </cell>
          <cell r="E2360" t="str">
            <v>Y</v>
          </cell>
          <cell r="F2360" t="str">
            <v>Affirmed</v>
          </cell>
          <cell r="G2360">
            <v>37974</v>
          </cell>
          <cell r="H2360" t="str">
            <v>A</v>
          </cell>
          <cell r="I2360" t="str">
            <v>Rating Outlook Stable</v>
          </cell>
        </row>
        <row r="2361">
          <cell r="A2361">
            <v>80360761</v>
          </cell>
          <cell r="B2361" t="str">
            <v>Centrale del Latte di Firenze</v>
          </cell>
          <cell r="C2361" t="str">
            <v>Corporates</v>
          </cell>
          <cell r="D2361" t="str">
            <v>ITALY</v>
          </cell>
          <cell r="E2361" t="str">
            <v>N</v>
          </cell>
          <cell r="F2361" t="str">
            <v>Withdrawn</v>
          </cell>
          <cell r="G2361">
            <v>36894</v>
          </cell>
          <cell r="H2361" t="str">
            <v>NR</v>
          </cell>
          <cell r="I2361" t="str">
            <v>Rating Outlook Negative</v>
          </cell>
        </row>
        <row r="2362">
          <cell r="A2362">
            <v>80360763</v>
          </cell>
          <cell r="B2362" t="str">
            <v>Rheinboden Hypothekenbank</v>
          </cell>
          <cell r="C2362" t="str">
            <v>Banks</v>
          </cell>
          <cell r="D2362" t="str">
            <v>GERMANY</v>
          </cell>
          <cell r="E2362" t="str">
            <v>N</v>
          </cell>
          <cell r="F2362" t="str">
            <v>Withdrawn</v>
          </cell>
          <cell r="G2362">
            <v>37139</v>
          </cell>
          <cell r="H2362" t="str">
            <v>NR</v>
          </cell>
          <cell r="I2362" t="str">
            <v>Not on Rating Watch</v>
          </cell>
        </row>
        <row r="2363">
          <cell r="A2363">
            <v>80360764</v>
          </cell>
          <cell r="B2363" t="str">
            <v>Industrialbank</v>
          </cell>
          <cell r="C2363" t="str">
            <v>Banks</v>
          </cell>
          <cell r="D2363" t="str">
            <v>UKRAINE</v>
          </cell>
          <cell r="E2363" t="str">
            <v>Y</v>
          </cell>
          <cell r="F2363" t="str">
            <v>Affirmed</v>
          </cell>
          <cell r="G2363">
            <v>37978</v>
          </cell>
          <cell r="H2363" t="str">
            <v>CCC</v>
          </cell>
          <cell r="I2363" t="str">
            <v>Rating Outlook Stable</v>
          </cell>
        </row>
        <row r="2364">
          <cell r="A2364">
            <v>80360767</v>
          </cell>
          <cell r="B2364" t="str">
            <v>Credit Libanais</v>
          </cell>
          <cell r="C2364" t="str">
            <v>Banks</v>
          </cell>
          <cell r="D2364" t="str">
            <v>LEBANON</v>
          </cell>
          <cell r="E2364" t="str">
            <v>N</v>
          </cell>
          <cell r="F2364" t="str">
            <v>Withdrawn</v>
          </cell>
          <cell r="G2364">
            <v>37442</v>
          </cell>
          <cell r="H2364" t="str">
            <v>NR</v>
          </cell>
          <cell r="I2364" t="str">
            <v>Not on Rating Watch</v>
          </cell>
        </row>
        <row r="2365">
          <cell r="A2365">
            <v>80360769</v>
          </cell>
          <cell r="B2365" t="str">
            <v>Credit Lyonnais Asset Management</v>
          </cell>
          <cell r="C2365" t="str">
            <v>Asset Management Companies</v>
          </cell>
          <cell r="D2365" t="str">
            <v>FRANCE</v>
          </cell>
          <cell r="E2365" t="str">
            <v>N</v>
          </cell>
          <cell r="F2365" t="str">
            <v>Expected Rating</v>
          </cell>
          <cell r="G2365">
            <v>36809</v>
          </cell>
          <cell r="H2365" t="str">
            <v>AA-</v>
          </cell>
        </row>
        <row r="2366">
          <cell r="A2366">
            <v>80360770</v>
          </cell>
          <cell r="B2366" t="str">
            <v>Entenial</v>
          </cell>
          <cell r="C2366" t="str">
            <v>Financial Institutions</v>
          </cell>
          <cell r="D2366" t="str">
            <v>FRANCE</v>
          </cell>
          <cell r="E2366" t="str">
            <v>Y</v>
          </cell>
          <cell r="F2366" t="str">
            <v>Rating Watch On</v>
          </cell>
          <cell r="G2366">
            <v>38247</v>
          </cell>
          <cell r="H2366" t="str">
            <v>A</v>
          </cell>
          <cell r="I2366" t="str">
            <v>Rating Watch Positive</v>
          </cell>
        </row>
        <row r="2367">
          <cell r="A2367">
            <v>80360771</v>
          </cell>
          <cell r="B2367" t="str">
            <v>Dexia Credit Local</v>
          </cell>
          <cell r="C2367" t="str">
            <v>Banks</v>
          </cell>
          <cell r="D2367" t="str">
            <v>FRANCE</v>
          </cell>
          <cell r="E2367" t="str">
            <v>Y</v>
          </cell>
          <cell r="F2367" t="str">
            <v>Affirmed</v>
          </cell>
          <cell r="G2367">
            <v>37600</v>
          </cell>
          <cell r="H2367" t="str">
            <v>AA+</v>
          </cell>
          <cell r="I2367" t="str">
            <v>Rating Outlook Stable</v>
          </cell>
        </row>
        <row r="2368">
          <cell r="A2368">
            <v>80360772</v>
          </cell>
          <cell r="B2368" t="str">
            <v>SAMBA Financial Group</v>
          </cell>
          <cell r="C2368" t="str">
            <v>Banks</v>
          </cell>
          <cell r="D2368" t="str">
            <v>SAUDI ARABIA</v>
          </cell>
          <cell r="E2368" t="str">
            <v>Y</v>
          </cell>
          <cell r="F2368" t="str">
            <v>Affirmed</v>
          </cell>
          <cell r="G2368">
            <v>38244</v>
          </cell>
          <cell r="H2368" t="str">
            <v>A-</v>
          </cell>
          <cell r="I2368" t="str">
            <v>Rating Outlook Stable</v>
          </cell>
        </row>
        <row r="2369">
          <cell r="A2369">
            <v>80360774</v>
          </cell>
          <cell r="B2369" t="str">
            <v>Bausparkasse Schwaebisch Hall AG</v>
          </cell>
          <cell r="C2369" t="str">
            <v>Banks</v>
          </cell>
          <cell r="D2369" t="str">
            <v>GERMANY</v>
          </cell>
          <cell r="E2369" t="str">
            <v>Y</v>
          </cell>
          <cell r="F2369" t="str">
            <v>Affirmed</v>
          </cell>
          <cell r="G2369">
            <v>38222</v>
          </cell>
          <cell r="H2369" t="str">
            <v>A+</v>
          </cell>
          <cell r="I2369" t="str">
            <v>Rating Outlook Stable</v>
          </cell>
        </row>
        <row r="2370">
          <cell r="A2370">
            <v>80360775</v>
          </cell>
          <cell r="B2370" t="str">
            <v>Cooper Industries Finance B.V.</v>
          </cell>
          <cell r="C2370" t="str">
            <v>Capital Goods</v>
          </cell>
          <cell r="D2370" t="str">
            <v>UNITED STATES</v>
          </cell>
          <cell r="E2370" t="str">
            <v>Y</v>
          </cell>
          <cell r="F2370" t="str">
            <v>Affirmed</v>
          </cell>
          <cell r="G2370">
            <v>37364</v>
          </cell>
          <cell r="H2370" t="str">
            <v>A</v>
          </cell>
          <cell r="I2370" t="str">
            <v>Rating Outlook Stable</v>
          </cell>
        </row>
        <row r="2371">
          <cell r="A2371">
            <v>80360777</v>
          </cell>
          <cell r="B2371" t="str">
            <v>Equitable PCI Bank</v>
          </cell>
          <cell r="C2371" t="str">
            <v>Banks</v>
          </cell>
          <cell r="D2371" t="str">
            <v>PHILIPPINES</v>
          </cell>
          <cell r="E2371" t="str">
            <v>Y</v>
          </cell>
          <cell r="F2371" t="str">
            <v>New Rating</v>
          </cell>
          <cell r="G2371">
            <v>37586</v>
          </cell>
          <cell r="H2371" t="str">
            <v>BB</v>
          </cell>
          <cell r="I2371" t="str">
            <v>Rating Outlook Stable</v>
          </cell>
        </row>
        <row r="2372">
          <cell r="A2372">
            <v>80360778</v>
          </cell>
          <cell r="B2372" t="str">
            <v>Vneshtorgbank</v>
          </cell>
          <cell r="C2372" t="str">
            <v>Banks</v>
          </cell>
          <cell r="D2372" t="str">
            <v>RUSSIAN FEDERATION</v>
          </cell>
          <cell r="E2372" t="str">
            <v>Y</v>
          </cell>
          <cell r="F2372" t="str">
            <v>Affirmed</v>
          </cell>
          <cell r="G2372">
            <v>38191</v>
          </cell>
          <cell r="H2372" t="str">
            <v>BB+</v>
          </cell>
          <cell r="I2372" t="str">
            <v>Rating Outlook Stable</v>
          </cell>
        </row>
        <row r="2373">
          <cell r="A2373">
            <v>80360781</v>
          </cell>
          <cell r="B2373" t="str">
            <v>Ceska Pojistovna AS</v>
          </cell>
          <cell r="C2373" t="str">
            <v>Property/Casualty Insurers</v>
          </cell>
          <cell r="D2373" t="str">
            <v>CZECH REPUBLIC</v>
          </cell>
          <cell r="E2373" t="str">
            <v>N</v>
          </cell>
          <cell r="F2373" t="str">
            <v>Withdrawn</v>
          </cell>
          <cell r="G2373">
            <v>37832</v>
          </cell>
          <cell r="H2373" t="str">
            <v>NR</v>
          </cell>
        </row>
        <row r="2374">
          <cell r="A2374">
            <v>80360783</v>
          </cell>
          <cell r="B2374" t="str">
            <v>Winterthur Swiss Insurance Co</v>
          </cell>
          <cell r="C2374" t="str">
            <v>Insurance</v>
          </cell>
          <cell r="D2374" t="str">
            <v>SWITZERLAND</v>
          </cell>
          <cell r="E2374" t="str">
            <v>Y</v>
          </cell>
          <cell r="F2374" t="str">
            <v>Downgrade</v>
          </cell>
          <cell r="G2374">
            <v>38085</v>
          </cell>
          <cell r="H2374" t="str">
            <v>A</v>
          </cell>
          <cell r="I2374" t="str">
            <v>Rating Outlook Stable</v>
          </cell>
        </row>
        <row r="2375">
          <cell r="A2375">
            <v>80360785</v>
          </cell>
          <cell r="B2375" t="str">
            <v>Mizuho Holdings Inc.</v>
          </cell>
          <cell r="C2375" t="str">
            <v>Banks</v>
          </cell>
          <cell r="D2375" t="str">
            <v>JAPAN</v>
          </cell>
          <cell r="E2375" t="str">
            <v>N</v>
          </cell>
          <cell r="F2375" t="str">
            <v>Withdrawn</v>
          </cell>
          <cell r="G2375">
            <v>37692</v>
          </cell>
          <cell r="H2375" t="str">
            <v>NR</v>
          </cell>
          <cell r="I2375" t="str">
            <v>Not on Rating Watch</v>
          </cell>
        </row>
        <row r="2376">
          <cell r="A2376">
            <v>80360786</v>
          </cell>
          <cell r="B2376" t="str">
            <v>Dogus Holding</v>
          </cell>
          <cell r="C2376" t="str">
            <v>Corporates</v>
          </cell>
          <cell r="D2376" t="str">
            <v>TURKEY</v>
          </cell>
          <cell r="E2376" t="str">
            <v>Y</v>
          </cell>
          <cell r="F2376" t="str">
            <v>Affirmed</v>
          </cell>
          <cell r="G2376">
            <v>38238</v>
          </cell>
          <cell r="H2376" t="str">
            <v>B+</v>
          </cell>
          <cell r="I2376" t="str">
            <v>Rating Outlook Stable</v>
          </cell>
        </row>
        <row r="2377">
          <cell r="A2377">
            <v>80360788</v>
          </cell>
          <cell r="B2377" t="str">
            <v>TBC Bank</v>
          </cell>
          <cell r="C2377" t="str">
            <v>Banks</v>
          </cell>
          <cell r="D2377" t="str">
            <v>GEORGIA</v>
          </cell>
          <cell r="E2377" t="str">
            <v>Y</v>
          </cell>
          <cell r="F2377" t="str">
            <v>Affirmed</v>
          </cell>
          <cell r="G2377">
            <v>38243</v>
          </cell>
          <cell r="H2377" t="str">
            <v>CCC+</v>
          </cell>
          <cell r="I2377" t="str">
            <v>Rating Outlook Stable</v>
          </cell>
        </row>
        <row r="2378">
          <cell r="A2378">
            <v>80360789</v>
          </cell>
          <cell r="B2378" t="str">
            <v>Bank Centercredit</v>
          </cell>
          <cell r="C2378" t="str">
            <v>Banks</v>
          </cell>
          <cell r="D2378" t="str">
            <v>KAZAKHSTAN</v>
          </cell>
          <cell r="E2378" t="str">
            <v>Y</v>
          </cell>
          <cell r="F2378" t="str">
            <v>Affirmed</v>
          </cell>
          <cell r="G2378">
            <v>38218</v>
          </cell>
          <cell r="H2378" t="str">
            <v>B+</v>
          </cell>
          <cell r="I2378" t="str">
            <v>Rating Outlook Stable</v>
          </cell>
        </row>
        <row r="2379">
          <cell r="A2379">
            <v>80360790</v>
          </cell>
          <cell r="B2379" t="str">
            <v>MBNA Canada Bank</v>
          </cell>
          <cell r="C2379" t="str">
            <v>Banks</v>
          </cell>
          <cell r="D2379" t="str">
            <v>CANADA</v>
          </cell>
          <cell r="E2379" t="str">
            <v>Y</v>
          </cell>
          <cell r="F2379" t="str">
            <v>Downgrade</v>
          </cell>
          <cell r="G2379">
            <v>37665</v>
          </cell>
          <cell r="H2379" t="str">
            <v>BBB+</v>
          </cell>
          <cell r="I2379" t="str">
            <v>Rating Outlook Stable</v>
          </cell>
        </row>
        <row r="2380">
          <cell r="A2380">
            <v>80360792</v>
          </cell>
          <cell r="B2380" t="str">
            <v>CDC IXIS (Guaranteed Commitments)</v>
          </cell>
          <cell r="C2380" t="str">
            <v>Banks</v>
          </cell>
          <cell r="D2380" t="str">
            <v>FRANCE</v>
          </cell>
          <cell r="E2380" t="str">
            <v>Y</v>
          </cell>
          <cell r="F2380" t="str">
            <v>Affirmed</v>
          </cell>
          <cell r="G2380">
            <v>37708</v>
          </cell>
          <cell r="H2380" t="str">
            <v>AAA</v>
          </cell>
        </row>
        <row r="2381">
          <cell r="A2381">
            <v>80360793</v>
          </cell>
          <cell r="B2381" t="str">
            <v>Garanti Factoring</v>
          </cell>
          <cell r="C2381" t="str">
            <v>Financial Institutions</v>
          </cell>
          <cell r="D2381" t="str">
            <v>TURKEY</v>
          </cell>
          <cell r="E2381" t="str">
            <v>Y</v>
          </cell>
          <cell r="F2381" t="str">
            <v>Affirmed</v>
          </cell>
          <cell r="G2381">
            <v>38226</v>
          </cell>
          <cell r="H2381" t="str">
            <v>B+</v>
          </cell>
          <cell r="I2381" t="str">
            <v>Rating Outlook Positive</v>
          </cell>
        </row>
        <row r="2382">
          <cell r="A2382">
            <v>80360794</v>
          </cell>
          <cell r="B2382" t="str">
            <v>Banco de Valencia</v>
          </cell>
          <cell r="C2382" t="str">
            <v>Banks</v>
          </cell>
          <cell r="D2382" t="str">
            <v>SPAIN</v>
          </cell>
          <cell r="E2382" t="str">
            <v>Y</v>
          </cell>
          <cell r="F2382" t="str">
            <v>Affirmed</v>
          </cell>
          <cell r="G2382">
            <v>38184</v>
          </cell>
          <cell r="H2382" t="str">
            <v>A</v>
          </cell>
          <cell r="I2382" t="str">
            <v>Rating Outlook Stable</v>
          </cell>
        </row>
        <row r="2383">
          <cell r="A2383">
            <v>80360795</v>
          </cell>
          <cell r="B2383" t="str">
            <v>Taishin Bills Finance Corporation</v>
          </cell>
          <cell r="C2383" t="str">
            <v>Financial Institutions</v>
          </cell>
          <cell r="D2383" t="str">
            <v>TAIWAN</v>
          </cell>
          <cell r="E2383" t="str">
            <v>Y</v>
          </cell>
          <cell r="F2383" t="str">
            <v>Upgrade</v>
          </cell>
          <cell r="G2383">
            <v>38176</v>
          </cell>
          <cell r="H2383" t="str">
            <v>BBB</v>
          </cell>
          <cell r="I2383" t="str">
            <v>Rating Outlook Stable</v>
          </cell>
        </row>
        <row r="2384">
          <cell r="A2384">
            <v>80360796</v>
          </cell>
          <cell r="B2384" t="str">
            <v>Renaissance Capital Holdings Limited</v>
          </cell>
          <cell r="C2384" t="str">
            <v>Financial Institutions</v>
          </cell>
          <cell r="D2384" t="str">
            <v>RUSSIAN FEDERATION</v>
          </cell>
          <cell r="E2384" t="str">
            <v>Y</v>
          </cell>
          <cell r="F2384" t="str">
            <v>Upgrade</v>
          </cell>
          <cell r="G2384">
            <v>37756</v>
          </cell>
          <cell r="H2384" t="str">
            <v>B</v>
          </cell>
          <cell r="I2384" t="str">
            <v>Rating Outlook Stable</v>
          </cell>
        </row>
        <row r="2385">
          <cell r="A2385">
            <v>80360799</v>
          </cell>
          <cell r="B2385" t="str">
            <v>WPP Group plc</v>
          </cell>
          <cell r="C2385" t="str">
            <v>Media &amp; Entertainment</v>
          </cell>
          <cell r="D2385" t="str">
            <v>UNITED KINGDOM</v>
          </cell>
          <cell r="E2385" t="str">
            <v>Y</v>
          </cell>
          <cell r="F2385" t="str">
            <v>Affirmed</v>
          </cell>
          <cell r="G2385">
            <v>38243</v>
          </cell>
          <cell r="H2385" t="str">
            <v>BBB</v>
          </cell>
          <cell r="I2385" t="str">
            <v>Rating Outlook Stable</v>
          </cell>
        </row>
        <row r="2386">
          <cell r="A2386">
            <v>80360800</v>
          </cell>
          <cell r="B2386" t="str">
            <v>Far Eastern Bank</v>
          </cell>
          <cell r="C2386" t="str">
            <v>Banks</v>
          </cell>
          <cell r="D2386" t="str">
            <v>RUSSIAN FEDERATION</v>
          </cell>
          <cell r="E2386" t="str">
            <v>N</v>
          </cell>
          <cell r="F2386" t="str">
            <v>Withdrawn</v>
          </cell>
          <cell r="G2386">
            <v>37021</v>
          </cell>
          <cell r="H2386" t="str">
            <v>NR</v>
          </cell>
          <cell r="I2386" t="str">
            <v>Rating Outlook Off</v>
          </cell>
        </row>
        <row r="2387">
          <cell r="A2387">
            <v>80360801</v>
          </cell>
          <cell r="B2387" t="str">
            <v>Banca Turco Romana</v>
          </cell>
          <cell r="C2387" t="str">
            <v>Banks</v>
          </cell>
          <cell r="D2387" t="str">
            <v>ROMANIA</v>
          </cell>
          <cell r="E2387" t="str">
            <v>N</v>
          </cell>
          <cell r="F2387" t="str">
            <v>Withdrawn</v>
          </cell>
          <cell r="G2387">
            <v>37071</v>
          </cell>
          <cell r="H2387" t="str">
            <v>NR</v>
          </cell>
          <cell r="I2387" t="str">
            <v>Rating Outlook Negative</v>
          </cell>
        </row>
        <row r="2388">
          <cell r="A2388">
            <v>80360802</v>
          </cell>
          <cell r="B2388" t="str">
            <v>Diversified Business Credit, Inc.</v>
          </cell>
          <cell r="C2388" t="str">
            <v>Banks</v>
          </cell>
          <cell r="D2388" t="str">
            <v>UNITED STATES</v>
          </cell>
          <cell r="E2388" t="str">
            <v>N</v>
          </cell>
          <cell r="F2388" t="str">
            <v>Revision Rating</v>
          </cell>
          <cell r="G2388">
            <v>36861</v>
          </cell>
          <cell r="H2388" t="str">
            <v>BBB</v>
          </cell>
          <cell r="I2388" t="str">
            <v>Rating Outlook Stable</v>
          </cell>
        </row>
        <row r="2389">
          <cell r="A2389">
            <v>80360804</v>
          </cell>
          <cell r="B2389" t="str">
            <v>China Development Bank</v>
          </cell>
          <cell r="C2389" t="str">
            <v>Banks</v>
          </cell>
          <cell r="D2389" t="str">
            <v>CHINA</v>
          </cell>
          <cell r="E2389" t="str">
            <v>Y</v>
          </cell>
          <cell r="F2389" t="str">
            <v>New Rating</v>
          </cell>
          <cell r="G2389">
            <v>37952</v>
          </cell>
          <cell r="H2389" t="str">
            <v>A-</v>
          </cell>
          <cell r="I2389" t="str">
            <v>Rating Outlook Positive</v>
          </cell>
        </row>
        <row r="2390">
          <cell r="A2390">
            <v>80360808</v>
          </cell>
          <cell r="B2390" t="str">
            <v>Bank Buana Indonesia</v>
          </cell>
          <cell r="C2390" t="str">
            <v>Banks</v>
          </cell>
          <cell r="D2390" t="str">
            <v>INDONESIA</v>
          </cell>
          <cell r="E2390" t="str">
            <v>Y</v>
          </cell>
          <cell r="F2390" t="str">
            <v>Affirmed</v>
          </cell>
          <cell r="G2390">
            <v>38166</v>
          </cell>
          <cell r="H2390" t="str">
            <v>B+</v>
          </cell>
          <cell r="I2390" t="str">
            <v>Rating Outlook Stable</v>
          </cell>
        </row>
        <row r="2391">
          <cell r="A2391">
            <v>80360812</v>
          </cell>
          <cell r="B2391" t="str">
            <v>Banca Comerciala Ion Tiriac S.A.</v>
          </cell>
          <cell r="C2391" t="str">
            <v>Banks</v>
          </cell>
          <cell r="D2391" t="str">
            <v>ROMANIA</v>
          </cell>
          <cell r="E2391" t="str">
            <v>Y</v>
          </cell>
          <cell r="F2391" t="str">
            <v>Upgrade</v>
          </cell>
          <cell r="G2391">
            <v>38245</v>
          </cell>
          <cell r="H2391" t="str">
            <v>B+</v>
          </cell>
          <cell r="I2391" t="str">
            <v>Rating Outlook Stable</v>
          </cell>
        </row>
        <row r="2392">
          <cell r="A2392">
            <v>80360814</v>
          </cell>
          <cell r="B2392" t="str">
            <v>UniCredit Romania S.A.</v>
          </cell>
          <cell r="C2392" t="str">
            <v>Banks</v>
          </cell>
          <cell r="D2392" t="str">
            <v>ROMANIA</v>
          </cell>
          <cell r="E2392" t="str">
            <v>Y</v>
          </cell>
          <cell r="F2392" t="str">
            <v>Affirmed</v>
          </cell>
          <cell r="G2392">
            <v>38250</v>
          </cell>
          <cell r="H2392" t="str">
            <v>BB</v>
          </cell>
          <cell r="I2392" t="str">
            <v>Rating Outlook Positive</v>
          </cell>
        </row>
        <row r="2393">
          <cell r="A2393">
            <v>80360815</v>
          </cell>
          <cell r="B2393" t="str">
            <v>Bank Muscat</v>
          </cell>
          <cell r="C2393" t="str">
            <v>Banks</v>
          </cell>
          <cell r="D2393" t="str">
            <v>OMAN</v>
          </cell>
          <cell r="E2393" t="str">
            <v>Y</v>
          </cell>
          <cell r="F2393" t="str">
            <v>Affirmed</v>
          </cell>
          <cell r="G2393">
            <v>38258</v>
          </cell>
          <cell r="H2393" t="str">
            <v>BBB</v>
          </cell>
          <cell r="I2393" t="str">
            <v>Rating Outlook Stable</v>
          </cell>
        </row>
        <row r="2394">
          <cell r="A2394">
            <v>80360817</v>
          </cell>
          <cell r="B2394" t="str">
            <v>Bank of Queensland</v>
          </cell>
          <cell r="C2394" t="str">
            <v>Banks</v>
          </cell>
          <cell r="D2394" t="str">
            <v>AUSTRALIA</v>
          </cell>
          <cell r="E2394" t="str">
            <v>Y</v>
          </cell>
          <cell r="F2394" t="str">
            <v>Affirmed</v>
          </cell>
          <cell r="G2394">
            <v>38077</v>
          </cell>
          <cell r="H2394" t="str">
            <v>BBB</v>
          </cell>
          <cell r="I2394" t="str">
            <v>Rating Outlook Stable</v>
          </cell>
        </row>
        <row r="2395">
          <cell r="A2395">
            <v>80360818</v>
          </cell>
          <cell r="B2395" t="str">
            <v>Baden Wurttemberg L-Finance NV</v>
          </cell>
          <cell r="C2395" t="str">
            <v>Banks</v>
          </cell>
          <cell r="D2395" t="str">
            <v>NETHERLANDS</v>
          </cell>
          <cell r="E2395" t="str">
            <v>Y</v>
          </cell>
          <cell r="F2395" t="str">
            <v>New Rating</v>
          </cell>
          <cell r="G2395">
            <v>36861</v>
          </cell>
          <cell r="H2395" t="str">
            <v>AAA</v>
          </cell>
          <cell r="I2395" t="str">
            <v>Rating Outlook Stable</v>
          </cell>
        </row>
        <row r="2396">
          <cell r="A2396">
            <v>80360819</v>
          </cell>
          <cell r="B2396" t="str">
            <v>National Commercial Bank (The)</v>
          </cell>
          <cell r="C2396" t="str">
            <v>Banks</v>
          </cell>
          <cell r="D2396" t="str">
            <v>SAUDI ARABIA</v>
          </cell>
          <cell r="E2396" t="str">
            <v>Y</v>
          </cell>
          <cell r="F2396" t="str">
            <v>Revision Outlook</v>
          </cell>
          <cell r="G2396">
            <v>37907</v>
          </cell>
          <cell r="H2396" t="str">
            <v>BBB</v>
          </cell>
          <cell r="I2396" t="str">
            <v>Rating Outlook Positive</v>
          </cell>
        </row>
        <row r="2397">
          <cell r="A2397">
            <v>80360820</v>
          </cell>
          <cell r="B2397" t="str">
            <v>Crown Agents Financial Services Ltd</v>
          </cell>
          <cell r="C2397" t="str">
            <v>Banks</v>
          </cell>
          <cell r="D2397" t="str">
            <v>UNITED KINGDOM</v>
          </cell>
          <cell r="E2397" t="str">
            <v>Y</v>
          </cell>
          <cell r="F2397" t="str">
            <v>New Rating</v>
          </cell>
          <cell r="G2397">
            <v>36924</v>
          </cell>
          <cell r="H2397" t="str">
            <v>A</v>
          </cell>
          <cell r="I2397" t="str">
            <v>Rating Outlook Stable</v>
          </cell>
        </row>
        <row r="2398">
          <cell r="A2398">
            <v>80360822</v>
          </cell>
          <cell r="B2398" t="str">
            <v>Sutton &amp; East Surrey Water plc</v>
          </cell>
          <cell r="C2398" t="str">
            <v>Corporates</v>
          </cell>
          <cell r="D2398" t="str">
            <v>UNITED KINGDOM</v>
          </cell>
          <cell r="E2398" t="str">
            <v>Y</v>
          </cell>
          <cell r="F2398" t="str">
            <v>Affirmed</v>
          </cell>
          <cell r="G2398">
            <v>37946</v>
          </cell>
          <cell r="H2398" t="str">
            <v>A-</v>
          </cell>
          <cell r="I2398" t="str">
            <v>Rating Outlook Stable</v>
          </cell>
        </row>
        <row r="2399">
          <cell r="A2399">
            <v>80360825</v>
          </cell>
          <cell r="B2399" t="str">
            <v>Islandsbanki</v>
          </cell>
          <cell r="C2399" t="str">
            <v>Banks</v>
          </cell>
          <cell r="D2399" t="str">
            <v>ICELAND</v>
          </cell>
          <cell r="E2399" t="str">
            <v>Y</v>
          </cell>
          <cell r="F2399" t="str">
            <v>Affirmed</v>
          </cell>
          <cell r="G2399">
            <v>38226</v>
          </cell>
          <cell r="H2399" t="str">
            <v>A</v>
          </cell>
          <cell r="I2399" t="str">
            <v>Rating Outlook Stable</v>
          </cell>
        </row>
        <row r="2400">
          <cell r="A2400">
            <v>80360828</v>
          </cell>
          <cell r="B2400" t="str">
            <v>Anadolu Efes Biracilik ve Malt Sanayii A.S.</v>
          </cell>
          <cell r="C2400" t="str">
            <v>Corporates</v>
          </cell>
          <cell r="D2400" t="str">
            <v>TURKEY</v>
          </cell>
          <cell r="E2400" t="str">
            <v>Y</v>
          </cell>
          <cell r="F2400" t="str">
            <v>Upgrade</v>
          </cell>
          <cell r="G2400">
            <v>38033</v>
          </cell>
          <cell r="H2400" t="str">
            <v>B+</v>
          </cell>
          <cell r="I2400" t="str">
            <v>Rating Outlook Stable</v>
          </cell>
        </row>
        <row r="2401">
          <cell r="A2401">
            <v>80360829</v>
          </cell>
          <cell r="B2401" t="str">
            <v>Prosiebensat.1 Media Ag</v>
          </cell>
          <cell r="C2401" t="str">
            <v>Media &amp; Entertainment</v>
          </cell>
          <cell r="D2401" t="str">
            <v>GERMANY</v>
          </cell>
          <cell r="E2401" t="str">
            <v>Y</v>
          </cell>
          <cell r="F2401" t="str">
            <v>Affirmed</v>
          </cell>
          <cell r="G2401">
            <v>38212</v>
          </cell>
          <cell r="H2401" t="str">
            <v>BB+</v>
          </cell>
          <cell r="I2401" t="str">
            <v>Rating Outlook Positive</v>
          </cell>
        </row>
        <row r="2402">
          <cell r="A2402">
            <v>80360834</v>
          </cell>
          <cell r="B2402" t="str">
            <v>Royal Ahold N.V.</v>
          </cell>
          <cell r="C2402" t="str">
            <v>Corporates</v>
          </cell>
          <cell r="D2402" t="str">
            <v>NETHERLANDS</v>
          </cell>
          <cell r="E2402" t="str">
            <v>Y</v>
          </cell>
          <cell r="F2402" t="str">
            <v>Affirmed</v>
          </cell>
          <cell r="G2402">
            <v>37953</v>
          </cell>
          <cell r="H2402" t="str">
            <v>BB-</v>
          </cell>
          <cell r="I2402" t="str">
            <v>Rating Outlook Stable</v>
          </cell>
        </row>
        <row r="2403">
          <cell r="A2403">
            <v>80360835</v>
          </cell>
          <cell r="B2403" t="str">
            <v>Caisse Nationale des Caisses d'Epargne et de Prevoyance ( CNCE )</v>
          </cell>
          <cell r="C2403" t="str">
            <v>Banks</v>
          </cell>
          <cell r="D2403" t="str">
            <v>FRANCE</v>
          </cell>
          <cell r="E2403" t="str">
            <v>Y</v>
          </cell>
          <cell r="F2403" t="str">
            <v>New Rating</v>
          </cell>
          <cell r="G2403">
            <v>36648</v>
          </cell>
          <cell r="H2403" t="str">
            <v>AA</v>
          </cell>
          <cell r="I2403" t="str">
            <v>Rating Outlook Stable</v>
          </cell>
        </row>
        <row r="2404">
          <cell r="A2404">
            <v>80360838</v>
          </cell>
          <cell r="B2404" t="str">
            <v>FLAG Limited</v>
          </cell>
          <cell r="C2404" t="str">
            <v>Telecommunications</v>
          </cell>
          <cell r="D2404" t="str">
            <v>BERMUDA</v>
          </cell>
          <cell r="E2404" t="str">
            <v>Y</v>
          </cell>
          <cell r="F2404" t="str">
            <v>Downgrade</v>
          </cell>
          <cell r="G2404">
            <v>37356</v>
          </cell>
          <cell r="H2404" t="str">
            <v>D</v>
          </cell>
          <cell r="I2404" t="str">
            <v>Not on Rating Watch</v>
          </cell>
        </row>
        <row r="2405">
          <cell r="A2405">
            <v>80360839</v>
          </cell>
          <cell r="B2405" t="str">
            <v>Telecom Italia S.p.A (INACTIVE)</v>
          </cell>
          <cell r="C2405" t="str">
            <v>Telecommunications</v>
          </cell>
          <cell r="D2405" t="str">
            <v>ITALY</v>
          </cell>
          <cell r="E2405" t="str">
            <v>N</v>
          </cell>
          <cell r="F2405" t="str">
            <v>Affirmed</v>
          </cell>
          <cell r="G2405">
            <v>37750</v>
          </cell>
          <cell r="H2405" t="str">
            <v>A-</v>
          </cell>
          <cell r="I2405" t="str">
            <v>Rating Outlook Stable</v>
          </cell>
        </row>
        <row r="2406">
          <cell r="A2406">
            <v>80360840</v>
          </cell>
          <cell r="B2406" t="str">
            <v>Sumitomo Mitsui Banking Corporation</v>
          </cell>
          <cell r="C2406" t="str">
            <v>Banks</v>
          </cell>
          <cell r="D2406" t="str">
            <v>JAPAN</v>
          </cell>
          <cell r="E2406" t="str">
            <v>Y</v>
          </cell>
          <cell r="F2406" t="str">
            <v>Affirmed</v>
          </cell>
          <cell r="G2406">
            <v>38247</v>
          </cell>
          <cell r="H2406" t="str">
            <v>BBB+</v>
          </cell>
          <cell r="I2406" t="str">
            <v>Rating Outlook Stable</v>
          </cell>
        </row>
        <row r="2407">
          <cell r="A2407">
            <v>80360843</v>
          </cell>
          <cell r="B2407" t="str">
            <v>HSBC Private Banking Holdings (Suisse) SA</v>
          </cell>
          <cell r="C2407" t="str">
            <v>Banks</v>
          </cell>
          <cell r="D2407" t="str">
            <v>SWITZERLAND</v>
          </cell>
          <cell r="E2407" t="str">
            <v>Y</v>
          </cell>
          <cell r="F2407" t="str">
            <v>Upgrade</v>
          </cell>
          <cell r="G2407">
            <v>38215</v>
          </cell>
          <cell r="H2407" t="str">
            <v>AA</v>
          </cell>
          <cell r="I2407" t="str">
            <v>Rating Outlook Stable</v>
          </cell>
        </row>
        <row r="2408">
          <cell r="A2408">
            <v>80360848</v>
          </cell>
          <cell r="B2408" t="str">
            <v>IMC Global Inc.</v>
          </cell>
          <cell r="C2408" t="str">
            <v>Corporates</v>
          </cell>
          <cell r="D2408" t="str">
            <v>UNITED STATES</v>
          </cell>
          <cell r="E2408" t="str">
            <v>Y</v>
          </cell>
          <cell r="F2408" t="str">
            <v>Rating Watch On</v>
          </cell>
          <cell r="G2408">
            <v>38013</v>
          </cell>
          <cell r="H2408" t="str">
            <v>B</v>
          </cell>
          <cell r="I2408" t="str">
            <v>Rating Watch Positive</v>
          </cell>
        </row>
        <row r="2409">
          <cell r="A2409">
            <v>80360977</v>
          </cell>
          <cell r="B2409" t="str">
            <v>Corp. Interamericana de Entretenimiento - PPMP</v>
          </cell>
          <cell r="C2409" t="str">
            <v>Corporates</v>
          </cell>
          <cell r="D2409" t="str">
            <v>MEXICO</v>
          </cell>
          <cell r="E2409" t="str">
            <v>N</v>
          </cell>
          <cell r="F2409" t="str">
            <v>Revision Rating</v>
          </cell>
          <cell r="G2409">
            <v>37188</v>
          </cell>
          <cell r="H2409" t="str">
            <v>AA</v>
          </cell>
        </row>
        <row r="2410">
          <cell r="A2410">
            <v>80361006</v>
          </cell>
          <cell r="B2410" t="str">
            <v>Vitro, S.A. de C.V.</v>
          </cell>
          <cell r="C2410" t="str">
            <v>Corporates</v>
          </cell>
          <cell r="D2410" t="str">
            <v>MEXICO</v>
          </cell>
          <cell r="E2410" t="str">
            <v>Y</v>
          </cell>
          <cell r="F2410" t="str">
            <v>Downgrade</v>
          </cell>
          <cell r="G2410">
            <v>38198</v>
          </cell>
          <cell r="H2410" t="str">
            <v>B</v>
          </cell>
          <cell r="I2410" t="str">
            <v>Rating Outlook Stable</v>
          </cell>
        </row>
        <row r="2411">
          <cell r="A2411">
            <v>80361023</v>
          </cell>
          <cell r="B2411" t="str">
            <v>Nedbank Limited</v>
          </cell>
          <cell r="C2411" t="str">
            <v>Banks</v>
          </cell>
          <cell r="D2411" t="str">
            <v>SOUTH AFRICA</v>
          </cell>
          <cell r="E2411" t="str">
            <v>Y</v>
          </cell>
          <cell r="F2411" t="str">
            <v>Affirmed</v>
          </cell>
          <cell r="G2411">
            <v>38042</v>
          </cell>
          <cell r="H2411" t="str">
            <v>BBB-</v>
          </cell>
          <cell r="I2411" t="str">
            <v>Rating Outlook Stable</v>
          </cell>
        </row>
        <row r="2412">
          <cell r="A2412">
            <v>80361032</v>
          </cell>
          <cell r="B2412" t="str">
            <v>Landsbanki Islands</v>
          </cell>
          <cell r="C2412" t="str">
            <v>Banks</v>
          </cell>
          <cell r="D2412" t="str">
            <v>ICELAND</v>
          </cell>
          <cell r="E2412" t="str">
            <v>Y</v>
          </cell>
          <cell r="F2412" t="str">
            <v>Affirmed</v>
          </cell>
          <cell r="G2412">
            <v>37827</v>
          </cell>
          <cell r="H2412" t="str">
            <v>A</v>
          </cell>
          <cell r="I2412" t="str">
            <v>Rating Outlook Stable</v>
          </cell>
        </row>
        <row r="2413">
          <cell r="A2413">
            <v>80361033</v>
          </cell>
          <cell r="B2413" t="str">
            <v>SEEBOARD Energy Ltd</v>
          </cell>
          <cell r="C2413" t="str">
            <v>Global Power</v>
          </cell>
          <cell r="D2413" t="str">
            <v>UNITED KINGDOM</v>
          </cell>
          <cell r="E2413" t="str">
            <v>Y</v>
          </cell>
          <cell r="F2413" t="str">
            <v>Affirmed</v>
          </cell>
          <cell r="G2413">
            <v>37978</v>
          </cell>
          <cell r="H2413" t="str">
            <v>A</v>
          </cell>
          <cell r="I2413" t="str">
            <v>Rating Outlook Negative</v>
          </cell>
        </row>
        <row r="2414">
          <cell r="A2414">
            <v>80361034</v>
          </cell>
          <cell r="B2414" t="str">
            <v>EDF Energy Networks (SPN) plc</v>
          </cell>
          <cell r="C2414" t="str">
            <v>Global Power</v>
          </cell>
          <cell r="D2414" t="str">
            <v>UNITED KINGDOM</v>
          </cell>
          <cell r="E2414" t="str">
            <v>Y</v>
          </cell>
          <cell r="F2414" t="str">
            <v>Affirmed</v>
          </cell>
          <cell r="G2414">
            <v>37978</v>
          </cell>
          <cell r="H2414" t="str">
            <v>A</v>
          </cell>
          <cell r="I2414" t="str">
            <v>Rating Outlook Negative</v>
          </cell>
        </row>
        <row r="2415">
          <cell r="A2415">
            <v>80361044</v>
          </cell>
          <cell r="B2415" t="str">
            <v>Monte de Piedad y Caja General de Ahorros de Badajoz</v>
          </cell>
          <cell r="C2415" t="str">
            <v>Banks</v>
          </cell>
          <cell r="D2415" t="str">
            <v>SPAIN</v>
          </cell>
          <cell r="E2415" t="str">
            <v>Y</v>
          </cell>
          <cell r="F2415" t="str">
            <v>Affirmed</v>
          </cell>
          <cell r="G2415">
            <v>38121</v>
          </cell>
          <cell r="H2415" t="str">
            <v>A-</v>
          </cell>
          <cell r="I2415" t="str">
            <v>Rating Outlook Stable</v>
          </cell>
        </row>
        <row r="2416">
          <cell r="A2416">
            <v>80361045</v>
          </cell>
          <cell r="B2416" t="str">
            <v>Asiana Airlines, Inc</v>
          </cell>
          <cell r="C2416" t="str">
            <v>Corporates</v>
          </cell>
          <cell r="D2416" t="str">
            <v>KOREA, REPUBLIC OF</v>
          </cell>
          <cell r="E2416" t="str">
            <v>N</v>
          </cell>
          <cell r="F2416" t="str">
            <v>Withdrawn</v>
          </cell>
          <cell r="G2416">
            <v>38028</v>
          </cell>
          <cell r="H2416" t="str">
            <v>NR</v>
          </cell>
        </row>
        <row r="2417">
          <cell r="A2417">
            <v>80361051</v>
          </cell>
          <cell r="B2417" t="str">
            <v>Egg Banking Plc</v>
          </cell>
          <cell r="C2417" t="str">
            <v>Banks</v>
          </cell>
          <cell r="D2417" t="str">
            <v>UNITED KINGDOM</v>
          </cell>
          <cell r="E2417" t="str">
            <v>Y</v>
          </cell>
          <cell r="F2417" t="str">
            <v>Affirmed</v>
          </cell>
          <cell r="G2417">
            <v>38202</v>
          </cell>
          <cell r="H2417" t="str">
            <v>A+</v>
          </cell>
          <cell r="I2417" t="str">
            <v>Rating Outlook Stable</v>
          </cell>
        </row>
        <row r="2418">
          <cell r="A2418">
            <v>80361056</v>
          </cell>
          <cell r="B2418" t="str">
            <v>Accor SA</v>
          </cell>
          <cell r="C2418" t="str">
            <v>Lodging</v>
          </cell>
          <cell r="D2418" t="str">
            <v>FRANCE</v>
          </cell>
          <cell r="E2418" t="str">
            <v>Y</v>
          </cell>
          <cell r="F2418" t="str">
            <v>Affirmed</v>
          </cell>
          <cell r="G2418">
            <v>38149</v>
          </cell>
          <cell r="H2418" t="str">
            <v>BBB+</v>
          </cell>
          <cell r="I2418" t="str">
            <v>Rating Outlook Stable</v>
          </cell>
        </row>
        <row r="2419">
          <cell r="A2419">
            <v>80361058</v>
          </cell>
          <cell r="B2419" t="str">
            <v>Obrascon Huarte Lain (OHL)</v>
          </cell>
          <cell r="C2419" t="str">
            <v>Construction</v>
          </cell>
          <cell r="D2419" t="str">
            <v>SPAIN</v>
          </cell>
          <cell r="E2419" t="str">
            <v>Y</v>
          </cell>
          <cell r="F2419" t="str">
            <v>Affirmed</v>
          </cell>
          <cell r="G2419">
            <v>38201</v>
          </cell>
          <cell r="H2419" t="str">
            <v>BBB</v>
          </cell>
          <cell r="I2419" t="str">
            <v>Rating Outlook Stable</v>
          </cell>
        </row>
        <row r="2420">
          <cell r="A2420">
            <v>80361059</v>
          </cell>
          <cell r="B2420" t="str">
            <v>OTC KazTransOil</v>
          </cell>
          <cell r="C2420" t="str">
            <v>Corporates</v>
          </cell>
          <cell r="D2420" t="str">
            <v>KAZAKHSTAN</v>
          </cell>
          <cell r="E2420" t="str">
            <v>Y</v>
          </cell>
          <cell r="F2420" t="str">
            <v>Affirmed</v>
          </cell>
          <cell r="G2420">
            <v>37967</v>
          </cell>
          <cell r="H2420" t="str">
            <v>BB</v>
          </cell>
          <cell r="I2420" t="str">
            <v>Rating Outlook Positive</v>
          </cell>
        </row>
        <row r="2421">
          <cell r="A2421">
            <v>80361060</v>
          </cell>
          <cell r="B2421" t="str">
            <v>Telstra Corporation Limited</v>
          </cell>
          <cell r="C2421" t="str">
            <v>Corporates</v>
          </cell>
          <cell r="D2421" t="str">
            <v>AUSTRALIA</v>
          </cell>
          <cell r="E2421" t="str">
            <v>Y</v>
          </cell>
          <cell r="F2421" t="str">
            <v>Downgrade</v>
          </cell>
          <cell r="G2421">
            <v>38161</v>
          </cell>
          <cell r="H2421" t="str">
            <v>A+</v>
          </cell>
          <cell r="I2421" t="str">
            <v>Rating Outlook Stable</v>
          </cell>
        </row>
        <row r="2422">
          <cell r="A2422">
            <v>80361061</v>
          </cell>
          <cell r="B2422" t="str">
            <v>Dexia</v>
          </cell>
          <cell r="C2422" t="str">
            <v>Banks</v>
          </cell>
          <cell r="D2422" t="str">
            <v>BELGIUM</v>
          </cell>
          <cell r="E2422" t="str">
            <v>Y</v>
          </cell>
          <cell r="F2422" t="str">
            <v>New Rating</v>
          </cell>
          <cell r="G2422">
            <v>37826</v>
          </cell>
          <cell r="H2422" t="str">
            <v>AA+</v>
          </cell>
          <cell r="I2422" t="str">
            <v>Rating Outlook Stable</v>
          </cell>
        </row>
        <row r="2423">
          <cell r="A2423">
            <v>80361063</v>
          </cell>
          <cell r="B2423" t="str">
            <v>Banca Antonveneta</v>
          </cell>
          <cell r="C2423" t="str">
            <v>Banks</v>
          </cell>
          <cell r="D2423" t="str">
            <v>ITALY</v>
          </cell>
          <cell r="E2423" t="str">
            <v>Y</v>
          </cell>
          <cell r="F2423" t="str">
            <v>Downgrade</v>
          </cell>
          <cell r="G2423">
            <v>38093</v>
          </cell>
          <cell r="H2423" t="str">
            <v>BBB+</v>
          </cell>
          <cell r="I2423" t="str">
            <v>Rating Outlook Stable</v>
          </cell>
        </row>
        <row r="2424">
          <cell r="A2424">
            <v>80361065</v>
          </cell>
          <cell r="B2424" t="str">
            <v>Baden-Wuerttembergische Bank</v>
          </cell>
          <cell r="C2424" t="str">
            <v>Banks</v>
          </cell>
          <cell r="D2424" t="str">
            <v>GERMANY</v>
          </cell>
          <cell r="E2424" t="str">
            <v>Y</v>
          </cell>
          <cell r="F2424" t="str">
            <v>Upgrade</v>
          </cell>
          <cell r="G2424">
            <v>38077</v>
          </cell>
          <cell r="H2424" t="str">
            <v>A</v>
          </cell>
          <cell r="I2424" t="str">
            <v>Rating Outlook Stable</v>
          </cell>
        </row>
        <row r="2425">
          <cell r="A2425">
            <v>80361066</v>
          </cell>
          <cell r="B2425" t="str">
            <v>Banque de Tunisie et des Emirats d'Investissement</v>
          </cell>
          <cell r="C2425" t="str">
            <v>Banks</v>
          </cell>
          <cell r="D2425" t="str">
            <v>TUNISIA</v>
          </cell>
          <cell r="E2425" t="str">
            <v>Y</v>
          </cell>
          <cell r="F2425" t="str">
            <v>Upgrade</v>
          </cell>
          <cell r="G2425">
            <v>38001</v>
          </cell>
          <cell r="H2425" t="str">
            <v>BBB-</v>
          </cell>
          <cell r="I2425" t="str">
            <v>Rating Outlook Stable</v>
          </cell>
        </row>
        <row r="2426">
          <cell r="A2426">
            <v>80361067</v>
          </cell>
          <cell r="B2426" t="str">
            <v>Renaissance UK Holdings Limited</v>
          </cell>
          <cell r="C2426" t="str">
            <v>Financial Institutions</v>
          </cell>
          <cell r="D2426" t="str">
            <v>UNITED KINGDOM</v>
          </cell>
          <cell r="E2426" t="str">
            <v>Y</v>
          </cell>
          <cell r="F2426" t="str">
            <v>Upgrade</v>
          </cell>
          <cell r="G2426">
            <v>37756</v>
          </cell>
          <cell r="H2426" t="str">
            <v>B+</v>
          </cell>
          <cell r="I2426" t="str">
            <v>Rating Outlook Stable</v>
          </cell>
        </row>
        <row r="2427">
          <cell r="A2427">
            <v>80361069</v>
          </cell>
          <cell r="B2427" t="str">
            <v>Eon Bank</v>
          </cell>
          <cell r="C2427" t="str">
            <v>Banks</v>
          </cell>
          <cell r="D2427" t="str">
            <v>MALAYSIA</v>
          </cell>
          <cell r="E2427" t="str">
            <v>Y</v>
          </cell>
          <cell r="F2427" t="str">
            <v>New Rating</v>
          </cell>
          <cell r="G2427">
            <v>38000</v>
          </cell>
          <cell r="H2427" t="str">
            <v>BBB-</v>
          </cell>
          <cell r="I2427" t="str">
            <v>Rating Outlook Stable</v>
          </cell>
        </row>
        <row r="2428">
          <cell r="A2428">
            <v>80361074</v>
          </cell>
          <cell r="B2428" t="str">
            <v>Sparebanken Nord-Norge</v>
          </cell>
          <cell r="C2428" t="str">
            <v>Banks</v>
          </cell>
          <cell r="D2428" t="str">
            <v>NORWAY</v>
          </cell>
          <cell r="E2428" t="str">
            <v>Y</v>
          </cell>
          <cell r="F2428" t="str">
            <v>Affirmed</v>
          </cell>
          <cell r="G2428">
            <v>37582</v>
          </cell>
          <cell r="H2428" t="str">
            <v>A-</v>
          </cell>
          <cell r="I2428" t="str">
            <v>Rating Outlook Stable</v>
          </cell>
        </row>
        <row r="2429">
          <cell r="A2429">
            <v>80361076</v>
          </cell>
          <cell r="B2429" t="str">
            <v>Caja de Ahorros Castilla La Mancha</v>
          </cell>
          <cell r="C2429" t="str">
            <v>Banks</v>
          </cell>
          <cell r="D2429" t="str">
            <v>SPAIN</v>
          </cell>
          <cell r="E2429" t="str">
            <v>Y</v>
          </cell>
          <cell r="F2429" t="str">
            <v>Upgrade</v>
          </cell>
          <cell r="G2429">
            <v>38167</v>
          </cell>
          <cell r="H2429" t="str">
            <v>A</v>
          </cell>
          <cell r="I2429" t="str">
            <v>Rating Outlook Stable</v>
          </cell>
        </row>
        <row r="2430">
          <cell r="A2430">
            <v>80361077</v>
          </cell>
          <cell r="B2430" t="str">
            <v>Santander Consumer Finance</v>
          </cell>
          <cell r="C2430" t="str">
            <v>Banks</v>
          </cell>
          <cell r="D2430" t="str">
            <v>SPAIN</v>
          </cell>
          <cell r="E2430" t="str">
            <v>Y</v>
          </cell>
          <cell r="F2430" t="str">
            <v>Upgrade</v>
          </cell>
          <cell r="G2430">
            <v>37942</v>
          </cell>
          <cell r="H2430" t="str">
            <v>AA-</v>
          </cell>
          <cell r="I2430" t="str">
            <v>Rating Outlook Stable</v>
          </cell>
        </row>
        <row r="2431">
          <cell r="A2431">
            <v>80361082</v>
          </cell>
          <cell r="B2431" t="str">
            <v>Abbey National Treasury Services plc</v>
          </cell>
          <cell r="C2431" t="str">
            <v>Banks</v>
          </cell>
          <cell r="D2431" t="str">
            <v>UNITED KINGDOM</v>
          </cell>
          <cell r="E2431" t="str">
            <v>Y</v>
          </cell>
          <cell r="F2431" t="str">
            <v>New Rating</v>
          </cell>
          <cell r="G2431">
            <v>37587</v>
          </cell>
          <cell r="H2431" t="str">
            <v>AA-</v>
          </cell>
          <cell r="I2431" t="str">
            <v>Rating Outlook Stable</v>
          </cell>
        </row>
        <row r="2432">
          <cell r="A2432">
            <v>80361139</v>
          </cell>
          <cell r="B2432" t="str">
            <v>Telefonica Europe BV</v>
          </cell>
          <cell r="C2432" t="str">
            <v>Telecommunications</v>
          </cell>
          <cell r="D2432" t="str">
            <v>NETHERLANDS</v>
          </cell>
          <cell r="E2432" t="str">
            <v>Y</v>
          </cell>
          <cell r="F2432" t="str">
            <v>New Rating</v>
          </cell>
          <cell r="G2432">
            <v>38237</v>
          </cell>
          <cell r="H2432" t="str">
            <v>A</v>
          </cell>
          <cell r="I2432" t="str">
            <v>Rating Outlook Stable</v>
          </cell>
        </row>
        <row r="2433">
          <cell r="A2433">
            <v>80361146</v>
          </cell>
          <cell r="B2433" t="str">
            <v>Fortis Bank Nederland (Holding)</v>
          </cell>
          <cell r="C2433" t="str">
            <v>Banks</v>
          </cell>
          <cell r="D2433" t="str">
            <v>NETHERLANDS</v>
          </cell>
          <cell r="E2433" t="str">
            <v>Y</v>
          </cell>
          <cell r="F2433" t="str">
            <v>Affirmed</v>
          </cell>
          <cell r="G2433">
            <v>37700</v>
          </cell>
          <cell r="H2433" t="str">
            <v>AA-</v>
          </cell>
          <cell r="I2433" t="str">
            <v>Rating Outlook Stable</v>
          </cell>
        </row>
        <row r="2434">
          <cell r="A2434">
            <v>80361147</v>
          </cell>
          <cell r="B2434" t="str">
            <v>Sol Melia, S.A.</v>
          </cell>
          <cell r="C2434" t="str">
            <v>Lodging</v>
          </cell>
          <cell r="D2434" t="str">
            <v>SPAIN</v>
          </cell>
          <cell r="E2434" t="str">
            <v>Y</v>
          </cell>
          <cell r="F2434" t="str">
            <v>Affirmed</v>
          </cell>
          <cell r="G2434">
            <v>38168</v>
          </cell>
          <cell r="H2434" t="str">
            <v>BBB-</v>
          </cell>
          <cell r="I2434" t="str">
            <v>Rating Outlook Negative</v>
          </cell>
        </row>
        <row r="2435">
          <cell r="A2435">
            <v>80361148</v>
          </cell>
          <cell r="B2435" t="str">
            <v>Compass Group</v>
          </cell>
          <cell r="C2435" t="str">
            <v>Corporates</v>
          </cell>
          <cell r="D2435" t="str">
            <v>UNITED KINGDOM</v>
          </cell>
          <cell r="E2435" t="str">
            <v>N</v>
          </cell>
          <cell r="F2435" t="str">
            <v>Affirmed</v>
          </cell>
          <cell r="G2435">
            <v>37525</v>
          </cell>
          <cell r="H2435" t="str">
            <v>BBB+</v>
          </cell>
          <cell r="I2435" t="str">
            <v>Rating Outlook Stable</v>
          </cell>
        </row>
        <row r="2436">
          <cell r="A2436">
            <v>80361150</v>
          </cell>
          <cell r="B2436" t="str">
            <v>Basell NV</v>
          </cell>
          <cell r="C2436" t="str">
            <v>Corporate Finance</v>
          </cell>
          <cell r="D2436" t="str">
            <v>NETHERLANDS</v>
          </cell>
          <cell r="E2436" t="str">
            <v>N</v>
          </cell>
          <cell r="F2436" t="str">
            <v>Withdrawn</v>
          </cell>
          <cell r="G2436">
            <v>38245</v>
          </cell>
          <cell r="H2436" t="str">
            <v>WD</v>
          </cell>
          <cell r="I2436" t="str">
            <v>Rating Outlook Negative</v>
          </cell>
        </row>
        <row r="2437">
          <cell r="A2437">
            <v>80361152</v>
          </cell>
          <cell r="B2437" t="str">
            <v>Banca Comerciala Romana</v>
          </cell>
          <cell r="C2437" t="str">
            <v>Banks</v>
          </cell>
          <cell r="D2437" t="str">
            <v>ROMANIA</v>
          </cell>
          <cell r="E2437" t="str">
            <v>Y</v>
          </cell>
          <cell r="F2437" t="str">
            <v>Affirmed</v>
          </cell>
          <cell r="G2437">
            <v>37977</v>
          </cell>
          <cell r="H2437" t="str">
            <v>BB-</v>
          </cell>
          <cell r="I2437" t="str">
            <v>Rating Outlook Stable</v>
          </cell>
        </row>
        <row r="2438">
          <cell r="A2438">
            <v>80361153</v>
          </cell>
          <cell r="B2438" t="str">
            <v>Pfleiderer AG</v>
          </cell>
          <cell r="C2438" t="str">
            <v>Diversified Manufacturing</v>
          </cell>
          <cell r="D2438" t="str">
            <v>GERMANY</v>
          </cell>
          <cell r="E2438" t="str">
            <v>Y</v>
          </cell>
          <cell r="F2438" t="str">
            <v>Downgrade</v>
          </cell>
          <cell r="G2438">
            <v>37945</v>
          </cell>
          <cell r="H2438" t="str">
            <v>BB</v>
          </cell>
          <cell r="I2438" t="str">
            <v>Rating Outlook Negative</v>
          </cell>
        </row>
        <row r="2439">
          <cell r="A2439">
            <v>80361154</v>
          </cell>
          <cell r="B2439" t="str">
            <v>Mosnarbank</v>
          </cell>
          <cell r="C2439" t="str">
            <v>Banks</v>
          </cell>
          <cell r="D2439" t="str">
            <v>RUSSIAN FEDERATION</v>
          </cell>
          <cell r="E2439" t="str">
            <v>N</v>
          </cell>
          <cell r="F2439" t="str">
            <v>Withdrawn</v>
          </cell>
          <cell r="G2439">
            <v>38002</v>
          </cell>
          <cell r="H2439" t="str">
            <v>NR</v>
          </cell>
        </row>
        <row r="2440">
          <cell r="A2440">
            <v>80361155</v>
          </cell>
          <cell r="B2440" t="str">
            <v>Deutsche Trust Bank</v>
          </cell>
          <cell r="C2440" t="str">
            <v>Banks</v>
          </cell>
          <cell r="D2440" t="str">
            <v>JAPAN</v>
          </cell>
          <cell r="E2440" t="str">
            <v>Y</v>
          </cell>
          <cell r="F2440" t="str">
            <v>Affirmed</v>
          </cell>
          <cell r="G2440">
            <v>38160</v>
          </cell>
          <cell r="H2440" t="str">
            <v>A+</v>
          </cell>
          <cell r="I2440" t="str">
            <v>Rating Outlook Stable</v>
          </cell>
        </row>
        <row r="2441">
          <cell r="A2441">
            <v>80361156</v>
          </cell>
          <cell r="B2441" t="str">
            <v>Green Property Plc</v>
          </cell>
          <cell r="C2441" t="str">
            <v>Corporates</v>
          </cell>
          <cell r="D2441" t="str">
            <v>IRELAND</v>
          </cell>
          <cell r="E2441" t="str">
            <v>N</v>
          </cell>
          <cell r="F2441" t="str">
            <v>Withdrawn</v>
          </cell>
          <cell r="G2441">
            <v>37727</v>
          </cell>
          <cell r="H2441" t="str">
            <v>NR</v>
          </cell>
        </row>
        <row r="2442">
          <cell r="A2442">
            <v>80361157</v>
          </cell>
          <cell r="B2442" t="str">
            <v>Hypo Real Estate Bank AG</v>
          </cell>
          <cell r="C2442" t="str">
            <v>Banks</v>
          </cell>
          <cell r="D2442" t="str">
            <v>GERMANY</v>
          </cell>
          <cell r="E2442" t="str">
            <v>Y</v>
          </cell>
          <cell r="F2442" t="str">
            <v>Downgrade</v>
          </cell>
          <cell r="G2442">
            <v>37707</v>
          </cell>
          <cell r="H2442" t="str">
            <v>BBB</v>
          </cell>
          <cell r="I2442" t="str">
            <v>Rating Outlook Stable</v>
          </cell>
        </row>
        <row r="2443">
          <cell r="A2443">
            <v>80361158</v>
          </cell>
          <cell r="B2443" t="str">
            <v>Friesland Bank</v>
          </cell>
          <cell r="C2443" t="str">
            <v>Banks</v>
          </cell>
          <cell r="D2443" t="str">
            <v>NETHERLANDS</v>
          </cell>
          <cell r="E2443" t="str">
            <v>Y</v>
          </cell>
          <cell r="F2443" t="str">
            <v>New Rating</v>
          </cell>
          <cell r="G2443">
            <v>37139</v>
          </cell>
          <cell r="H2443" t="str">
            <v>A</v>
          </cell>
          <cell r="I2443" t="str">
            <v>Rating Outlook Stable</v>
          </cell>
        </row>
        <row r="2444">
          <cell r="A2444">
            <v>80361169</v>
          </cell>
          <cell r="B2444" t="str">
            <v>Bristol &amp; West plc</v>
          </cell>
          <cell r="C2444" t="str">
            <v>Banks</v>
          </cell>
          <cell r="D2444" t="str">
            <v>UNITED KINGDOM</v>
          </cell>
          <cell r="E2444" t="str">
            <v>Y</v>
          </cell>
          <cell r="F2444" t="str">
            <v>Upgrade</v>
          </cell>
          <cell r="G2444">
            <v>37974</v>
          </cell>
          <cell r="H2444" t="str">
            <v>AA-</v>
          </cell>
          <cell r="I2444" t="str">
            <v>Rating Outlook Stable</v>
          </cell>
        </row>
        <row r="2445">
          <cell r="A2445">
            <v>80361170</v>
          </cell>
          <cell r="B2445" t="str">
            <v>Rosbank</v>
          </cell>
          <cell r="C2445" t="str">
            <v>Banks</v>
          </cell>
          <cell r="D2445" t="str">
            <v>RUSSIAN FEDERATION</v>
          </cell>
          <cell r="E2445" t="str">
            <v>Y</v>
          </cell>
          <cell r="F2445" t="str">
            <v>Upgrade</v>
          </cell>
          <cell r="G2445">
            <v>38215</v>
          </cell>
          <cell r="H2445" t="str">
            <v>B</v>
          </cell>
          <cell r="I2445" t="str">
            <v>Rating Outlook Stable</v>
          </cell>
        </row>
        <row r="2446">
          <cell r="A2446">
            <v>80361174</v>
          </cell>
          <cell r="B2446" t="str">
            <v>Interconfidi Nordest</v>
          </cell>
          <cell r="C2446" t="str">
            <v>Financial Institutions</v>
          </cell>
          <cell r="D2446" t="str">
            <v>ITALY</v>
          </cell>
          <cell r="E2446" t="str">
            <v>Y</v>
          </cell>
          <cell r="F2446" t="str">
            <v>Downgrade</v>
          </cell>
          <cell r="G2446">
            <v>37946</v>
          </cell>
          <cell r="H2446" t="str">
            <v>BB+</v>
          </cell>
          <cell r="I2446" t="str">
            <v>Rating Outlook Stable</v>
          </cell>
        </row>
        <row r="2447">
          <cell r="A2447">
            <v>80361175</v>
          </cell>
          <cell r="B2447" t="str">
            <v>Korea Electric Power Corp. (KEPCO)</v>
          </cell>
          <cell r="C2447" t="str">
            <v>Global Power</v>
          </cell>
          <cell r="D2447" t="str">
            <v>KOREA, REPUBLIC OF</v>
          </cell>
          <cell r="E2447" t="str">
            <v>Y</v>
          </cell>
          <cell r="F2447" t="str">
            <v>Affirmed</v>
          </cell>
          <cell r="G2447">
            <v>38068</v>
          </cell>
          <cell r="H2447" t="str">
            <v>A-</v>
          </cell>
          <cell r="I2447" t="str">
            <v>Rating Outlook Stable</v>
          </cell>
        </row>
        <row r="2448">
          <cell r="A2448">
            <v>80361178</v>
          </cell>
          <cell r="B2448" t="str">
            <v>Housing Bank for Trade and Finance (The)</v>
          </cell>
          <cell r="C2448" t="str">
            <v>Banks</v>
          </cell>
          <cell r="D2448" t="str">
            <v>JORDAN</v>
          </cell>
          <cell r="E2448" t="str">
            <v>Y</v>
          </cell>
          <cell r="F2448" t="str">
            <v>Upgrade</v>
          </cell>
          <cell r="G2448">
            <v>37974</v>
          </cell>
          <cell r="H2448" t="str">
            <v>BB</v>
          </cell>
          <cell r="I2448" t="str">
            <v>Rating Outlook Stable</v>
          </cell>
        </row>
        <row r="2449">
          <cell r="A2449">
            <v>80361180</v>
          </cell>
          <cell r="B2449" t="str">
            <v>Eksportfinans</v>
          </cell>
          <cell r="C2449" t="str">
            <v>Banks</v>
          </cell>
          <cell r="D2449" t="str">
            <v>NORWAY</v>
          </cell>
          <cell r="E2449" t="str">
            <v>Y</v>
          </cell>
          <cell r="F2449" t="str">
            <v>New Rating</v>
          </cell>
          <cell r="G2449">
            <v>37175</v>
          </cell>
          <cell r="H2449" t="str">
            <v>AAA</v>
          </cell>
          <cell r="I2449" t="str">
            <v>Rating Outlook Stable</v>
          </cell>
        </row>
        <row r="2450">
          <cell r="A2450">
            <v>80361181</v>
          </cell>
          <cell r="B2450" t="str">
            <v>Bank Menatep St Petersburg</v>
          </cell>
          <cell r="C2450" t="str">
            <v>Banks</v>
          </cell>
          <cell r="D2450" t="str">
            <v>RUSSIAN FEDERATION</v>
          </cell>
          <cell r="E2450" t="str">
            <v>Y</v>
          </cell>
          <cell r="F2450" t="str">
            <v>Downgrade</v>
          </cell>
          <cell r="G2450">
            <v>38099</v>
          </cell>
          <cell r="H2450" t="str">
            <v>CCC+</v>
          </cell>
          <cell r="I2450" t="str">
            <v>Rating Outlook Negative</v>
          </cell>
        </row>
        <row r="2451">
          <cell r="A2451">
            <v>80361183</v>
          </cell>
          <cell r="B2451" t="str">
            <v>Abu Dhabi Islamic Bank</v>
          </cell>
          <cell r="C2451" t="str">
            <v>Banks</v>
          </cell>
          <cell r="D2451" t="str">
            <v>UNITED ARAB EMIRATES</v>
          </cell>
          <cell r="E2451" t="str">
            <v>Y</v>
          </cell>
          <cell r="F2451" t="str">
            <v>Affirmed</v>
          </cell>
          <cell r="G2451">
            <v>38212</v>
          </cell>
          <cell r="H2451" t="str">
            <v>A-</v>
          </cell>
          <cell r="I2451" t="str">
            <v>Rating Outlook Stable</v>
          </cell>
        </row>
        <row r="2452">
          <cell r="A2452">
            <v>80361188</v>
          </cell>
          <cell r="B2452" t="str">
            <v>Old Mutual PLC</v>
          </cell>
          <cell r="C2452" t="str">
            <v>Insurance</v>
          </cell>
          <cell r="D2452" t="str">
            <v>UNITED KINGDOM</v>
          </cell>
          <cell r="E2452" t="str">
            <v>Y</v>
          </cell>
          <cell r="F2452" t="str">
            <v>Downgrade</v>
          </cell>
          <cell r="G2452">
            <v>38139</v>
          </cell>
          <cell r="H2452" t="str">
            <v>A-</v>
          </cell>
          <cell r="I2452" t="str">
            <v>Rating Outlook Stable</v>
          </cell>
        </row>
        <row r="2453">
          <cell r="A2453">
            <v>80361190</v>
          </cell>
          <cell r="B2453" t="str">
            <v>E Sun Bills Finance Corp</v>
          </cell>
          <cell r="C2453" t="str">
            <v>Financial Institutions</v>
          </cell>
          <cell r="D2453" t="str">
            <v>TAIWAN</v>
          </cell>
          <cell r="E2453" t="str">
            <v>N</v>
          </cell>
          <cell r="F2453" t="str">
            <v>Withdrawn</v>
          </cell>
          <cell r="G2453">
            <v>37532</v>
          </cell>
          <cell r="H2453" t="str">
            <v>NR</v>
          </cell>
          <cell r="I2453" t="str">
            <v>Rating Outlook Stable</v>
          </cell>
        </row>
        <row r="2454">
          <cell r="A2454">
            <v>80361192</v>
          </cell>
          <cell r="B2454" t="str">
            <v>Banque Populaire Anjou-Vendee</v>
          </cell>
          <cell r="C2454" t="str">
            <v>Banks</v>
          </cell>
          <cell r="D2454" t="str">
            <v>FRANCE</v>
          </cell>
          <cell r="E2454" t="str">
            <v>N</v>
          </cell>
          <cell r="F2454" t="str">
            <v>New Rating</v>
          </cell>
          <cell r="G2454">
            <v>37205</v>
          </cell>
          <cell r="H2454" t="str">
            <v>AA-</v>
          </cell>
          <cell r="I2454" t="str">
            <v>Rating Outlook Negative</v>
          </cell>
        </row>
        <row r="2455">
          <cell r="A2455">
            <v>80361193</v>
          </cell>
          <cell r="B2455" t="str">
            <v>Banque Populaire Atlantique</v>
          </cell>
          <cell r="C2455" t="str">
            <v>Banks</v>
          </cell>
          <cell r="D2455" t="str">
            <v>FRANCE</v>
          </cell>
          <cell r="E2455" t="str">
            <v>Y</v>
          </cell>
          <cell r="F2455" t="str">
            <v>Downgrade</v>
          </cell>
          <cell r="G2455">
            <v>37823</v>
          </cell>
          <cell r="H2455" t="str">
            <v>A+</v>
          </cell>
          <cell r="I2455" t="str">
            <v>Rating Outlook Stable</v>
          </cell>
        </row>
        <row r="2456">
          <cell r="A2456">
            <v>80361194</v>
          </cell>
          <cell r="B2456" t="str">
            <v>Banque Populaire Centre Atlantique</v>
          </cell>
          <cell r="C2456" t="str">
            <v>Banks</v>
          </cell>
          <cell r="D2456" t="str">
            <v>FRANCE</v>
          </cell>
          <cell r="E2456" t="str">
            <v>Y</v>
          </cell>
          <cell r="F2456" t="str">
            <v>Downgrade</v>
          </cell>
          <cell r="G2456">
            <v>37823</v>
          </cell>
          <cell r="H2456" t="str">
            <v>A+</v>
          </cell>
          <cell r="I2456" t="str">
            <v>Rating Outlook Stable</v>
          </cell>
        </row>
        <row r="2457">
          <cell r="A2457">
            <v>80361195</v>
          </cell>
          <cell r="B2457" t="str">
            <v>Banque Populaire des Alpes</v>
          </cell>
          <cell r="C2457" t="str">
            <v>Banks</v>
          </cell>
          <cell r="D2457" t="str">
            <v>FRANCE</v>
          </cell>
          <cell r="E2457" t="str">
            <v>Y</v>
          </cell>
          <cell r="F2457" t="str">
            <v>Downgrade</v>
          </cell>
          <cell r="G2457">
            <v>37823</v>
          </cell>
          <cell r="H2457" t="str">
            <v>A+</v>
          </cell>
          <cell r="I2457" t="str">
            <v>Rating Outlook Stable</v>
          </cell>
        </row>
        <row r="2458">
          <cell r="A2458">
            <v>80361197</v>
          </cell>
          <cell r="B2458" t="str">
            <v>Banque Populaire de Champagne</v>
          </cell>
          <cell r="C2458" t="str">
            <v>Banks</v>
          </cell>
          <cell r="D2458" t="str">
            <v>FRANCE</v>
          </cell>
          <cell r="E2458" t="str">
            <v>N</v>
          </cell>
          <cell r="F2458" t="str">
            <v>New Rating</v>
          </cell>
          <cell r="G2458">
            <v>37205</v>
          </cell>
          <cell r="H2458" t="str">
            <v>AA-</v>
          </cell>
          <cell r="I2458" t="str">
            <v>Rating Outlook Negative</v>
          </cell>
        </row>
        <row r="2459">
          <cell r="A2459">
            <v>80361198</v>
          </cell>
          <cell r="B2459" t="str">
            <v>Banque Populaire de l'Ouest</v>
          </cell>
          <cell r="C2459" t="str">
            <v>Banks</v>
          </cell>
          <cell r="D2459" t="str">
            <v>FRANCE</v>
          </cell>
          <cell r="E2459" t="str">
            <v>Y</v>
          </cell>
          <cell r="F2459" t="str">
            <v>Downgrade</v>
          </cell>
          <cell r="G2459">
            <v>37823</v>
          </cell>
          <cell r="H2459" t="str">
            <v>A+</v>
          </cell>
          <cell r="I2459" t="str">
            <v>Rating Outlook Stable</v>
          </cell>
        </row>
        <row r="2460">
          <cell r="A2460">
            <v>80361199</v>
          </cell>
          <cell r="B2460" t="str">
            <v>Banque Populaire Cote d'Azur</v>
          </cell>
          <cell r="C2460" t="str">
            <v>Banks</v>
          </cell>
          <cell r="D2460" t="str">
            <v>FRANCE</v>
          </cell>
          <cell r="E2460" t="str">
            <v>Y</v>
          </cell>
          <cell r="F2460" t="str">
            <v>Downgrade</v>
          </cell>
          <cell r="G2460">
            <v>37823</v>
          </cell>
          <cell r="H2460" t="str">
            <v>A+</v>
          </cell>
          <cell r="I2460" t="str">
            <v>Rating Outlook Stable</v>
          </cell>
        </row>
        <row r="2461">
          <cell r="A2461">
            <v>80361200</v>
          </cell>
          <cell r="B2461" t="str">
            <v>Banque Populaire de Lorraine-Champagne</v>
          </cell>
          <cell r="C2461" t="str">
            <v>Banks</v>
          </cell>
          <cell r="D2461" t="str">
            <v>FRANCE</v>
          </cell>
          <cell r="E2461" t="str">
            <v>Y</v>
          </cell>
          <cell r="F2461" t="str">
            <v>Downgrade</v>
          </cell>
          <cell r="G2461">
            <v>37823</v>
          </cell>
          <cell r="H2461" t="str">
            <v>A+</v>
          </cell>
          <cell r="I2461" t="str">
            <v>Rating Outlook Stable</v>
          </cell>
        </row>
        <row r="2462">
          <cell r="A2462">
            <v>80361201</v>
          </cell>
          <cell r="B2462" t="str">
            <v>Banque Populaire du Centre</v>
          </cell>
          <cell r="C2462" t="str">
            <v>Banks</v>
          </cell>
          <cell r="D2462" t="str">
            <v>FRANCE</v>
          </cell>
          <cell r="E2462" t="str">
            <v>N</v>
          </cell>
          <cell r="F2462" t="str">
            <v>New Rating</v>
          </cell>
          <cell r="G2462">
            <v>37205</v>
          </cell>
          <cell r="H2462" t="str">
            <v>AA-</v>
          </cell>
          <cell r="I2462" t="str">
            <v>Rating Outlook Negative</v>
          </cell>
        </row>
        <row r="2463">
          <cell r="A2463">
            <v>80361202</v>
          </cell>
          <cell r="B2463" t="str">
            <v>Banque Populaire du Haut-Rhin</v>
          </cell>
          <cell r="C2463" t="str">
            <v>Banks</v>
          </cell>
          <cell r="D2463" t="str">
            <v>FRANCE</v>
          </cell>
          <cell r="E2463" t="str">
            <v>Y</v>
          </cell>
          <cell r="F2463" t="str">
            <v>Downgrade</v>
          </cell>
          <cell r="G2463">
            <v>37823</v>
          </cell>
          <cell r="H2463" t="str">
            <v>A+</v>
          </cell>
          <cell r="I2463" t="str">
            <v>Rating Outlook Stable</v>
          </cell>
        </row>
        <row r="2464">
          <cell r="A2464">
            <v>80361203</v>
          </cell>
          <cell r="B2464" t="str">
            <v>Banque Populaire du Massif-Central</v>
          </cell>
          <cell r="C2464" t="str">
            <v>Banks</v>
          </cell>
          <cell r="D2464" t="str">
            <v>FRANCE</v>
          </cell>
          <cell r="E2464" t="str">
            <v>Y</v>
          </cell>
          <cell r="F2464" t="str">
            <v>Downgrade</v>
          </cell>
          <cell r="G2464">
            <v>37823</v>
          </cell>
          <cell r="H2464" t="str">
            <v>A+</v>
          </cell>
          <cell r="I2464" t="str">
            <v>Rating Outlook Stable</v>
          </cell>
        </row>
        <row r="2465">
          <cell r="A2465">
            <v>80361204</v>
          </cell>
          <cell r="B2465" t="str">
            <v>Banque Populaire du Midi</v>
          </cell>
          <cell r="C2465" t="str">
            <v>Banks</v>
          </cell>
          <cell r="D2465" t="str">
            <v>FRANCE</v>
          </cell>
          <cell r="E2465" t="str">
            <v>Y</v>
          </cell>
          <cell r="F2465" t="str">
            <v>Downgrade</v>
          </cell>
          <cell r="G2465">
            <v>37823</v>
          </cell>
          <cell r="H2465" t="str">
            <v>A+</v>
          </cell>
          <cell r="I2465" t="str">
            <v>Rating Outlook Stable</v>
          </cell>
        </row>
        <row r="2466">
          <cell r="A2466">
            <v>80361205</v>
          </cell>
          <cell r="B2466" t="str">
            <v>Banque Populaire du Nord</v>
          </cell>
          <cell r="C2466" t="str">
            <v>Banks</v>
          </cell>
          <cell r="D2466" t="str">
            <v>FRANCE</v>
          </cell>
          <cell r="E2466" t="str">
            <v>Y</v>
          </cell>
          <cell r="F2466" t="str">
            <v>Downgrade</v>
          </cell>
          <cell r="G2466">
            <v>37823</v>
          </cell>
          <cell r="H2466" t="str">
            <v>A+</v>
          </cell>
          <cell r="I2466" t="str">
            <v>Rating Outlook Stable</v>
          </cell>
        </row>
        <row r="2467">
          <cell r="A2467">
            <v>80361206</v>
          </cell>
          <cell r="B2467" t="str">
            <v>Banque Populaire du Quercy et Agenais</v>
          </cell>
          <cell r="C2467" t="str">
            <v>Banks</v>
          </cell>
          <cell r="D2467" t="str">
            <v>FRANCE</v>
          </cell>
          <cell r="E2467" t="str">
            <v>N</v>
          </cell>
          <cell r="F2467" t="str">
            <v>New Rating</v>
          </cell>
          <cell r="G2467">
            <v>37205</v>
          </cell>
          <cell r="H2467" t="str">
            <v>AA-</v>
          </cell>
          <cell r="I2467" t="str">
            <v>Rating Outlook Negative</v>
          </cell>
        </row>
        <row r="2468">
          <cell r="A2468">
            <v>80361207</v>
          </cell>
          <cell r="B2468" t="str">
            <v>Banque Populaire du Sud-Ouest</v>
          </cell>
          <cell r="C2468" t="str">
            <v>Banks</v>
          </cell>
          <cell r="D2468" t="str">
            <v>FRANCE</v>
          </cell>
          <cell r="E2468" t="str">
            <v>Y</v>
          </cell>
          <cell r="F2468" t="str">
            <v>Downgrade</v>
          </cell>
          <cell r="G2468">
            <v>37823</v>
          </cell>
          <cell r="H2468" t="str">
            <v>A+</v>
          </cell>
          <cell r="I2468" t="str">
            <v>Rating Outlook Stable</v>
          </cell>
        </row>
        <row r="2469">
          <cell r="A2469">
            <v>80361208</v>
          </cell>
          <cell r="B2469" t="str">
            <v>Banque Populaire Occitane</v>
          </cell>
          <cell r="C2469" t="str">
            <v>Banks</v>
          </cell>
          <cell r="D2469" t="str">
            <v>FRANCE</v>
          </cell>
          <cell r="E2469" t="str">
            <v>Y</v>
          </cell>
          <cell r="F2469" t="str">
            <v>Downgrade</v>
          </cell>
          <cell r="G2469">
            <v>38189</v>
          </cell>
          <cell r="H2469" t="str">
            <v>A+</v>
          </cell>
          <cell r="I2469" t="str">
            <v>Rating Outlook Stable</v>
          </cell>
        </row>
        <row r="2470">
          <cell r="A2470">
            <v>80361210</v>
          </cell>
          <cell r="B2470" t="str">
            <v>Banque Populaire Loire et Lyonnais</v>
          </cell>
          <cell r="C2470" t="str">
            <v>Banks</v>
          </cell>
          <cell r="D2470" t="str">
            <v>FRANCE</v>
          </cell>
          <cell r="E2470" t="str">
            <v>Y</v>
          </cell>
          <cell r="F2470" t="str">
            <v>Downgrade</v>
          </cell>
          <cell r="G2470">
            <v>37823</v>
          </cell>
          <cell r="H2470" t="str">
            <v>A+</v>
          </cell>
          <cell r="I2470" t="str">
            <v>Rating Outlook Stable</v>
          </cell>
        </row>
        <row r="2471">
          <cell r="A2471">
            <v>80361211</v>
          </cell>
          <cell r="B2471" t="str">
            <v>Banque Populaire Nord-de-Paris</v>
          </cell>
          <cell r="C2471" t="str">
            <v>Banks</v>
          </cell>
          <cell r="D2471" t="str">
            <v>FRANCE</v>
          </cell>
          <cell r="E2471" t="str">
            <v>Y</v>
          </cell>
          <cell r="F2471" t="str">
            <v>Downgrade</v>
          </cell>
          <cell r="G2471">
            <v>37823</v>
          </cell>
          <cell r="H2471" t="str">
            <v>A+</v>
          </cell>
          <cell r="I2471" t="str">
            <v>Rating Outlook Stable</v>
          </cell>
        </row>
        <row r="2472">
          <cell r="A2472">
            <v>80361212</v>
          </cell>
          <cell r="B2472" t="str">
            <v>Banque Populaire Provencale et Corse</v>
          </cell>
          <cell r="C2472" t="str">
            <v>Banks</v>
          </cell>
          <cell r="D2472" t="str">
            <v>FRANCE</v>
          </cell>
          <cell r="E2472" t="str">
            <v>Y</v>
          </cell>
          <cell r="F2472" t="str">
            <v>Downgrade</v>
          </cell>
          <cell r="G2472">
            <v>37823</v>
          </cell>
          <cell r="H2472" t="str">
            <v>A+</v>
          </cell>
          <cell r="I2472" t="str">
            <v>Rating Outlook Stable</v>
          </cell>
        </row>
        <row r="2473">
          <cell r="A2473">
            <v>80361213</v>
          </cell>
          <cell r="B2473" t="str">
            <v>Banque Populaire de la Region Economique de Strasbourg</v>
          </cell>
          <cell r="C2473" t="str">
            <v>Banks</v>
          </cell>
          <cell r="D2473" t="str">
            <v>FRANCE</v>
          </cell>
          <cell r="E2473" t="str">
            <v>Y</v>
          </cell>
          <cell r="F2473" t="str">
            <v>Downgrade</v>
          </cell>
          <cell r="G2473">
            <v>37823</v>
          </cell>
          <cell r="H2473" t="str">
            <v>A+</v>
          </cell>
          <cell r="I2473" t="str">
            <v>Rating Outlook Stable</v>
          </cell>
        </row>
        <row r="2474">
          <cell r="A2474">
            <v>80361214</v>
          </cell>
          <cell r="B2474" t="str">
            <v>Banque Populaire Toulouse Pyrenees</v>
          </cell>
          <cell r="C2474" t="str">
            <v>Banks</v>
          </cell>
          <cell r="D2474" t="str">
            <v>FRANCE</v>
          </cell>
          <cell r="E2474" t="str">
            <v>Y</v>
          </cell>
          <cell r="F2474" t="str">
            <v>Downgrade</v>
          </cell>
          <cell r="G2474">
            <v>37823</v>
          </cell>
          <cell r="H2474" t="str">
            <v>A+</v>
          </cell>
          <cell r="I2474" t="str">
            <v>Rating Outlook Stable</v>
          </cell>
        </row>
        <row r="2475">
          <cell r="A2475">
            <v>80361215</v>
          </cell>
          <cell r="B2475" t="str">
            <v>Banque Populaire Val-de-France</v>
          </cell>
          <cell r="C2475" t="str">
            <v>Banks</v>
          </cell>
          <cell r="D2475" t="str">
            <v>FRANCE</v>
          </cell>
          <cell r="E2475" t="str">
            <v>Y</v>
          </cell>
          <cell r="F2475" t="str">
            <v>Downgrade</v>
          </cell>
          <cell r="G2475">
            <v>37823</v>
          </cell>
          <cell r="H2475" t="str">
            <v>A+</v>
          </cell>
          <cell r="I2475" t="str">
            <v>Rating Outlook Stable</v>
          </cell>
        </row>
        <row r="2476">
          <cell r="A2476">
            <v>80361216</v>
          </cell>
          <cell r="B2476" t="str">
            <v>BICS - Banque Populaire</v>
          </cell>
          <cell r="C2476" t="str">
            <v>Banks</v>
          </cell>
          <cell r="D2476" t="str">
            <v>FRANCE</v>
          </cell>
          <cell r="E2476" t="str">
            <v>Y</v>
          </cell>
          <cell r="F2476" t="str">
            <v>Downgrade</v>
          </cell>
          <cell r="G2476">
            <v>37823</v>
          </cell>
          <cell r="H2476" t="str">
            <v>A+</v>
          </cell>
          <cell r="I2476" t="str">
            <v>Rating Outlook Stable</v>
          </cell>
        </row>
        <row r="2477">
          <cell r="A2477">
            <v>80361217</v>
          </cell>
          <cell r="B2477" t="str">
            <v>Banque Populaire Pyrenees-Orientales, de l'Aude et de l'Ariege</v>
          </cell>
          <cell r="C2477" t="str">
            <v>Banks</v>
          </cell>
          <cell r="D2477" t="str">
            <v>FRANCE</v>
          </cell>
          <cell r="E2477" t="str">
            <v>Y</v>
          </cell>
          <cell r="F2477" t="str">
            <v>Downgrade</v>
          </cell>
          <cell r="G2477">
            <v>37823</v>
          </cell>
          <cell r="H2477" t="str">
            <v>A+</v>
          </cell>
          <cell r="I2477" t="str">
            <v>Rating Outlook Stable</v>
          </cell>
        </row>
        <row r="2478">
          <cell r="A2478">
            <v>80361218</v>
          </cell>
          <cell r="B2478" t="str">
            <v>B. P. ROP - Banque Populaire</v>
          </cell>
          <cell r="C2478" t="str">
            <v>Banks</v>
          </cell>
          <cell r="D2478" t="str">
            <v>FRANCE</v>
          </cell>
          <cell r="E2478" t="str">
            <v>N</v>
          </cell>
          <cell r="F2478" t="str">
            <v>New Rating</v>
          </cell>
          <cell r="G2478">
            <v>37205</v>
          </cell>
          <cell r="H2478" t="str">
            <v>AA-</v>
          </cell>
          <cell r="I2478" t="str">
            <v>Rating Outlook Negative</v>
          </cell>
        </row>
        <row r="2479">
          <cell r="A2479">
            <v>80361219</v>
          </cell>
          <cell r="B2479" t="str">
            <v>BRED - Banque Populaire</v>
          </cell>
          <cell r="C2479" t="str">
            <v>Banks</v>
          </cell>
          <cell r="D2479" t="str">
            <v>FRANCE</v>
          </cell>
          <cell r="E2479" t="str">
            <v>Y</v>
          </cell>
          <cell r="F2479" t="str">
            <v>Downgrade</v>
          </cell>
          <cell r="G2479">
            <v>37823</v>
          </cell>
          <cell r="H2479" t="str">
            <v>A+</v>
          </cell>
          <cell r="I2479" t="str">
            <v>Rating Outlook Stable</v>
          </cell>
        </row>
        <row r="2480">
          <cell r="A2480">
            <v>80361220</v>
          </cell>
          <cell r="B2480" t="str">
            <v>CASDEN - Banque Populaire</v>
          </cell>
          <cell r="C2480" t="str">
            <v>Banks</v>
          </cell>
          <cell r="D2480" t="str">
            <v>FRANCE</v>
          </cell>
          <cell r="E2480" t="str">
            <v>Y</v>
          </cell>
          <cell r="F2480" t="str">
            <v>Downgrade</v>
          </cell>
          <cell r="G2480">
            <v>37823</v>
          </cell>
          <cell r="H2480" t="str">
            <v>A+</v>
          </cell>
          <cell r="I2480" t="str">
            <v>Rating Outlook Stable</v>
          </cell>
        </row>
        <row r="2481">
          <cell r="A2481">
            <v>80361225</v>
          </cell>
          <cell r="B2481" t="str">
            <v>Caja Rural de Navarra</v>
          </cell>
          <cell r="C2481" t="str">
            <v>Banks</v>
          </cell>
          <cell r="D2481" t="str">
            <v>SPAIN</v>
          </cell>
          <cell r="E2481" t="str">
            <v>Y</v>
          </cell>
          <cell r="F2481" t="str">
            <v>Affirmed</v>
          </cell>
          <cell r="G2481">
            <v>37967</v>
          </cell>
          <cell r="H2481" t="str">
            <v>A-</v>
          </cell>
          <cell r="I2481" t="str">
            <v>Rating Outlook Stable</v>
          </cell>
        </row>
        <row r="2482">
          <cell r="A2482">
            <v>80361236</v>
          </cell>
          <cell r="B2482" t="str">
            <v>SEB BoLan</v>
          </cell>
          <cell r="C2482" t="str">
            <v>Banks</v>
          </cell>
          <cell r="D2482" t="str">
            <v>SWEDEN</v>
          </cell>
          <cell r="E2482" t="str">
            <v>Y</v>
          </cell>
          <cell r="F2482" t="str">
            <v>New Rating</v>
          </cell>
          <cell r="G2482">
            <v>37242</v>
          </cell>
          <cell r="H2482" t="str">
            <v>A+</v>
          </cell>
          <cell r="I2482" t="str">
            <v>Rating Outlook Stable</v>
          </cell>
        </row>
        <row r="2483">
          <cell r="A2483">
            <v>80361237</v>
          </cell>
          <cell r="B2483" t="str">
            <v>OAO Sibirtelecom</v>
          </cell>
          <cell r="C2483" t="str">
            <v>Corporates</v>
          </cell>
          <cell r="D2483" t="str">
            <v>RUSSIAN FEDERATION</v>
          </cell>
          <cell r="E2483" t="str">
            <v>Y</v>
          </cell>
          <cell r="F2483" t="str">
            <v>Affirmed</v>
          </cell>
          <cell r="G2483">
            <v>38075</v>
          </cell>
          <cell r="H2483" t="str">
            <v>B+</v>
          </cell>
          <cell r="I2483" t="str">
            <v>Rating Outlook Positive</v>
          </cell>
        </row>
        <row r="2484">
          <cell r="A2484">
            <v>80361239</v>
          </cell>
          <cell r="B2484" t="str">
            <v>mmO2 plc</v>
          </cell>
          <cell r="C2484" t="str">
            <v>Corporates</v>
          </cell>
          <cell r="D2484" t="str">
            <v>UNITED KINGDOM</v>
          </cell>
          <cell r="E2484" t="str">
            <v>Y</v>
          </cell>
          <cell r="F2484" t="str">
            <v>Affirmed</v>
          </cell>
          <cell r="G2484">
            <v>37813</v>
          </cell>
          <cell r="H2484" t="str">
            <v>BBB</v>
          </cell>
          <cell r="I2484" t="str">
            <v>Rating Outlook Positive</v>
          </cell>
        </row>
        <row r="2485">
          <cell r="A2485">
            <v>80361240</v>
          </cell>
          <cell r="B2485" t="str">
            <v>Mizuho Bank</v>
          </cell>
          <cell r="C2485" t="str">
            <v>Banks</v>
          </cell>
          <cell r="D2485" t="str">
            <v>JAPAN</v>
          </cell>
          <cell r="E2485" t="str">
            <v>Y</v>
          </cell>
          <cell r="F2485" t="str">
            <v>Affirmed</v>
          </cell>
          <cell r="G2485">
            <v>38091</v>
          </cell>
          <cell r="H2485" t="str">
            <v>BBB+</v>
          </cell>
          <cell r="I2485" t="str">
            <v>Rating Outlook Stable</v>
          </cell>
        </row>
        <row r="2486">
          <cell r="A2486">
            <v>80361241</v>
          </cell>
          <cell r="B2486" t="str">
            <v>Mizuho Corporate Bank</v>
          </cell>
          <cell r="C2486" t="str">
            <v>Banks</v>
          </cell>
          <cell r="D2486" t="str">
            <v>JAPAN</v>
          </cell>
          <cell r="E2486" t="str">
            <v>Y</v>
          </cell>
          <cell r="F2486" t="str">
            <v>Affirmed</v>
          </cell>
          <cell r="G2486">
            <v>38091</v>
          </cell>
          <cell r="H2486" t="str">
            <v>BBB+</v>
          </cell>
          <cell r="I2486" t="str">
            <v>Rating Outlook Stable</v>
          </cell>
        </row>
        <row r="2487">
          <cell r="A2487">
            <v>80361251</v>
          </cell>
          <cell r="B2487" t="str">
            <v>Interbank</v>
          </cell>
          <cell r="C2487" t="str">
            <v>Banks</v>
          </cell>
          <cell r="D2487" t="str">
            <v>PERU</v>
          </cell>
          <cell r="E2487" t="str">
            <v>Y</v>
          </cell>
          <cell r="F2487" t="str">
            <v>Affirmed</v>
          </cell>
          <cell r="G2487">
            <v>37917</v>
          </cell>
          <cell r="H2487" t="str">
            <v>BB-</v>
          </cell>
          <cell r="I2487" t="str">
            <v>Rating Outlook Stable</v>
          </cell>
        </row>
        <row r="2488">
          <cell r="A2488">
            <v>80361256</v>
          </cell>
          <cell r="B2488" t="str">
            <v>ThyssenKrupp AG</v>
          </cell>
          <cell r="C2488" t="str">
            <v>Corporates</v>
          </cell>
          <cell r="D2488" t="str">
            <v>GERMANY</v>
          </cell>
          <cell r="E2488" t="str">
            <v>Y</v>
          </cell>
          <cell r="F2488" t="str">
            <v>Affirmed</v>
          </cell>
          <cell r="G2488">
            <v>38044</v>
          </cell>
          <cell r="H2488" t="str">
            <v>BBB-</v>
          </cell>
          <cell r="I2488" t="str">
            <v>Rating Outlook Stable</v>
          </cell>
        </row>
        <row r="2489">
          <cell r="A2489">
            <v>80361259</v>
          </cell>
          <cell r="B2489" t="str">
            <v>OJSC Kazakhtelecom</v>
          </cell>
          <cell r="C2489" t="str">
            <v>Telecommunications</v>
          </cell>
          <cell r="D2489" t="str">
            <v>KAZAKHSTAN</v>
          </cell>
          <cell r="E2489" t="str">
            <v>Y</v>
          </cell>
          <cell r="F2489" t="str">
            <v>Affirmed</v>
          </cell>
          <cell r="G2489">
            <v>38162</v>
          </cell>
          <cell r="H2489" t="str">
            <v>BB</v>
          </cell>
          <cell r="I2489" t="str">
            <v>Rating Outlook Stable</v>
          </cell>
        </row>
        <row r="2490">
          <cell r="A2490">
            <v>80361268</v>
          </cell>
          <cell r="B2490" t="str">
            <v>Instituto Valenciano de Finanzas</v>
          </cell>
          <cell r="C2490" t="str">
            <v>Financial Institutions</v>
          </cell>
          <cell r="D2490" t="str">
            <v>SPAIN</v>
          </cell>
          <cell r="E2490" t="str">
            <v>Y</v>
          </cell>
          <cell r="F2490" t="str">
            <v>Affirmed</v>
          </cell>
          <cell r="G2490">
            <v>38070</v>
          </cell>
          <cell r="H2490" t="str">
            <v>AA-</v>
          </cell>
          <cell r="I2490" t="str">
            <v>Rating Outlook Negative</v>
          </cell>
        </row>
        <row r="2491">
          <cell r="A2491">
            <v>80361274</v>
          </cell>
          <cell r="B2491" t="str">
            <v>Investec Bank Limited</v>
          </cell>
          <cell r="C2491" t="str">
            <v>Banks</v>
          </cell>
          <cell r="D2491" t="str">
            <v>SOUTH AFRICA</v>
          </cell>
          <cell r="E2491" t="str">
            <v>Y</v>
          </cell>
          <cell r="F2491" t="str">
            <v>Upgrade</v>
          </cell>
          <cell r="G2491">
            <v>37743</v>
          </cell>
          <cell r="H2491" t="str">
            <v>BBB</v>
          </cell>
          <cell r="I2491" t="str">
            <v>Rating Outlook Stable</v>
          </cell>
        </row>
        <row r="2492">
          <cell r="A2492">
            <v>80361279</v>
          </cell>
          <cell r="B2492" t="str">
            <v>Royal &amp; Sun Alliance Insurance PLC</v>
          </cell>
          <cell r="C2492" t="str">
            <v>Insurance</v>
          </cell>
          <cell r="D2492" t="str">
            <v>UNITED KINGDOM</v>
          </cell>
          <cell r="E2492" t="str">
            <v>Y</v>
          </cell>
          <cell r="F2492" t="str">
            <v>Affirmed</v>
          </cell>
          <cell r="G2492">
            <v>37945</v>
          </cell>
          <cell r="H2492" t="str">
            <v>BB+</v>
          </cell>
          <cell r="I2492" t="str">
            <v>Rating Outlook Negative</v>
          </cell>
        </row>
        <row r="2493">
          <cell r="A2493">
            <v>80361283</v>
          </cell>
          <cell r="B2493" t="str">
            <v>P.T. Telekomunikasi Selular</v>
          </cell>
          <cell r="C2493" t="str">
            <v>Corporates</v>
          </cell>
          <cell r="D2493" t="str">
            <v>INDONESIA</v>
          </cell>
          <cell r="E2493" t="str">
            <v>Y</v>
          </cell>
          <cell r="F2493" t="str">
            <v>Affirmed</v>
          </cell>
          <cell r="G2493">
            <v>38096</v>
          </cell>
          <cell r="H2493" t="str">
            <v>B+</v>
          </cell>
          <cell r="I2493" t="str">
            <v>Rating Outlook Stable</v>
          </cell>
        </row>
        <row r="2494">
          <cell r="A2494">
            <v>80361286</v>
          </cell>
          <cell r="B2494" t="str">
            <v>Lafarge</v>
          </cell>
          <cell r="C2494" t="str">
            <v>Bank Loans</v>
          </cell>
          <cell r="D2494" t="str">
            <v>FRANCE</v>
          </cell>
          <cell r="E2494" t="str">
            <v>Y</v>
          </cell>
          <cell r="F2494" t="str">
            <v>New Rating</v>
          </cell>
          <cell r="G2494">
            <v>38250</v>
          </cell>
          <cell r="H2494" t="str">
            <v>BBB</v>
          </cell>
          <cell r="I2494" t="str">
            <v>Rating Outlook Stable</v>
          </cell>
        </row>
        <row r="2495">
          <cell r="A2495">
            <v>80361288</v>
          </cell>
          <cell r="B2495" t="str">
            <v>Compagnie de Saint-Gobain S.A.</v>
          </cell>
          <cell r="C2495" t="str">
            <v>Building Materials</v>
          </cell>
          <cell r="D2495" t="str">
            <v>FRANCE</v>
          </cell>
          <cell r="E2495" t="str">
            <v>Y</v>
          </cell>
          <cell r="F2495" t="str">
            <v>Affirmed</v>
          </cell>
          <cell r="G2495">
            <v>38054</v>
          </cell>
          <cell r="H2495" t="str">
            <v>A</v>
          </cell>
          <cell r="I2495" t="str">
            <v>Rating Outlook Stable</v>
          </cell>
        </row>
        <row r="2496">
          <cell r="A2496">
            <v>80361289</v>
          </cell>
          <cell r="B2496" t="str">
            <v>Fonterra Co-operative Group Limited</v>
          </cell>
          <cell r="C2496" t="str">
            <v>Corporates</v>
          </cell>
          <cell r="D2496" t="str">
            <v>NEW ZEALAND</v>
          </cell>
          <cell r="E2496" t="str">
            <v>Y</v>
          </cell>
          <cell r="F2496" t="str">
            <v>Affirmed</v>
          </cell>
          <cell r="G2496">
            <v>38008</v>
          </cell>
          <cell r="H2496" t="str">
            <v>AA-</v>
          </cell>
          <cell r="I2496" t="str">
            <v>Rating Outlook Stable</v>
          </cell>
        </row>
        <row r="2497">
          <cell r="A2497">
            <v>80361292</v>
          </cell>
          <cell r="B2497" t="str">
            <v>Munich Reinsurance Company</v>
          </cell>
          <cell r="C2497" t="str">
            <v>Insurance</v>
          </cell>
          <cell r="D2497" t="str">
            <v>GERMANY</v>
          </cell>
          <cell r="E2497" t="str">
            <v>Y</v>
          </cell>
          <cell r="F2497" t="str">
            <v>Affirmed</v>
          </cell>
          <cell r="G2497">
            <v>38225</v>
          </cell>
          <cell r="H2497" t="str">
            <v>AA</v>
          </cell>
          <cell r="I2497" t="str">
            <v>Rating Outlook Negative</v>
          </cell>
        </row>
        <row r="2498">
          <cell r="A2498">
            <v>80361294</v>
          </cell>
          <cell r="B2498" t="str">
            <v>Kommunalkredit Austria</v>
          </cell>
          <cell r="C2498" t="str">
            <v>Banks</v>
          </cell>
          <cell r="D2498" t="str">
            <v>AUSTRIA</v>
          </cell>
          <cell r="E2498" t="str">
            <v>Y</v>
          </cell>
          <cell r="F2498" t="str">
            <v>Affirmed</v>
          </cell>
          <cell r="G2498">
            <v>37795</v>
          </cell>
          <cell r="H2498" t="str">
            <v>AA-</v>
          </cell>
          <cell r="I2498" t="str">
            <v>Rating Outlook Stable</v>
          </cell>
        </row>
        <row r="2499">
          <cell r="A2499">
            <v>80361296</v>
          </cell>
          <cell r="B2499" t="str">
            <v>First American Bank of Kenya</v>
          </cell>
          <cell r="C2499" t="str">
            <v>Banks</v>
          </cell>
          <cell r="D2499" t="str">
            <v>KENYA</v>
          </cell>
          <cell r="E2499" t="str">
            <v>Y</v>
          </cell>
          <cell r="F2499" t="str">
            <v>Downgrade</v>
          </cell>
          <cell r="G2499">
            <v>38139</v>
          </cell>
          <cell r="H2499" t="str">
            <v>CCC+</v>
          </cell>
          <cell r="I2499" t="str">
            <v>Rating Outlook Stable</v>
          </cell>
        </row>
        <row r="2500">
          <cell r="A2500">
            <v>80361297</v>
          </cell>
          <cell r="B2500" t="str">
            <v>Latvijas Ekonomiska Komercbanka</v>
          </cell>
          <cell r="C2500" t="str">
            <v>Banks</v>
          </cell>
          <cell r="D2500" t="str">
            <v>LATVIA</v>
          </cell>
          <cell r="E2500" t="str">
            <v>Y</v>
          </cell>
          <cell r="F2500" t="str">
            <v>Affirmed</v>
          </cell>
          <cell r="G2500">
            <v>37978</v>
          </cell>
          <cell r="H2500" t="str">
            <v>B+</v>
          </cell>
          <cell r="I2500" t="str">
            <v>Rating Outlook Stable</v>
          </cell>
        </row>
        <row r="2501">
          <cell r="A2501">
            <v>80361299</v>
          </cell>
          <cell r="B2501" t="str">
            <v>Nestle SA</v>
          </cell>
          <cell r="C2501" t="str">
            <v>Corporates</v>
          </cell>
          <cell r="D2501" t="str">
            <v>SWITZERLAND</v>
          </cell>
          <cell r="E2501" t="str">
            <v>Y</v>
          </cell>
          <cell r="F2501" t="str">
            <v>Affirmed</v>
          </cell>
          <cell r="G2501">
            <v>37953</v>
          </cell>
          <cell r="H2501" t="str">
            <v>AAA</v>
          </cell>
          <cell r="I2501" t="str">
            <v>Rating Outlook Stable</v>
          </cell>
        </row>
        <row r="2502">
          <cell r="A2502">
            <v>80361300</v>
          </cell>
          <cell r="B2502" t="str">
            <v>LVMH Moet Hennessy-Louis Vuitton</v>
          </cell>
          <cell r="C2502" t="str">
            <v>Corporates</v>
          </cell>
          <cell r="D2502" t="str">
            <v>FRANCE</v>
          </cell>
          <cell r="E2502" t="str">
            <v>Y</v>
          </cell>
          <cell r="F2502" t="str">
            <v>Affirmed</v>
          </cell>
          <cell r="G2502">
            <v>37872</v>
          </cell>
          <cell r="H2502" t="str">
            <v>BBB</v>
          </cell>
          <cell r="I2502" t="str">
            <v>Rating Outlook Stable</v>
          </cell>
        </row>
        <row r="2503">
          <cell r="A2503">
            <v>80361303</v>
          </cell>
          <cell r="B2503" t="str">
            <v>Siauliu Bankas</v>
          </cell>
          <cell r="C2503" t="str">
            <v>Banks</v>
          </cell>
          <cell r="D2503" t="str">
            <v>LITHUANIA</v>
          </cell>
          <cell r="E2503" t="str">
            <v>Y</v>
          </cell>
          <cell r="F2503" t="str">
            <v>Revision Outlook</v>
          </cell>
          <cell r="G2503">
            <v>38002</v>
          </cell>
          <cell r="H2503" t="str">
            <v>B+</v>
          </cell>
          <cell r="I2503" t="str">
            <v>Rating Outlook Positive</v>
          </cell>
        </row>
        <row r="2504">
          <cell r="A2504">
            <v>80361304</v>
          </cell>
          <cell r="B2504" t="str">
            <v>Contact Energy Ltd.</v>
          </cell>
          <cell r="C2504" t="str">
            <v>Electric-Corporate</v>
          </cell>
          <cell r="D2504" t="str">
            <v>NEW ZEALAND</v>
          </cell>
          <cell r="E2504" t="str">
            <v>Y</v>
          </cell>
          <cell r="F2504" t="str">
            <v>Affirmed</v>
          </cell>
          <cell r="G2504">
            <v>38189</v>
          </cell>
          <cell r="H2504" t="str">
            <v>BBB+</v>
          </cell>
          <cell r="I2504" t="str">
            <v>Rating Outlook Stable</v>
          </cell>
        </row>
        <row r="2505">
          <cell r="A2505">
            <v>80361305</v>
          </cell>
          <cell r="B2505" t="str">
            <v>Deutsche Post AG (DPWN)</v>
          </cell>
          <cell r="C2505" t="str">
            <v>Corporates</v>
          </cell>
          <cell r="D2505" t="str">
            <v>GERMANY</v>
          </cell>
          <cell r="E2505" t="str">
            <v>Y</v>
          </cell>
          <cell r="F2505" t="str">
            <v>Affirmed</v>
          </cell>
          <cell r="G2505">
            <v>38189</v>
          </cell>
          <cell r="H2505" t="str">
            <v>A+</v>
          </cell>
          <cell r="I2505" t="str">
            <v>Rating Outlook Stable</v>
          </cell>
        </row>
        <row r="2506">
          <cell r="A2506">
            <v>80361308</v>
          </cell>
          <cell r="B2506" t="str">
            <v>Prudential Plc</v>
          </cell>
          <cell r="C2506" t="str">
            <v>Insurance</v>
          </cell>
          <cell r="D2506" t="str">
            <v>UNITED KINGDOM</v>
          </cell>
          <cell r="E2506" t="str">
            <v>Y</v>
          </cell>
          <cell r="F2506" t="str">
            <v>Affirmed</v>
          </cell>
          <cell r="G2506">
            <v>38182</v>
          </cell>
          <cell r="H2506" t="str">
            <v>AA-</v>
          </cell>
          <cell r="I2506" t="str">
            <v>Rating Outlook Stable</v>
          </cell>
        </row>
        <row r="2507">
          <cell r="A2507">
            <v>80361311</v>
          </cell>
          <cell r="B2507" t="str">
            <v>Rheinhyp-BRE Bank Hipoteczny SA</v>
          </cell>
          <cell r="C2507" t="str">
            <v>Banks</v>
          </cell>
          <cell r="D2507" t="str">
            <v>POLAND</v>
          </cell>
          <cell r="E2507" t="str">
            <v>Y</v>
          </cell>
          <cell r="F2507" t="str">
            <v>Affirmed</v>
          </cell>
          <cell r="G2507">
            <v>38119</v>
          </cell>
          <cell r="H2507" t="str">
            <v>BBB+</v>
          </cell>
          <cell r="I2507" t="str">
            <v>Rating Outlook Positive</v>
          </cell>
        </row>
        <row r="2508">
          <cell r="A2508">
            <v>80361312</v>
          </cell>
          <cell r="B2508" t="str">
            <v>Banque Invik</v>
          </cell>
          <cell r="C2508" t="str">
            <v>Banks</v>
          </cell>
          <cell r="D2508" t="str">
            <v>LUXEMBOURG</v>
          </cell>
          <cell r="E2508" t="str">
            <v>N</v>
          </cell>
          <cell r="F2508" t="str">
            <v>Affirmed</v>
          </cell>
          <cell r="G2508">
            <v>37397</v>
          </cell>
          <cell r="H2508" t="str">
            <v>AAA</v>
          </cell>
          <cell r="I2508" t="str">
            <v>Rating Outlook Stable</v>
          </cell>
        </row>
        <row r="2509">
          <cell r="A2509">
            <v>80361314</v>
          </cell>
          <cell r="B2509" t="str">
            <v>Telecom Corporation of New Zealand Ltd</v>
          </cell>
          <cell r="C2509" t="str">
            <v>Corporates</v>
          </cell>
          <cell r="D2509" t="str">
            <v>NEW ZEALAND</v>
          </cell>
          <cell r="E2509" t="str">
            <v>Y</v>
          </cell>
          <cell r="F2509" t="str">
            <v>Affirmed</v>
          </cell>
          <cell r="G2509">
            <v>38027</v>
          </cell>
          <cell r="H2509" t="str">
            <v>A</v>
          </cell>
          <cell r="I2509" t="str">
            <v>Rating Outlook Stable</v>
          </cell>
        </row>
        <row r="2510">
          <cell r="A2510">
            <v>80361317</v>
          </cell>
          <cell r="B2510" t="str">
            <v>AVIVA plc</v>
          </cell>
          <cell r="C2510" t="str">
            <v>Insurance</v>
          </cell>
          <cell r="D2510" t="str">
            <v>UNITED KINGDOM</v>
          </cell>
          <cell r="E2510" t="str">
            <v>Y</v>
          </cell>
          <cell r="F2510" t="str">
            <v>Affirmed</v>
          </cell>
          <cell r="G2510">
            <v>37834</v>
          </cell>
          <cell r="H2510" t="str">
            <v>A+</v>
          </cell>
          <cell r="I2510" t="str">
            <v>Rating Outlook Stable</v>
          </cell>
        </row>
        <row r="2511">
          <cell r="A2511">
            <v>80361319</v>
          </cell>
          <cell r="B2511" t="str">
            <v>Royal Philips Electronics</v>
          </cell>
          <cell r="C2511" t="str">
            <v>Corporates</v>
          </cell>
          <cell r="D2511" t="str">
            <v>NETHERLANDS</v>
          </cell>
          <cell r="E2511" t="str">
            <v>Y</v>
          </cell>
          <cell r="F2511" t="str">
            <v>Affirmed</v>
          </cell>
          <cell r="G2511">
            <v>37676</v>
          </cell>
          <cell r="H2511" t="str">
            <v>BBB+</v>
          </cell>
          <cell r="I2511" t="str">
            <v>Rating Outlook Stable</v>
          </cell>
        </row>
        <row r="2512">
          <cell r="A2512">
            <v>80361320</v>
          </cell>
          <cell r="B2512" t="str">
            <v>Banco Popolare di Verona e Novara</v>
          </cell>
          <cell r="C2512" t="str">
            <v>Banks</v>
          </cell>
          <cell r="D2512" t="str">
            <v>ITALY</v>
          </cell>
          <cell r="E2512" t="str">
            <v>Y</v>
          </cell>
          <cell r="F2512" t="str">
            <v>Affirmed</v>
          </cell>
          <cell r="G2512">
            <v>37907</v>
          </cell>
          <cell r="H2512" t="str">
            <v>A</v>
          </cell>
          <cell r="I2512" t="str">
            <v>Rating Outlook Positive</v>
          </cell>
        </row>
        <row r="2513">
          <cell r="A2513">
            <v>80361321</v>
          </cell>
          <cell r="B2513" t="str">
            <v>Banif - Banco Internacional do Funchal</v>
          </cell>
          <cell r="C2513" t="str">
            <v>Banks</v>
          </cell>
          <cell r="D2513" t="str">
            <v>PORTUGAL</v>
          </cell>
          <cell r="E2513" t="str">
            <v>Y</v>
          </cell>
          <cell r="F2513" t="str">
            <v>Affirmed</v>
          </cell>
          <cell r="G2513">
            <v>38076</v>
          </cell>
          <cell r="H2513" t="str">
            <v>BBB+</v>
          </cell>
          <cell r="I2513" t="str">
            <v>Rating Outlook Stable</v>
          </cell>
        </row>
        <row r="2514">
          <cell r="A2514">
            <v>80361322</v>
          </cell>
          <cell r="B2514" t="str">
            <v>Development Bank of Kazakhstan</v>
          </cell>
          <cell r="C2514" t="str">
            <v>Banks</v>
          </cell>
          <cell r="D2514" t="str">
            <v>KAZAKHSTAN</v>
          </cell>
          <cell r="E2514" t="str">
            <v>Y</v>
          </cell>
          <cell r="F2514" t="str">
            <v>Revision Outlook</v>
          </cell>
          <cell r="G2514">
            <v>37945</v>
          </cell>
          <cell r="H2514" t="str">
            <v>BB+</v>
          </cell>
          <cell r="I2514" t="str">
            <v>Rating Outlook Positive</v>
          </cell>
        </row>
        <row r="2515">
          <cell r="A2515">
            <v>80361323</v>
          </cell>
          <cell r="B2515" t="str">
            <v>Commonwealth Bank of Australia (Guaranteed)</v>
          </cell>
          <cell r="C2515" t="str">
            <v>Banks</v>
          </cell>
          <cell r="D2515" t="str">
            <v>AUSTRALIA</v>
          </cell>
          <cell r="E2515" t="str">
            <v>Y</v>
          </cell>
          <cell r="F2515" t="str">
            <v>Upgrade</v>
          </cell>
          <cell r="G2515">
            <v>37655</v>
          </cell>
          <cell r="H2515" t="str">
            <v>AA+</v>
          </cell>
          <cell r="I2515" t="str">
            <v>Rating Outlook Stable</v>
          </cell>
        </row>
        <row r="2516">
          <cell r="A2516">
            <v>80361324</v>
          </cell>
          <cell r="B2516" t="str">
            <v>Banco Itau BBA S.A.</v>
          </cell>
          <cell r="C2516" t="str">
            <v>Banks</v>
          </cell>
          <cell r="D2516" t="str">
            <v>BRAZIL</v>
          </cell>
          <cell r="E2516" t="str">
            <v>Y</v>
          </cell>
          <cell r="F2516" t="str">
            <v>Upgrade</v>
          </cell>
          <cell r="G2516">
            <v>38259</v>
          </cell>
          <cell r="H2516" t="str">
            <v>BB-</v>
          </cell>
          <cell r="I2516" t="str">
            <v>Rating Outlook Stable</v>
          </cell>
        </row>
        <row r="2517">
          <cell r="A2517">
            <v>80361325</v>
          </cell>
          <cell r="B2517" t="str">
            <v>Bank of China</v>
          </cell>
          <cell r="C2517" t="str">
            <v>Banks</v>
          </cell>
          <cell r="D2517" t="str">
            <v>CHINA</v>
          </cell>
          <cell r="E2517" t="str">
            <v>Y</v>
          </cell>
          <cell r="F2517" t="str">
            <v>Affirmed</v>
          </cell>
          <cell r="G2517">
            <v>38092</v>
          </cell>
          <cell r="H2517" t="str">
            <v>BBB+</v>
          </cell>
          <cell r="I2517" t="str">
            <v>Rating Outlook Stable</v>
          </cell>
        </row>
        <row r="2518">
          <cell r="A2518">
            <v>80361334</v>
          </cell>
          <cell r="B2518" t="str">
            <v>Commercial Bank of Oman</v>
          </cell>
          <cell r="C2518" t="str">
            <v>Banks</v>
          </cell>
          <cell r="D2518" t="str">
            <v>OMAN</v>
          </cell>
          <cell r="E2518" t="str">
            <v>N</v>
          </cell>
          <cell r="F2518" t="str">
            <v>Withdrawn</v>
          </cell>
          <cell r="G2518">
            <v>37070</v>
          </cell>
          <cell r="H2518" t="str">
            <v>NR</v>
          </cell>
          <cell r="I2518" t="str">
            <v>Rating Outlook Stable</v>
          </cell>
        </row>
        <row r="2519">
          <cell r="A2519">
            <v>80361335</v>
          </cell>
          <cell r="B2519" t="str">
            <v>Misr Iran Development Bank</v>
          </cell>
          <cell r="C2519" t="str">
            <v>Banks</v>
          </cell>
          <cell r="D2519" t="str">
            <v>EGYPT</v>
          </cell>
          <cell r="E2519" t="str">
            <v>N</v>
          </cell>
          <cell r="F2519" t="str">
            <v>Withdrawn</v>
          </cell>
          <cell r="G2519">
            <v>37683</v>
          </cell>
          <cell r="H2519" t="str">
            <v>NR</v>
          </cell>
          <cell r="I2519" t="str">
            <v>Not on Rating Watch</v>
          </cell>
        </row>
        <row r="2520">
          <cell r="A2520">
            <v>80361336</v>
          </cell>
          <cell r="B2520" t="str">
            <v>Alexandria National Iron &amp; Steel</v>
          </cell>
          <cell r="C2520" t="str">
            <v>Metals &amp; Mining</v>
          </cell>
          <cell r="D2520" t="str">
            <v>EGYPT</v>
          </cell>
          <cell r="E2520" t="str">
            <v>N</v>
          </cell>
          <cell r="F2520" t="str">
            <v>Withdrawn</v>
          </cell>
          <cell r="G2520">
            <v>37663</v>
          </cell>
          <cell r="H2520" t="str">
            <v>NR</v>
          </cell>
          <cell r="I2520" t="str">
            <v>Rating Watch Off</v>
          </cell>
        </row>
        <row r="2521">
          <cell r="A2521">
            <v>80361339</v>
          </cell>
          <cell r="B2521" t="str">
            <v>AB Electrolux</v>
          </cell>
          <cell r="C2521" t="str">
            <v>Capital Goods</v>
          </cell>
          <cell r="D2521" t="str">
            <v>SWEDEN</v>
          </cell>
          <cell r="E2521" t="str">
            <v>Y</v>
          </cell>
          <cell r="F2521" t="str">
            <v>Affirmed</v>
          </cell>
          <cell r="G2521">
            <v>37915</v>
          </cell>
          <cell r="H2521" t="str">
            <v>BBB+</v>
          </cell>
          <cell r="I2521" t="str">
            <v>Rating Outlook Stable</v>
          </cell>
        </row>
        <row r="2522">
          <cell r="A2522">
            <v>80361340</v>
          </cell>
          <cell r="B2522" t="str">
            <v>BPT</v>
          </cell>
          <cell r="C2522" t="str">
            <v>Property/Real Estate</v>
          </cell>
          <cell r="D2522" t="str">
            <v>UNITED KINGDOM</v>
          </cell>
          <cell r="E2522" t="str">
            <v>N</v>
          </cell>
          <cell r="F2522" t="str">
            <v>Withdrawn</v>
          </cell>
          <cell r="G2522">
            <v>37264</v>
          </cell>
          <cell r="H2522" t="str">
            <v>NR</v>
          </cell>
          <cell r="I2522" t="str">
            <v>Not on Rating Watch</v>
          </cell>
        </row>
        <row r="2523">
          <cell r="A2523">
            <v>80361341</v>
          </cell>
          <cell r="B2523" t="str">
            <v>Punjab National Bank</v>
          </cell>
          <cell r="C2523" t="str">
            <v>Banks</v>
          </cell>
          <cell r="D2523" t="str">
            <v>INDIA</v>
          </cell>
          <cell r="E2523" t="str">
            <v>Y</v>
          </cell>
          <cell r="F2523" t="str">
            <v>Withdrawn</v>
          </cell>
          <cell r="G2523">
            <v>37208</v>
          </cell>
          <cell r="H2523" t="str">
            <v>NR</v>
          </cell>
          <cell r="I2523" t="str">
            <v>Not on Rating Watch</v>
          </cell>
        </row>
        <row r="2524">
          <cell r="A2524">
            <v>80361344</v>
          </cell>
          <cell r="B2524" t="str">
            <v>NOMOS-BANK</v>
          </cell>
          <cell r="C2524" t="str">
            <v>Banks</v>
          </cell>
          <cell r="D2524" t="str">
            <v>RUSSIAN FEDERATION</v>
          </cell>
          <cell r="E2524" t="str">
            <v>Y</v>
          </cell>
          <cell r="F2524" t="str">
            <v>Affirmed</v>
          </cell>
          <cell r="G2524">
            <v>37946</v>
          </cell>
          <cell r="H2524" t="str">
            <v>B</v>
          </cell>
          <cell r="I2524" t="str">
            <v>Rating Outlook Stable</v>
          </cell>
        </row>
        <row r="2525">
          <cell r="A2525">
            <v>80361345</v>
          </cell>
          <cell r="B2525" t="str">
            <v>Caja de Ahorros y Monte de Piedad del Circulo Catolico de Obreros de Burgos</v>
          </cell>
          <cell r="C2525" t="str">
            <v>Banks</v>
          </cell>
          <cell r="D2525" t="str">
            <v>SPAIN</v>
          </cell>
          <cell r="E2525" t="str">
            <v>Y</v>
          </cell>
          <cell r="F2525" t="str">
            <v>Affirmed</v>
          </cell>
          <cell r="G2525">
            <v>37978</v>
          </cell>
          <cell r="H2525" t="str">
            <v>A-</v>
          </cell>
          <cell r="I2525" t="str">
            <v>Rating Outlook Stable</v>
          </cell>
        </row>
        <row r="2526">
          <cell r="A2526">
            <v>80361348</v>
          </cell>
          <cell r="B2526" t="str">
            <v>Turkcell</v>
          </cell>
          <cell r="C2526" t="str">
            <v>Telecommunications</v>
          </cell>
          <cell r="D2526" t="str">
            <v>TURKEY</v>
          </cell>
          <cell r="E2526" t="str">
            <v>Y</v>
          </cell>
          <cell r="F2526" t="str">
            <v>Upgrade</v>
          </cell>
          <cell r="G2526">
            <v>38033</v>
          </cell>
          <cell r="H2526" t="str">
            <v>B+</v>
          </cell>
          <cell r="I2526" t="str">
            <v>Rating Outlook Stable</v>
          </cell>
        </row>
        <row r="2527">
          <cell r="A2527">
            <v>80361350</v>
          </cell>
          <cell r="B2527" t="str">
            <v>Bank Mandiri</v>
          </cell>
          <cell r="C2527" t="str">
            <v>Banks</v>
          </cell>
          <cell r="D2527" t="str">
            <v>INDONESIA</v>
          </cell>
          <cell r="E2527" t="str">
            <v>Y</v>
          </cell>
          <cell r="F2527" t="str">
            <v>Upgrade</v>
          </cell>
          <cell r="G2527">
            <v>37951</v>
          </cell>
          <cell r="H2527" t="str">
            <v>B+</v>
          </cell>
          <cell r="I2527" t="str">
            <v>Rating Outlook Stable</v>
          </cell>
        </row>
        <row r="2528">
          <cell r="A2528">
            <v>80361367</v>
          </cell>
          <cell r="B2528" t="str">
            <v>DSL Bank (Aquired by Deutsche Postbank)</v>
          </cell>
          <cell r="C2528" t="str">
            <v>Banks</v>
          </cell>
          <cell r="D2528" t="str">
            <v>GERMANY</v>
          </cell>
          <cell r="E2528" t="str">
            <v>Y</v>
          </cell>
          <cell r="F2528" t="str">
            <v>Affirmed</v>
          </cell>
          <cell r="G2528">
            <v>38169</v>
          </cell>
          <cell r="H2528" t="str">
            <v>AA</v>
          </cell>
          <cell r="I2528" t="str">
            <v>Rating Outlook Stable</v>
          </cell>
        </row>
        <row r="2529">
          <cell r="A2529">
            <v>80361372</v>
          </cell>
          <cell r="B2529" t="str">
            <v>Abbott Laboratories</v>
          </cell>
          <cell r="C2529" t="str">
            <v>Health Care</v>
          </cell>
          <cell r="D2529" t="str">
            <v>UNITED STATES</v>
          </cell>
          <cell r="E2529" t="str">
            <v>Y</v>
          </cell>
          <cell r="F2529" t="str">
            <v>Affirmed</v>
          </cell>
          <cell r="G2529">
            <v>37802</v>
          </cell>
          <cell r="H2529" t="str">
            <v>AA-</v>
          </cell>
          <cell r="I2529" t="str">
            <v>Rating Outlook Stable</v>
          </cell>
        </row>
        <row r="2530">
          <cell r="A2530">
            <v>80361387</v>
          </cell>
          <cell r="B2530" t="str">
            <v>AMR Corporation</v>
          </cell>
          <cell r="C2530" t="str">
            <v>Corporates</v>
          </cell>
          <cell r="D2530" t="str">
            <v>UNITED STATES</v>
          </cell>
          <cell r="E2530" t="str">
            <v>Y</v>
          </cell>
          <cell r="F2530" t="str">
            <v>Affirmed</v>
          </cell>
          <cell r="G2530">
            <v>38013</v>
          </cell>
          <cell r="H2530" t="str">
            <v>CCC+</v>
          </cell>
          <cell r="I2530" t="str">
            <v>Rating Outlook Stable</v>
          </cell>
        </row>
        <row r="2531">
          <cell r="A2531">
            <v>80361388</v>
          </cell>
          <cell r="B2531" t="str">
            <v>American Airlines, Inc.</v>
          </cell>
          <cell r="C2531" t="str">
            <v>Corporates</v>
          </cell>
          <cell r="D2531" t="str">
            <v>UNITED STATES</v>
          </cell>
          <cell r="E2531" t="str">
            <v>Y</v>
          </cell>
          <cell r="F2531" t="str">
            <v>Affirmed</v>
          </cell>
          <cell r="G2531">
            <v>38013</v>
          </cell>
          <cell r="H2531" t="str">
            <v>CCC+</v>
          </cell>
          <cell r="I2531" t="str">
            <v>Rating Outlook Stable</v>
          </cell>
        </row>
        <row r="2532">
          <cell r="A2532">
            <v>80361419</v>
          </cell>
          <cell r="B2532" t="str">
            <v>Bristol-Myers Squibb Company</v>
          </cell>
          <cell r="C2532" t="str">
            <v>Health Care</v>
          </cell>
          <cell r="D2532" t="str">
            <v>UNITED STATES</v>
          </cell>
          <cell r="E2532" t="str">
            <v>Y</v>
          </cell>
          <cell r="F2532" t="str">
            <v>New Rating</v>
          </cell>
          <cell r="G2532">
            <v>38259</v>
          </cell>
          <cell r="H2532" t="str">
            <v>A+</v>
          </cell>
          <cell r="I2532" t="str">
            <v>Rating Outlook Negative</v>
          </cell>
        </row>
        <row r="2533">
          <cell r="A2533">
            <v>80361421</v>
          </cell>
          <cell r="B2533" t="str">
            <v>Beneficial Corporation</v>
          </cell>
          <cell r="C2533" t="str">
            <v>Banks</v>
          </cell>
          <cell r="D2533" t="str">
            <v>UNITED STATES</v>
          </cell>
          <cell r="E2533" t="str">
            <v>Y</v>
          </cell>
          <cell r="F2533" t="str">
            <v>Downgrade</v>
          </cell>
          <cell r="G2533">
            <v>37711</v>
          </cell>
          <cell r="H2533" t="str">
            <v>A</v>
          </cell>
          <cell r="I2533" t="str">
            <v>Rating Outlook Stable</v>
          </cell>
        </row>
        <row r="2534">
          <cell r="A2534">
            <v>80361425</v>
          </cell>
          <cell r="B2534" t="str">
            <v>Baroid Corporation</v>
          </cell>
          <cell r="C2534" t="str">
            <v>Corporates</v>
          </cell>
          <cell r="D2534" t="str">
            <v>UNITED STATES</v>
          </cell>
          <cell r="E2534" t="str">
            <v>Y</v>
          </cell>
          <cell r="F2534" t="str">
            <v>Upgrade</v>
          </cell>
          <cell r="G2534">
            <v>35286</v>
          </cell>
          <cell r="H2534" t="str">
            <v>A+</v>
          </cell>
        </row>
        <row r="2535">
          <cell r="A2535">
            <v>80361431</v>
          </cell>
          <cell r="B2535" t="str">
            <v>Capital Cities/ABC, Inc.</v>
          </cell>
          <cell r="C2535" t="str">
            <v>Corporates</v>
          </cell>
          <cell r="D2535" t="str">
            <v>UNITED STATES</v>
          </cell>
          <cell r="E2535" t="str">
            <v>Y</v>
          </cell>
          <cell r="F2535" t="str">
            <v>Downgrade</v>
          </cell>
          <cell r="G2535">
            <v>35080</v>
          </cell>
          <cell r="H2535" t="str">
            <v>A</v>
          </cell>
        </row>
        <row r="2536">
          <cell r="A2536">
            <v>80361453</v>
          </cell>
          <cell r="B2536" t="str">
            <v>CSC Enterprises</v>
          </cell>
          <cell r="C2536" t="str">
            <v>Corporates</v>
          </cell>
          <cell r="D2536" t="str">
            <v>UNITED STATES</v>
          </cell>
          <cell r="E2536" t="str">
            <v>Y</v>
          </cell>
          <cell r="F2536" t="str">
            <v>New Rating</v>
          </cell>
          <cell r="G2536">
            <v>34425</v>
          </cell>
          <cell r="H2536" t="str">
            <v>A+</v>
          </cell>
        </row>
        <row r="2537">
          <cell r="A2537">
            <v>80361461</v>
          </cell>
          <cell r="B2537" t="str">
            <v>Delta Air Lines</v>
          </cell>
          <cell r="C2537" t="str">
            <v>Corporates</v>
          </cell>
          <cell r="D2537" t="str">
            <v>UNITED STATES</v>
          </cell>
          <cell r="E2537" t="str">
            <v>Y</v>
          </cell>
          <cell r="F2537" t="str">
            <v>Downgrade</v>
          </cell>
          <cell r="G2537">
            <v>38246</v>
          </cell>
          <cell r="H2537" t="str">
            <v>C</v>
          </cell>
        </row>
        <row r="2538">
          <cell r="A2538">
            <v>80361462</v>
          </cell>
          <cell r="B2538" t="str">
            <v>E.I. duPont de Nemours and Company</v>
          </cell>
          <cell r="C2538" t="str">
            <v>Chemicals</v>
          </cell>
          <cell r="D2538" t="str">
            <v>UNITED STATES</v>
          </cell>
          <cell r="E2538" t="str">
            <v>Y</v>
          </cell>
          <cell r="F2538" t="str">
            <v>New Rating</v>
          </cell>
          <cell r="G2538">
            <v>38259</v>
          </cell>
          <cell r="H2538" t="str">
            <v>AA-</v>
          </cell>
          <cell r="I2538" t="str">
            <v>Rating Outlook Stable</v>
          </cell>
        </row>
        <row r="2539">
          <cell r="A2539">
            <v>80361473</v>
          </cell>
          <cell r="B2539" t="str">
            <v>Clark Credit Corp.</v>
          </cell>
          <cell r="C2539" t="str">
            <v>Banks</v>
          </cell>
          <cell r="D2539" t="str">
            <v>UNITED STATES</v>
          </cell>
          <cell r="E2539" t="str">
            <v>Y</v>
          </cell>
          <cell r="F2539" t="str">
            <v>Upgrade</v>
          </cell>
          <cell r="G2539">
            <v>33662</v>
          </cell>
          <cell r="H2539" t="str">
            <v>AA-</v>
          </cell>
          <cell r="I2539" t="str">
            <v>Rating Outlook Stable</v>
          </cell>
        </row>
        <row r="2540">
          <cell r="A2540">
            <v>80361521</v>
          </cell>
          <cell r="B2540" t="str">
            <v>Hovnanian Enterprises, Inc.</v>
          </cell>
          <cell r="C2540" t="str">
            <v>Homebuilding</v>
          </cell>
          <cell r="D2540" t="str">
            <v>UNITED STATES</v>
          </cell>
          <cell r="E2540" t="str">
            <v>Y</v>
          </cell>
          <cell r="F2540" t="str">
            <v>New Rating</v>
          </cell>
          <cell r="G2540">
            <v>37896</v>
          </cell>
          <cell r="H2540" t="str">
            <v>BB+</v>
          </cell>
          <cell r="I2540" t="str">
            <v>Rating Outlook Stable</v>
          </cell>
        </row>
        <row r="2541">
          <cell r="A2541">
            <v>80361530</v>
          </cell>
          <cell r="B2541" t="str">
            <v>publish No</v>
          </cell>
          <cell r="C2541" t="str">
            <v>Corporates</v>
          </cell>
          <cell r="D2541" t="str">
            <v>UNITED STATES</v>
          </cell>
          <cell r="E2541" t="str">
            <v>N</v>
          </cell>
          <cell r="F2541" t="str">
            <v>Upgrade</v>
          </cell>
          <cell r="G2541">
            <v>34809</v>
          </cell>
          <cell r="H2541" t="str">
            <v>A+</v>
          </cell>
        </row>
        <row r="2542">
          <cell r="A2542">
            <v>80361535</v>
          </cell>
          <cell r="B2542" t="str">
            <v>International Paper Company</v>
          </cell>
          <cell r="C2542" t="str">
            <v>Corporates</v>
          </cell>
          <cell r="D2542" t="str">
            <v>UNITED STATES</v>
          </cell>
          <cell r="E2542" t="str">
            <v>Y</v>
          </cell>
          <cell r="F2542" t="str">
            <v>Affirmed</v>
          </cell>
          <cell r="G2542">
            <v>38154</v>
          </cell>
          <cell r="H2542" t="str">
            <v>BBB</v>
          </cell>
          <cell r="I2542" t="str">
            <v>Rating Outlook Stable</v>
          </cell>
        </row>
        <row r="2543">
          <cell r="A2543">
            <v>80361541</v>
          </cell>
          <cell r="B2543" t="str">
            <v>Kellogg Company</v>
          </cell>
          <cell r="C2543" t="str">
            <v>Corporates</v>
          </cell>
          <cell r="D2543" t="str">
            <v>UNITED STATES</v>
          </cell>
          <cell r="E2543" t="str">
            <v>Y</v>
          </cell>
          <cell r="F2543" t="str">
            <v>New Rating</v>
          </cell>
          <cell r="G2543">
            <v>37916</v>
          </cell>
          <cell r="H2543" t="str">
            <v>BBB+</v>
          </cell>
          <cell r="I2543" t="str">
            <v>Rating Outlook Stable</v>
          </cell>
        </row>
        <row r="2544">
          <cell r="A2544">
            <v>80361542</v>
          </cell>
          <cell r="B2544" t="str">
            <v>Kemper Corporation</v>
          </cell>
          <cell r="C2544" t="str">
            <v>Financial Institutions</v>
          </cell>
          <cell r="D2544" t="str">
            <v>UNITED STATES</v>
          </cell>
          <cell r="E2544" t="str">
            <v>N</v>
          </cell>
          <cell r="F2544" t="str">
            <v>Withdrawn</v>
          </cell>
          <cell r="G2544">
            <v>36677</v>
          </cell>
          <cell r="H2544" t="str">
            <v>NR</v>
          </cell>
        </row>
        <row r="2545">
          <cell r="A2545">
            <v>80361568</v>
          </cell>
          <cell r="B2545" t="str">
            <v>Mercury Finance Company</v>
          </cell>
          <cell r="C2545" t="str">
            <v>Financial Institutions</v>
          </cell>
          <cell r="D2545" t="str">
            <v>UNITED STATES</v>
          </cell>
          <cell r="E2545" t="str">
            <v>N</v>
          </cell>
          <cell r="F2545" t="str">
            <v>New Rating</v>
          </cell>
          <cell r="G2545">
            <v>35461</v>
          </cell>
          <cell r="H2545" t="str">
            <v>D</v>
          </cell>
        </row>
        <row r="2546">
          <cell r="A2546">
            <v>80361592</v>
          </cell>
          <cell r="B2546" t="str">
            <v>Merck &amp; Co., Inc.</v>
          </cell>
          <cell r="C2546" t="str">
            <v>Health Care</v>
          </cell>
          <cell r="D2546" t="str">
            <v>UNITED STATES</v>
          </cell>
          <cell r="E2546" t="str">
            <v>Y</v>
          </cell>
          <cell r="F2546" t="str">
            <v>New Rating</v>
          </cell>
          <cell r="G2546">
            <v>37974</v>
          </cell>
          <cell r="H2546" t="str">
            <v>AAA</v>
          </cell>
          <cell r="I2546" t="str">
            <v>Rating Outlook Stable</v>
          </cell>
        </row>
        <row r="2547">
          <cell r="A2547">
            <v>80361630</v>
          </cell>
          <cell r="B2547" t="str">
            <v>Pfizer Inc.</v>
          </cell>
          <cell r="C2547" t="str">
            <v>Bank Loans</v>
          </cell>
          <cell r="D2547" t="str">
            <v>UNITED STATES</v>
          </cell>
          <cell r="E2547" t="str">
            <v>Y</v>
          </cell>
          <cell r="F2547" t="str">
            <v>New Rating</v>
          </cell>
          <cell r="G2547">
            <v>38168</v>
          </cell>
          <cell r="H2547" t="str">
            <v>AAA</v>
          </cell>
          <cell r="I2547" t="str">
            <v>Rating Outlook Stable</v>
          </cell>
        </row>
        <row r="2548">
          <cell r="A2548">
            <v>80361681</v>
          </cell>
          <cell r="B2548" t="str">
            <v>Safeway Inc.</v>
          </cell>
          <cell r="C2548" t="str">
            <v>Food Retailing</v>
          </cell>
          <cell r="D2548" t="str">
            <v>UNITED STATES</v>
          </cell>
          <cell r="E2548" t="str">
            <v>Y</v>
          </cell>
          <cell r="F2548" t="str">
            <v>Affirmed</v>
          </cell>
          <cell r="G2548">
            <v>38133</v>
          </cell>
          <cell r="H2548" t="str">
            <v>BBB</v>
          </cell>
          <cell r="I2548" t="str">
            <v>Rating Outlook Negative</v>
          </cell>
        </row>
        <row r="2549">
          <cell r="A2549">
            <v>80361705</v>
          </cell>
          <cell r="B2549" t="str">
            <v>Unisys Finance Corporation</v>
          </cell>
          <cell r="C2549" t="str">
            <v>Corporates</v>
          </cell>
          <cell r="D2549" t="str">
            <v>UNITED STATES</v>
          </cell>
          <cell r="E2549" t="str">
            <v>Y</v>
          </cell>
          <cell r="F2549" t="str">
            <v>Upgrade</v>
          </cell>
          <cell r="G2549">
            <v>34162</v>
          </cell>
          <cell r="H2549" t="str">
            <v>BB</v>
          </cell>
        </row>
        <row r="2550">
          <cell r="A2550">
            <v>80361709</v>
          </cell>
          <cell r="B2550" t="str">
            <v>Union Carbide Corporation</v>
          </cell>
          <cell r="C2550" t="str">
            <v>Corporates</v>
          </cell>
          <cell r="D2550" t="str">
            <v>UNITED STATES</v>
          </cell>
          <cell r="E2550" t="str">
            <v>Y</v>
          </cell>
          <cell r="F2550" t="str">
            <v>Affirmed</v>
          </cell>
          <cell r="G2550">
            <v>38219</v>
          </cell>
          <cell r="H2550" t="str">
            <v>A-</v>
          </cell>
          <cell r="I2550" t="str">
            <v>Rating Outlook Negative</v>
          </cell>
        </row>
        <row r="2551">
          <cell r="A2551">
            <v>80361716</v>
          </cell>
          <cell r="B2551" t="str">
            <v>United Technologies Corporation</v>
          </cell>
          <cell r="C2551" t="str">
            <v>Corporates</v>
          </cell>
          <cell r="D2551" t="str">
            <v>UNITED STATES</v>
          </cell>
          <cell r="E2551" t="str">
            <v>Y</v>
          </cell>
          <cell r="F2551" t="str">
            <v>New Rating</v>
          </cell>
          <cell r="G2551">
            <v>37992</v>
          </cell>
          <cell r="H2551" t="str">
            <v>A+</v>
          </cell>
          <cell r="I2551" t="str">
            <v>Rating Outlook Stable</v>
          </cell>
        </row>
        <row r="2552">
          <cell r="A2552">
            <v>80361718</v>
          </cell>
          <cell r="B2552" t="str">
            <v>Valcor, Inc.</v>
          </cell>
          <cell r="C2552" t="str">
            <v>Corporates</v>
          </cell>
          <cell r="D2552" t="str">
            <v>UNITED STATES</v>
          </cell>
          <cell r="E2552" t="str">
            <v>N</v>
          </cell>
          <cell r="F2552" t="str">
            <v>Withdrawn</v>
          </cell>
          <cell r="G2552">
            <v>37775</v>
          </cell>
          <cell r="H2552" t="str">
            <v>NR</v>
          </cell>
        </row>
        <row r="2553">
          <cell r="A2553">
            <v>80361728</v>
          </cell>
          <cell r="B2553" t="str">
            <v>Western National Corporation</v>
          </cell>
          <cell r="C2553" t="str">
            <v>Financial Institutions</v>
          </cell>
          <cell r="D2553" t="str">
            <v>UNITED STATES</v>
          </cell>
          <cell r="E2553" t="str">
            <v>Y</v>
          </cell>
          <cell r="F2553" t="str">
            <v>Affirmed</v>
          </cell>
          <cell r="G2553">
            <v>37760</v>
          </cell>
          <cell r="H2553" t="str">
            <v>AAA</v>
          </cell>
          <cell r="I2553" t="str">
            <v>Rating Outlook Negative</v>
          </cell>
        </row>
        <row r="2554">
          <cell r="A2554">
            <v>80361826</v>
          </cell>
          <cell r="B2554" t="str">
            <v>La Quinta Inns, Inc.</v>
          </cell>
          <cell r="C2554" t="str">
            <v>Corporates</v>
          </cell>
          <cell r="D2554" t="str">
            <v>UNITED STATES</v>
          </cell>
          <cell r="E2554" t="str">
            <v>N</v>
          </cell>
          <cell r="F2554" t="str">
            <v>New Rating</v>
          </cell>
          <cell r="G2554">
            <v>34947</v>
          </cell>
          <cell r="H2554" t="str">
            <v>BBB-</v>
          </cell>
        </row>
        <row r="2555">
          <cell r="A2555">
            <v>80361861</v>
          </cell>
          <cell r="B2555" t="str">
            <v>EDF Energy (South East) plc</v>
          </cell>
          <cell r="C2555" t="str">
            <v>Global Power</v>
          </cell>
          <cell r="D2555" t="str">
            <v>UNITED KINGDOM</v>
          </cell>
          <cell r="E2555" t="str">
            <v>Y</v>
          </cell>
          <cell r="F2555" t="str">
            <v>Affirmed</v>
          </cell>
          <cell r="G2555">
            <v>37978</v>
          </cell>
          <cell r="H2555" t="str">
            <v>A</v>
          </cell>
          <cell r="I2555" t="str">
            <v>Rating Outlook Negative</v>
          </cell>
        </row>
        <row r="2556">
          <cell r="A2556">
            <v>80361889</v>
          </cell>
          <cell r="B2556" t="str">
            <v>Basell Holdings NV</v>
          </cell>
          <cell r="C2556" t="str">
            <v>Chemicals</v>
          </cell>
          <cell r="D2556" t="str">
            <v>NETHERLANDS</v>
          </cell>
          <cell r="E2556" t="str">
            <v>N</v>
          </cell>
          <cell r="F2556" t="str">
            <v>Withdrawn</v>
          </cell>
          <cell r="G2556">
            <v>38245</v>
          </cell>
          <cell r="H2556" t="str">
            <v>WD</v>
          </cell>
          <cell r="I2556" t="str">
            <v>Rating Outlook Stable</v>
          </cell>
        </row>
        <row r="2557">
          <cell r="A2557">
            <v>80361907</v>
          </cell>
          <cell r="B2557" t="str">
            <v>Transco plc</v>
          </cell>
          <cell r="C2557" t="str">
            <v>Energy (Oil &amp; Gas)</v>
          </cell>
          <cell r="D2557" t="str">
            <v>UNITED KINGDOM</v>
          </cell>
          <cell r="E2557" t="str">
            <v>Y</v>
          </cell>
          <cell r="F2557" t="str">
            <v>Affirmed</v>
          </cell>
          <cell r="G2557">
            <v>38230</v>
          </cell>
          <cell r="H2557" t="str">
            <v>A</v>
          </cell>
          <cell r="I2557" t="str">
            <v>Rating Outlook Stable</v>
          </cell>
        </row>
        <row r="2558">
          <cell r="A2558">
            <v>80361911</v>
          </cell>
          <cell r="B2558" t="str">
            <v>M.J. Maillis Group</v>
          </cell>
          <cell r="C2558" t="str">
            <v>Corporates</v>
          </cell>
          <cell r="D2558" t="str">
            <v>GREECE</v>
          </cell>
          <cell r="E2558" t="str">
            <v>N</v>
          </cell>
          <cell r="F2558" t="str">
            <v>Withdrawn</v>
          </cell>
          <cell r="G2558">
            <v>37875</v>
          </cell>
          <cell r="H2558" t="str">
            <v>NR</v>
          </cell>
        </row>
        <row r="2559">
          <cell r="A2559">
            <v>80361913</v>
          </cell>
          <cell r="B2559" t="str">
            <v>Yorkshire Power Finance Ltd.</v>
          </cell>
          <cell r="C2559" t="str">
            <v>Corporates</v>
          </cell>
          <cell r="D2559" t="str">
            <v>UNITED KINGDOM</v>
          </cell>
          <cell r="E2559" t="str">
            <v>Y</v>
          </cell>
          <cell r="F2559" t="str">
            <v>Downgrade</v>
          </cell>
          <cell r="G2559">
            <v>37887</v>
          </cell>
          <cell r="H2559" t="str">
            <v>BBB</v>
          </cell>
          <cell r="I2559" t="str">
            <v>Rating Outlook Stable</v>
          </cell>
        </row>
        <row r="2560">
          <cell r="A2560">
            <v>80361924</v>
          </cell>
          <cell r="B2560" t="str">
            <v>Finansbank Holland</v>
          </cell>
          <cell r="C2560" t="str">
            <v>Financial Institutions</v>
          </cell>
          <cell r="D2560" t="str">
            <v>NETHERLANDS</v>
          </cell>
          <cell r="E2560" t="str">
            <v>N</v>
          </cell>
          <cell r="F2560" t="str">
            <v>Withdrawn</v>
          </cell>
          <cell r="G2560">
            <v>37210</v>
          </cell>
          <cell r="H2560" t="str">
            <v>NR</v>
          </cell>
          <cell r="I2560" t="str">
            <v>Not on Rating Watch</v>
          </cell>
        </row>
        <row r="2561">
          <cell r="A2561">
            <v>80361927</v>
          </cell>
          <cell r="B2561" t="str">
            <v>Alea London Ltd</v>
          </cell>
          <cell r="C2561" t="str">
            <v>Reinsurers</v>
          </cell>
          <cell r="D2561" t="str">
            <v>UNITED KINGDOM</v>
          </cell>
          <cell r="E2561" t="str">
            <v>N</v>
          </cell>
          <cell r="F2561" t="str">
            <v>New Rating</v>
          </cell>
          <cell r="G2561">
            <v>37617</v>
          </cell>
          <cell r="H2561" t="str">
            <v>AA+</v>
          </cell>
        </row>
        <row r="2562">
          <cell r="A2562">
            <v>80361934</v>
          </cell>
          <cell r="B2562" t="str">
            <v>Wessex Water Limited</v>
          </cell>
          <cell r="C2562" t="str">
            <v>Corporates</v>
          </cell>
          <cell r="D2562" t="str">
            <v>UNITED KINGDOM</v>
          </cell>
          <cell r="E2562" t="str">
            <v>Y</v>
          </cell>
          <cell r="F2562" t="str">
            <v>Downgrade</v>
          </cell>
          <cell r="G2562">
            <v>37651</v>
          </cell>
          <cell r="H2562" t="str">
            <v>BBB</v>
          </cell>
          <cell r="I2562" t="str">
            <v>Rating Outlook Stable</v>
          </cell>
        </row>
        <row r="2563">
          <cell r="A2563">
            <v>80361935</v>
          </cell>
          <cell r="B2563" t="str">
            <v>Azurix Europe Ltd.</v>
          </cell>
          <cell r="C2563" t="str">
            <v>Global Power</v>
          </cell>
          <cell r="D2563" t="str">
            <v>UNITED KINGDOM</v>
          </cell>
          <cell r="E2563" t="str">
            <v>N</v>
          </cell>
          <cell r="F2563" t="str">
            <v>Rating Watch On</v>
          </cell>
          <cell r="G2563">
            <v>37225</v>
          </cell>
          <cell r="H2563" t="str">
            <v>BBB+</v>
          </cell>
          <cell r="I2563" t="str">
            <v>Rating Watch Evolving</v>
          </cell>
        </row>
        <row r="2564">
          <cell r="A2564">
            <v>80361941</v>
          </cell>
          <cell r="B2564" t="str">
            <v>Seehafen Rostock</v>
          </cell>
          <cell r="C2564" t="str">
            <v>Corporates</v>
          </cell>
          <cell r="D2564" t="str">
            <v>GERMANY</v>
          </cell>
          <cell r="E2564" t="str">
            <v>Y</v>
          </cell>
          <cell r="F2564" t="str">
            <v>Downgrade</v>
          </cell>
          <cell r="G2564">
            <v>37393</v>
          </cell>
          <cell r="H2564" t="str">
            <v>B-</v>
          </cell>
          <cell r="I2564" t="str">
            <v>Rating Watch Negative</v>
          </cell>
        </row>
        <row r="2565">
          <cell r="A2565">
            <v>80361953</v>
          </cell>
          <cell r="B2565" t="str">
            <v>Finansbank Suisse</v>
          </cell>
          <cell r="C2565" t="str">
            <v>Financial Institutions</v>
          </cell>
          <cell r="D2565" t="str">
            <v>SWITZERLAND</v>
          </cell>
          <cell r="E2565" t="str">
            <v>N</v>
          </cell>
          <cell r="F2565" t="str">
            <v>Withdrawn</v>
          </cell>
          <cell r="G2565">
            <v>37210</v>
          </cell>
          <cell r="H2565" t="str">
            <v>NR</v>
          </cell>
          <cell r="I2565" t="str">
            <v>Not on Rating Watch</v>
          </cell>
        </row>
        <row r="2566">
          <cell r="A2566">
            <v>80361957</v>
          </cell>
          <cell r="B2566" t="str">
            <v>Hurriyet Gazetecilik ve Matbaacilik A.S.</v>
          </cell>
          <cell r="C2566" t="str">
            <v>Corporates</v>
          </cell>
          <cell r="D2566" t="str">
            <v>TURKEY</v>
          </cell>
          <cell r="E2566" t="str">
            <v>Y</v>
          </cell>
          <cell r="F2566" t="str">
            <v>Affirmed</v>
          </cell>
          <cell r="G2566">
            <v>38247</v>
          </cell>
          <cell r="H2566" t="str">
            <v>B+</v>
          </cell>
          <cell r="I2566" t="str">
            <v>Rating Outlook Positive</v>
          </cell>
        </row>
        <row r="2567">
          <cell r="A2567">
            <v>80361958</v>
          </cell>
          <cell r="B2567" t="str">
            <v>Litchfield Financial Corporation</v>
          </cell>
          <cell r="C2567" t="str">
            <v>Financial Institutions</v>
          </cell>
          <cell r="D2567" t="str">
            <v>UNITED STATES</v>
          </cell>
          <cell r="E2567" t="str">
            <v>Y</v>
          </cell>
          <cell r="F2567" t="str">
            <v>New Rating</v>
          </cell>
          <cell r="G2567">
            <v>36332</v>
          </cell>
          <cell r="H2567" t="str">
            <v>BB</v>
          </cell>
        </row>
        <row r="2568">
          <cell r="A2568">
            <v>80361961</v>
          </cell>
          <cell r="B2568" t="str">
            <v>Acea SpA</v>
          </cell>
          <cell r="C2568" t="str">
            <v>Global Power</v>
          </cell>
          <cell r="D2568" t="str">
            <v>ITALY</v>
          </cell>
          <cell r="E2568" t="str">
            <v>Y</v>
          </cell>
          <cell r="F2568" t="str">
            <v>Affirmed</v>
          </cell>
          <cell r="G2568">
            <v>37769</v>
          </cell>
          <cell r="H2568" t="str">
            <v>A+</v>
          </cell>
          <cell r="I2568" t="str">
            <v>Rating Outlook Stable</v>
          </cell>
        </row>
        <row r="2569">
          <cell r="A2569">
            <v>80361972</v>
          </cell>
          <cell r="B2569" t="str">
            <v>Swiss Reinsurance Company</v>
          </cell>
          <cell r="C2569" t="str">
            <v>Insurance</v>
          </cell>
          <cell r="D2569" t="str">
            <v>SWITZERLAND</v>
          </cell>
          <cell r="E2569" t="str">
            <v>Y</v>
          </cell>
          <cell r="F2569" t="str">
            <v>New Rating</v>
          </cell>
          <cell r="G2569">
            <v>38191</v>
          </cell>
          <cell r="H2569" t="str">
            <v>AA+</v>
          </cell>
          <cell r="I2569" t="str">
            <v>Rating Outlook Stable</v>
          </cell>
        </row>
        <row r="2570">
          <cell r="A2570">
            <v>80361973</v>
          </cell>
          <cell r="B2570" t="str">
            <v>FLAG Telecom Holdings</v>
          </cell>
          <cell r="C2570" t="str">
            <v>Corporates</v>
          </cell>
          <cell r="D2570" t="str">
            <v>BERMUDA</v>
          </cell>
          <cell r="E2570" t="str">
            <v>Y</v>
          </cell>
          <cell r="F2570" t="str">
            <v>Downgrade</v>
          </cell>
          <cell r="G2570">
            <v>37356</v>
          </cell>
          <cell r="H2570" t="str">
            <v>D</v>
          </cell>
          <cell r="I2570" t="str">
            <v>Not on Rating Watch</v>
          </cell>
        </row>
        <row r="2571">
          <cell r="A2571">
            <v>80361974</v>
          </cell>
          <cell r="B2571" t="str">
            <v>Jordan Mobile Telephone Services Company</v>
          </cell>
          <cell r="C2571" t="str">
            <v>Telecommunications</v>
          </cell>
          <cell r="D2571" t="str">
            <v>JORDAN</v>
          </cell>
          <cell r="E2571" t="str">
            <v>Y</v>
          </cell>
          <cell r="F2571" t="str">
            <v>Upgrade</v>
          </cell>
          <cell r="G2571">
            <v>38078</v>
          </cell>
          <cell r="H2571" t="str">
            <v>BB</v>
          </cell>
          <cell r="I2571" t="str">
            <v>Rating Outlook Stable</v>
          </cell>
        </row>
        <row r="2572">
          <cell r="A2572">
            <v>80361979</v>
          </cell>
          <cell r="B2572" t="str">
            <v>Dow Capital B.V.</v>
          </cell>
          <cell r="C2572" t="str">
            <v>Chemicals</v>
          </cell>
          <cell r="D2572" t="str">
            <v>UNITED STATES</v>
          </cell>
          <cell r="E2572" t="str">
            <v>Y</v>
          </cell>
          <cell r="F2572" t="str">
            <v>New Rating</v>
          </cell>
          <cell r="G2572">
            <v>33147</v>
          </cell>
          <cell r="H2572" t="str">
            <v>A+</v>
          </cell>
          <cell r="I2572" t="str">
            <v>Rating Outlook Stable</v>
          </cell>
        </row>
        <row r="2573">
          <cell r="A2573">
            <v>80361980</v>
          </cell>
          <cell r="B2573" t="str">
            <v>USL Capital Corporation (See Ford Holdings)</v>
          </cell>
          <cell r="C2573" t="str">
            <v>Commercial Finance Companies</v>
          </cell>
          <cell r="D2573" t="str">
            <v>UNITED STATES</v>
          </cell>
          <cell r="E2573" t="str">
            <v>N</v>
          </cell>
          <cell r="F2573" t="str">
            <v>New Rating</v>
          </cell>
          <cell r="G2573">
            <v>34817</v>
          </cell>
          <cell r="H2573" t="str">
            <v>A+</v>
          </cell>
        </row>
        <row r="2574">
          <cell r="A2574">
            <v>80361981</v>
          </cell>
          <cell r="B2574" t="str">
            <v>Aerial Communications, Inc.</v>
          </cell>
          <cell r="C2574" t="str">
            <v>Technology</v>
          </cell>
          <cell r="D2574" t="str">
            <v>UNITED STATES</v>
          </cell>
          <cell r="E2574" t="str">
            <v>Y</v>
          </cell>
          <cell r="F2574" t="str">
            <v>New Rating</v>
          </cell>
          <cell r="G2574">
            <v>35731</v>
          </cell>
          <cell r="H2574" t="str">
            <v>BBB</v>
          </cell>
        </row>
        <row r="2575">
          <cell r="A2575">
            <v>80361983</v>
          </cell>
          <cell r="B2575" t="str">
            <v>CE Electric UK Funding Company</v>
          </cell>
          <cell r="C2575" t="str">
            <v>Global Power</v>
          </cell>
          <cell r="D2575" t="str">
            <v>UNITED KINGDOM</v>
          </cell>
          <cell r="E2575" t="str">
            <v>Y</v>
          </cell>
          <cell r="F2575" t="str">
            <v>Downgrade</v>
          </cell>
          <cell r="G2575">
            <v>38082</v>
          </cell>
          <cell r="H2575" t="str">
            <v>BBB-</v>
          </cell>
          <cell r="I2575" t="str">
            <v>Rating Outlook Negative</v>
          </cell>
        </row>
        <row r="2576">
          <cell r="A2576">
            <v>80361985</v>
          </cell>
          <cell r="B2576" t="str">
            <v>Calair LLC</v>
          </cell>
          <cell r="C2576" t="str">
            <v>Transportation</v>
          </cell>
          <cell r="D2576" t="str">
            <v>UNITED STATES</v>
          </cell>
          <cell r="E2576" t="str">
            <v>Y</v>
          </cell>
          <cell r="F2576" t="str">
            <v>New Rating</v>
          </cell>
          <cell r="G2576">
            <v>35900</v>
          </cell>
          <cell r="H2576" t="str">
            <v>BB</v>
          </cell>
        </row>
        <row r="2577">
          <cell r="A2577">
            <v>80361986</v>
          </cell>
          <cell r="B2577" t="str">
            <v>WPP Finance (USA) Corporation</v>
          </cell>
          <cell r="C2577" t="str">
            <v>Media &amp; Entertainment</v>
          </cell>
          <cell r="D2577" t="str">
            <v>UNITED STATES</v>
          </cell>
          <cell r="E2577" t="str">
            <v>Y</v>
          </cell>
          <cell r="F2577" t="str">
            <v>Downgrade</v>
          </cell>
          <cell r="G2577">
            <v>37707</v>
          </cell>
          <cell r="H2577" t="str">
            <v>BBB</v>
          </cell>
          <cell r="I2577" t="str">
            <v>Rating Outlook Stable</v>
          </cell>
        </row>
        <row r="2578">
          <cell r="A2578">
            <v>80361987</v>
          </cell>
          <cell r="B2578" t="str">
            <v>Petroliam Nasional Berhad (Petronas)</v>
          </cell>
          <cell r="C2578" t="str">
            <v>Energy (Oil &amp; Gas)</v>
          </cell>
          <cell r="D2578" t="str">
            <v>MALAYSIA</v>
          </cell>
          <cell r="E2578" t="str">
            <v>Y</v>
          </cell>
          <cell r="F2578" t="str">
            <v>Affirmed</v>
          </cell>
          <cell r="G2578">
            <v>38096</v>
          </cell>
          <cell r="H2578" t="str">
            <v>BBB+</v>
          </cell>
          <cell r="I2578" t="str">
            <v>Rating Outlook Positive</v>
          </cell>
        </row>
        <row r="2579">
          <cell r="A2579">
            <v>80361995</v>
          </cell>
          <cell r="B2579" t="str">
            <v>Security Capital Group Inc.</v>
          </cell>
          <cell r="C2579" t="str">
            <v>Financial Institutions</v>
          </cell>
          <cell r="D2579" t="str">
            <v>UNITED STATES</v>
          </cell>
          <cell r="E2579" t="str">
            <v>N</v>
          </cell>
          <cell r="F2579" t="str">
            <v>Withdrawn</v>
          </cell>
          <cell r="G2579">
            <v>37393</v>
          </cell>
          <cell r="H2579" t="str">
            <v>NR</v>
          </cell>
          <cell r="I2579" t="str">
            <v>Rating Watch Off</v>
          </cell>
        </row>
        <row r="2580">
          <cell r="A2580">
            <v>80362000</v>
          </cell>
          <cell r="B2580" t="str">
            <v>National Bank Of Abu Dhabi</v>
          </cell>
          <cell r="C2580" t="str">
            <v>Banks</v>
          </cell>
          <cell r="D2580" t="str">
            <v>UNITED ARAB EMIRATES</v>
          </cell>
          <cell r="E2580" t="str">
            <v>Y</v>
          </cell>
          <cell r="F2580" t="str">
            <v>Affirmed</v>
          </cell>
          <cell r="G2580">
            <v>38133</v>
          </cell>
          <cell r="H2580" t="str">
            <v>A</v>
          </cell>
          <cell r="I2580" t="str">
            <v>Rating Outlook Stable</v>
          </cell>
        </row>
        <row r="2581">
          <cell r="A2581">
            <v>80362001</v>
          </cell>
          <cell r="B2581" t="str">
            <v>Commercial Bank of Dubai</v>
          </cell>
          <cell r="C2581" t="str">
            <v>Banks</v>
          </cell>
          <cell r="D2581" t="str">
            <v>UNITED ARAB EMIRATES</v>
          </cell>
          <cell r="E2581" t="str">
            <v>Y</v>
          </cell>
          <cell r="F2581" t="str">
            <v>Affirmed</v>
          </cell>
          <cell r="G2581">
            <v>37998</v>
          </cell>
          <cell r="H2581" t="str">
            <v>A-</v>
          </cell>
          <cell r="I2581" t="str">
            <v>Rating Outlook Stable</v>
          </cell>
        </row>
        <row r="2582">
          <cell r="A2582">
            <v>80362009</v>
          </cell>
          <cell r="B2582" t="str">
            <v>International Bank of Azerbaijan</v>
          </cell>
          <cell r="C2582" t="str">
            <v>Banks</v>
          </cell>
          <cell r="D2582" t="str">
            <v>AZERBAIJAN</v>
          </cell>
          <cell r="E2582" t="str">
            <v>Y</v>
          </cell>
          <cell r="F2582" t="str">
            <v>Affirmed</v>
          </cell>
          <cell r="G2582">
            <v>38042</v>
          </cell>
          <cell r="H2582" t="str">
            <v>B+</v>
          </cell>
          <cell r="I2582" t="str">
            <v>Rating Outlook Positive</v>
          </cell>
        </row>
        <row r="2583">
          <cell r="A2583">
            <v>80362015</v>
          </cell>
          <cell r="B2583" t="str">
            <v>United Bulgarian Bank</v>
          </cell>
          <cell r="C2583" t="str">
            <v>Banks</v>
          </cell>
          <cell r="D2583" t="str">
            <v>BULGARIA</v>
          </cell>
          <cell r="E2583" t="str">
            <v>Y</v>
          </cell>
          <cell r="F2583" t="str">
            <v>Upgrade</v>
          </cell>
          <cell r="G2583">
            <v>38204</v>
          </cell>
          <cell r="H2583" t="str">
            <v>BBB-</v>
          </cell>
          <cell r="I2583" t="str">
            <v>Rating Outlook Stable</v>
          </cell>
        </row>
        <row r="2584">
          <cell r="A2584">
            <v>80362017</v>
          </cell>
          <cell r="B2584" t="str">
            <v>Bulgarian Post Bank</v>
          </cell>
          <cell r="C2584" t="str">
            <v>Banks</v>
          </cell>
          <cell r="D2584" t="str">
            <v>BULGARIA</v>
          </cell>
          <cell r="E2584" t="str">
            <v>Y</v>
          </cell>
          <cell r="F2584" t="str">
            <v>Upgrade</v>
          </cell>
          <cell r="G2584">
            <v>38204</v>
          </cell>
          <cell r="H2584" t="str">
            <v>BBB-</v>
          </cell>
          <cell r="I2584" t="str">
            <v>Rating Outlook Stable</v>
          </cell>
        </row>
        <row r="2585">
          <cell r="A2585">
            <v>80362019</v>
          </cell>
          <cell r="B2585" t="str">
            <v>National Bank of Bahrain</v>
          </cell>
          <cell r="C2585" t="str">
            <v>Banks</v>
          </cell>
          <cell r="D2585" t="str">
            <v>BAHRAIN</v>
          </cell>
          <cell r="E2585" t="str">
            <v>Y</v>
          </cell>
          <cell r="F2585" t="str">
            <v>Upgrade</v>
          </cell>
          <cell r="G2585">
            <v>37641</v>
          </cell>
          <cell r="H2585" t="str">
            <v>A-</v>
          </cell>
          <cell r="I2585" t="str">
            <v>Rating Outlook Stable</v>
          </cell>
        </row>
        <row r="2586">
          <cell r="A2586">
            <v>80362021</v>
          </cell>
          <cell r="B2586" t="str">
            <v>BMB Investment Bank</v>
          </cell>
          <cell r="C2586" t="str">
            <v>Banks</v>
          </cell>
          <cell r="D2586" t="str">
            <v>BAHRAIN</v>
          </cell>
          <cell r="E2586" t="str">
            <v>Y</v>
          </cell>
          <cell r="F2586" t="str">
            <v>Downgrade</v>
          </cell>
          <cell r="G2586">
            <v>37614</v>
          </cell>
          <cell r="H2586" t="str">
            <v>DDD</v>
          </cell>
          <cell r="I2586" t="str">
            <v>Rating Watch Evolving</v>
          </cell>
        </row>
        <row r="2587">
          <cell r="A2587">
            <v>80362022</v>
          </cell>
          <cell r="B2587" t="str">
            <v>Arab Banking Corporation</v>
          </cell>
          <cell r="C2587" t="str">
            <v>Banks</v>
          </cell>
          <cell r="D2587" t="str">
            <v>BAHRAIN</v>
          </cell>
          <cell r="E2587" t="str">
            <v>Y</v>
          </cell>
          <cell r="F2587" t="str">
            <v>Affirmed</v>
          </cell>
          <cell r="G2587">
            <v>37026</v>
          </cell>
          <cell r="H2587" t="str">
            <v>BBB-</v>
          </cell>
          <cell r="I2587" t="str">
            <v>Rating Outlook Stable</v>
          </cell>
        </row>
        <row r="2588">
          <cell r="A2588">
            <v>80362024</v>
          </cell>
          <cell r="B2588" t="str">
            <v>Banco Brascan S.A.</v>
          </cell>
          <cell r="C2588" t="str">
            <v>Banks</v>
          </cell>
          <cell r="D2588" t="str">
            <v>BRAZIL</v>
          </cell>
          <cell r="E2588" t="str">
            <v>Y</v>
          </cell>
          <cell r="F2588" t="str">
            <v>Upgrade</v>
          </cell>
          <cell r="G2588">
            <v>38259</v>
          </cell>
          <cell r="H2588" t="str">
            <v>B+</v>
          </cell>
          <cell r="I2588" t="str">
            <v>Rating Outlook Stable</v>
          </cell>
        </row>
        <row r="2589">
          <cell r="A2589">
            <v>80362025</v>
          </cell>
          <cell r="B2589" t="str">
            <v>Priorbank</v>
          </cell>
          <cell r="C2589" t="str">
            <v>Banks</v>
          </cell>
          <cell r="D2589" t="str">
            <v>BELARUS</v>
          </cell>
          <cell r="E2589" t="str">
            <v>N</v>
          </cell>
          <cell r="F2589" t="str">
            <v>Withdrawn</v>
          </cell>
          <cell r="G2589">
            <v>37553</v>
          </cell>
          <cell r="H2589" t="str">
            <v>NR</v>
          </cell>
          <cell r="I2589" t="str">
            <v>Not on Rating Watch</v>
          </cell>
        </row>
        <row r="2590">
          <cell r="A2590">
            <v>80362026</v>
          </cell>
          <cell r="B2590" t="str">
            <v>Belarusbank</v>
          </cell>
          <cell r="C2590" t="str">
            <v>Banks</v>
          </cell>
          <cell r="D2590" t="str">
            <v>BELARUS</v>
          </cell>
          <cell r="E2590" t="str">
            <v>Y</v>
          </cell>
          <cell r="F2590" t="str">
            <v>Upgrade</v>
          </cell>
          <cell r="G2590">
            <v>38036</v>
          </cell>
          <cell r="H2590" t="str">
            <v>CCC</v>
          </cell>
          <cell r="I2590" t="str">
            <v>Rating Outlook Stable</v>
          </cell>
        </row>
        <row r="2591">
          <cell r="A2591">
            <v>80362028</v>
          </cell>
          <cell r="B2591" t="str">
            <v>Banco Del Desarrollo</v>
          </cell>
          <cell r="C2591" t="str">
            <v>Banks</v>
          </cell>
          <cell r="D2591" t="str">
            <v>CHILE</v>
          </cell>
          <cell r="E2591" t="str">
            <v>Y</v>
          </cell>
          <cell r="F2591" t="str">
            <v>Withdrawn</v>
          </cell>
          <cell r="G2591">
            <v>37008</v>
          </cell>
          <cell r="H2591" t="str">
            <v>NR</v>
          </cell>
          <cell r="I2591" t="str">
            <v>Not on Rating Watch</v>
          </cell>
        </row>
        <row r="2592">
          <cell r="A2592">
            <v>80362033</v>
          </cell>
          <cell r="B2592" t="str">
            <v>Industrial &amp; Commercial Bank of China</v>
          </cell>
          <cell r="C2592" t="str">
            <v>Banks</v>
          </cell>
          <cell r="D2592" t="str">
            <v>CHINA</v>
          </cell>
          <cell r="E2592" t="str">
            <v>Y</v>
          </cell>
          <cell r="F2592" t="str">
            <v>Revision Rating</v>
          </cell>
          <cell r="G2592">
            <v>36861</v>
          </cell>
          <cell r="H2592" t="str">
            <v>BBB+</v>
          </cell>
          <cell r="I2592" t="str">
            <v>Rating Outlook Stable</v>
          </cell>
        </row>
        <row r="2593">
          <cell r="A2593">
            <v>80362039</v>
          </cell>
          <cell r="B2593" t="str">
            <v>Hellenic Bank Ltd.</v>
          </cell>
          <cell r="C2593" t="str">
            <v>Banks</v>
          </cell>
          <cell r="D2593" t="str">
            <v>CYPRUS</v>
          </cell>
          <cell r="E2593" t="str">
            <v>Y</v>
          </cell>
          <cell r="F2593" t="str">
            <v>Downgrade</v>
          </cell>
          <cell r="G2593">
            <v>37480</v>
          </cell>
          <cell r="H2593" t="str">
            <v>BBB+</v>
          </cell>
          <cell r="I2593" t="str">
            <v>Rating Outlook Stable</v>
          </cell>
        </row>
        <row r="2594">
          <cell r="A2594">
            <v>80362042</v>
          </cell>
          <cell r="B2594" t="str">
            <v>Bank of Cyprus</v>
          </cell>
          <cell r="C2594" t="str">
            <v>Banks</v>
          </cell>
          <cell r="D2594" t="str">
            <v>CYPRUS</v>
          </cell>
          <cell r="E2594" t="str">
            <v>Y</v>
          </cell>
          <cell r="F2594" t="str">
            <v>Affirmed</v>
          </cell>
          <cell r="G2594">
            <v>38047</v>
          </cell>
          <cell r="H2594" t="str">
            <v>A-</v>
          </cell>
          <cell r="I2594" t="str">
            <v>Rating Outlook Negative</v>
          </cell>
        </row>
        <row r="2595">
          <cell r="A2595">
            <v>80362046</v>
          </cell>
          <cell r="B2595" t="str">
            <v>Banco BHD</v>
          </cell>
          <cell r="C2595" t="str">
            <v>Banks</v>
          </cell>
          <cell r="D2595" t="str">
            <v>DOMINICAN REPUBLIC</v>
          </cell>
          <cell r="E2595" t="str">
            <v>Y</v>
          </cell>
          <cell r="F2595" t="str">
            <v>Downgrade</v>
          </cell>
          <cell r="G2595">
            <v>38020</v>
          </cell>
          <cell r="H2595" t="str">
            <v>CCC+</v>
          </cell>
          <cell r="I2595" t="str">
            <v>Rating Watch Negative</v>
          </cell>
        </row>
        <row r="2596">
          <cell r="A2596">
            <v>80362047</v>
          </cell>
          <cell r="B2596" t="str">
            <v>Hansapank</v>
          </cell>
          <cell r="C2596" t="str">
            <v>Banks</v>
          </cell>
          <cell r="D2596" t="str">
            <v>ESTONIA</v>
          </cell>
          <cell r="E2596" t="str">
            <v>Y</v>
          </cell>
          <cell r="F2596" t="str">
            <v>Affirmed</v>
          </cell>
          <cell r="G2596">
            <v>38163</v>
          </cell>
          <cell r="H2596" t="str">
            <v>A</v>
          </cell>
          <cell r="I2596" t="str">
            <v>Rating Outlook Stable</v>
          </cell>
        </row>
        <row r="2597">
          <cell r="A2597">
            <v>80362050</v>
          </cell>
          <cell r="B2597" t="str">
            <v>Egyptian American Bank</v>
          </cell>
          <cell r="C2597" t="str">
            <v>Banks</v>
          </cell>
          <cell r="D2597" t="str">
            <v>EGYPT</v>
          </cell>
          <cell r="E2597" t="str">
            <v>N</v>
          </cell>
          <cell r="F2597" t="str">
            <v>Withdrawn</v>
          </cell>
          <cell r="G2597">
            <v>37915</v>
          </cell>
          <cell r="H2597" t="str">
            <v>NR</v>
          </cell>
        </row>
        <row r="2598">
          <cell r="A2598">
            <v>80362071</v>
          </cell>
          <cell r="B2598" t="str">
            <v>Citic Ka Wah Bank</v>
          </cell>
          <cell r="C2598" t="str">
            <v>Banks</v>
          </cell>
          <cell r="D2598" t="str">
            <v>HONG KONG</v>
          </cell>
          <cell r="E2598" t="str">
            <v>Y</v>
          </cell>
          <cell r="F2598" t="str">
            <v>Affirmed</v>
          </cell>
          <cell r="G2598">
            <v>37587</v>
          </cell>
          <cell r="H2598" t="str">
            <v>BBB</v>
          </cell>
          <cell r="I2598" t="str">
            <v>Rating Outlook Positive</v>
          </cell>
        </row>
        <row r="2599">
          <cell r="A2599">
            <v>80362075</v>
          </cell>
          <cell r="B2599" t="str">
            <v>HVB Splitska banka dd Split</v>
          </cell>
          <cell r="C2599" t="str">
            <v>Banks</v>
          </cell>
          <cell r="D2599" t="str">
            <v>CROATIA</v>
          </cell>
          <cell r="E2599" t="str">
            <v>Y</v>
          </cell>
          <cell r="F2599" t="str">
            <v>Withdrawn</v>
          </cell>
          <cell r="G2599">
            <v>37971</v>
          </cell>
          <cell r="H2599" t="str">
            <v>NR</v>
          </cell>
        </row>
        <row r="2600">
          <cell r="A2600">
            <v>80362078</v>
          </cell>
          <cell r="B2600" t="str">
            <v>Nova Banka</v>
          </cell>
          <cell r="C2600" t="str">
            <v>Banks</v>
          </cell>
          <cell r="D2600" t="str">
            <v>CROATIA</v>
          </cell>
          <cell r="E2600" t="str">
            <v>N</v>
          </cell>
          <cell r="F2600" t="str">
            <v>Withdrawn</v>
          </cell>
          <cell r="G2600">
            <v>37491</v>
          </cell>
          <cell r="H2600" t="str">
            <v>NR</v>
          </cell>
        </row>
        <row r="2601">
          <cell r="A2601">
            <v>80362081</v>
          </cell>
          <cell r="B2601" t="str">
            <v>General Banking Trust</v>
          </cell>
          <cell r="C2601" t="str">
            <v>Banks</v>
          </cell>
          <cell r="D2601" t="str">
            <v>HUNGARY</v>
          </cell>
          <cell r="E2601" t="str">
            <v>N</v>
          </cell>
          <cell r="F2601" t="str">
            <v>Withdrawn</v>
          </cell>
          <cell r="G2601">
            <v>37067</v>
          </cell>
          <cell r="H2601" t="str">
            <v>NR</v>
          </cell>
          <cell r="I2601" t="str">
            <v>Rating Watch Negative</v>
          </cell>
        </row>
        <row r="2602">
          <cell r="A2602">
            <v>80362087</v>
          </cell>
          <cell r="B2602" t="str">
            <v>Bank Nisp</v>
          </cell>
          <cell r="C2602" t="str">
            <v>Banks</v>
          </cell>
          <cell r="D2602" t="str">
            <v>INDONESIA</v>
          </cell>
          <cell r="E2602" t="str">
            <v>Y</v>
          </cell>
          <cell r="F2602" t="str">
            <v>Affirmed</v>
          </cell>
          <cell r="G2602">
            <v>38166</v>
          </cell>
          <cell r="H2602" t="str">
            <v>B+</v>
          </cell>
          <cell r="I2602" t="str">
            <v>Rating Outlook Stable</v>
          </cell>
        </row>
        <row r="2603">
          <cell r="A2603">
            <v>80362089</v>
          </cell>
          <cell r="B2603" t="str">
            <v>First International Bank of Israel</v>
          </cell>
          <cell r="C2603" t="str">
            <v>Banks</v>
          </cell>
          <cell r="D2603" t="str">
            <v>ISRAEL</v>
          </cell>
          <cell r="E2603" t="str">
            <v>Y</v>
          </cell>
          <cell r="F2603" t="str">
            <v>Affirmed</v>
          </cell>
          <cell r="G2603">
            <v>37972</v>
          </cell>
          <cell r="H2603" t="str">
            <v>BBB</v>
          </cell>
          <cell r="I2603" t="str">
            <v>Rating Outlook Stable</v>
          </cell>
        </row>
        <row r="2604">
          <cell r="A2604">
            <v>80362112</v>
          </cell>
          <cell r="B2604" t="str">
            <v>Housing Bank, The</v>
          </cell>
          <cell r="C2604" t="str">
            <v>Banks</v>
          </cell>
          <cell r="D2604" t="str">
            <v>JORDAN</v>
          </cell>
          <cell r="E2604" t="str">
            <v>N</v>
          </cell>
          <cell r="F2604" t="str">
            <v>Revision Rating</v>
          </cell>
          <cell r="G2604">
            <v>36861</v>
          </cell>
          <cell r="H2604" t="str">
            <v>BB-</v>
          </cell>
          <cell r="I2604" t="str">
            <v>Rating Outlook Stable</v>
          </cell>
        </row>
        <row r="2605">
          <cell r="A2605">
            <v>80362113</v>
          </cell>
          <cell r="B2605" t="str">
            <v>Cairo Amman Bank</v>
          </cell>
          <cell r="C2605" t="str">
            <v>Banks</v>
          </cell>
          <cell r="D2605" t="str">
            <v>JORDAN</v>
          </cell>
          <cell r="E2605" t="str">
            <v>Y</v>
          </cell>
          <cell r="F2605" t="str">
            <v>Withdrawn</v>
          </cell>
          <cell r="G2605">
            <v>37162</v>
          </cell>
          <cell r="H2605" t="str">
            <v>NR</v>
          </cell>
          <cell r="I2605" t="str">
            <v>Not on Rating Watch</v>
          </cell>
        </row>
        <row r="2606">
          <cell r="A2606">
            <v>80362114</v>
          </cell>
          <cell r="B2606" t="str">
            <v>Arab Jordan Investment Bank</v>
          </cell>
          <cell r="C2606" t="str">
            <v>Banks</v>
          </cell>
          <cell r="D2606" t="str">
            <v>JORDAN</v>
          </cell>
          <cell r="E2606" t="str">
            <v>N</v>
          </cell>
          <cell r="F2606" t="str">
            <v>Withdrawn</v>
          </cell>
          <cell r="G2606">
            <v>37498</v>
          </cell>
          <cell r="H2606" t="str">
            <v>NR</v>
          </cell>
        </row>
        <row r="2607">
          <cell r="A2607">
            <v>80362115</v>
          </cell>
          <cell r="B2607" t="str">
            <v>Arab Bank</v>
          </cell>
          <cell r="C2607" t="str">
            <v>Banks</v>
          </cell>
          <cell r="D2607" t="str">
            <v>JORDAN</v>
          </cell>
          <cell r="E2607" t="str">
            <v>Y</v>
          </cell>
          <cell r="F2607" t="str">
            <v>New Rating</v>
          </cell>
          <cell r="G2607">
            <v>37361</v>
          </cell>
          <cell r="H2607" t="str">
            <v>BBB+</v>
          </cell>
          <cell r="I2607" t="str">
            <v>Rating Outlook Stable</v>
          </cell>
        </row>
        <row r="2608">
          <cell r="A2608">
            <v>80362116</v>
          </cell>
          <cell r="B2608" t="str">
            <v>National Industrial Credit Bank</v>
          </cell>
          <cell r="C2608" t="str">
            <v>Banks</v>
          </cell>
          <cell r="D2608" t="str">
            <v>KENYA</v>
          </cell>
          <cell r="E2608" t="str">
            <v>Y</v>
          </cell>
          <cell r="F2608" t="str">
            <v>Affirmed</v>
          </cell>
          <cell r="G2608">
            <v>37488</v>
          </cell>
          <cell r="H2608" t="str">
            <v>B-</v>
          </cell>
          <cell r="I2608" t="str">
            <v>Rating Outlook Stable</v>
          </cell>
        </row>
        <row r="2609">
          <cell r="A2609">
            <v>80362121</v>
          </cell>
          <cell r="B2609" t="str">
            <v>Commercial Bank of Africa</v>
          </cell>
          <cell r="C2609" t="str">
            <v>Banks</v>
          </cell>
          <cell r="D2609" t="str">
            <v>KENYA</v>
          </cell>
          <cell r="E2609" t="str">
            <v>Y</v>
          </cell>
          <cell r="F2609" t="str">
            <v>Affirmed</v>
          </cell>
          <cell r="G2609">
            <v>38141</v>
          </cell>
          <cell r="H2609" t="str">
            <v>B-</v>
          </cell>
          <cell r="I2609" t="str">
            <v>Rating Outlook Stable</v>
          </cell>
        </row>
        <row r="2610">
          <cell r="A2610">
            <v>80362122</v>
          </cell>
          <cell r="B2610" t="str">
            <v>CFC Bank Limited</v>
          </cell>
          <cell r="C2610" t="str">
            <v>Banks</v>
          </cell>
          <cell r="D2610" t="str">
            <v>KENYA</v>
          </cell>
          <cell r="E2610" t="str">
            <v>Y</v>
          </cell>
          <cell r="F2610" t="str">
            <v>Affirmed</v>
          </cell>
          <cell r="G2610">
            <v>37488</v>
          </cell>
          <cell r="H2610" t="str">
            <v>B-</v>
          </cell>
          <cell r="I2610" t="str">
            <v>Rating Outlook Stable</v>
          </cell>
        </row>
        <row r="2611">
          <cell r="A2611">
            <v>80362130</v>
          </cell>
          <cell r="B2611" t="str">
            <v>Kwangju Bank</v>
          </cell>
          <cell r="C2611" t="str">
            <v>Banks</v>
          </cell>
          <cell r="D2611" t="str">
            <v>KOREA, REPUBLIC OF</v>
          </cell>
          <cell r="E2611" t="str">
            <v>Y</v>
          </cell>
          <cell r="F2611" t="str">
            <v>Affirmed</v>
          </cell>
          <cell r="G2611">
            <v>38246</v>
          </cell>
          <cell r="H2611" t="str">
            <v>BBB-</v>
          </cell>
          <cell r="I2611" t="str">
            <v>Rating Outlook Stable</v>
          </cell>
        </row>
        <row r="2612">
          <cell r="A2612">
            <v>80362133</v>
          </cell>
          <cell r="B2612" t="str">
            <v>Kuwait Finance House</v>
          </cell>
          <cell r="C2612" t="str">
            <v>Banks</v>
          </cell>
          <cell r="D2612" t="str">
            <v>KUWAIT</v>
          </cell>
          <cell r="E2612" t="str">
            <v>Y</v>
          </cell>
          <cell r="F2612" t="str">
            <v>Upgrade</v>
          </cell>
          <cell r="G2612">
            <v>38133</v>
          </cell>
          <cell r="H2612" t="str">
            <v>A-</v>
          </cell>
          <cell r="I2612" t="str">
            <v>Rating Outlook Stable</v>
          </cell>
        </row>
        <row r="2613">
          <cell r="A2613">
            <v>80362135</v>
          </cell>
          <cell r="B2613" t="str">
            <v>Alahli Bank of Kuwait</v>
          </cell>
          <cell r="C2613" t="str">
            <v>Banks</v>
          </cell>
          <cell r="D2613" t="str">
            <v>KUWAIT</v>
          </cell>
          <cell r="E2613" t="str">
            <v>Y</v>
          </cell>
          <cell r="F2613" t="str">
            <v>New Rating</v>
          </cell>
          <cell r="G2613">
            <v>38236</v>
          </cell>
          <cell r="H2613" t="str">
            <v>BBB+</v>
          </cell>
          <cell r="I2613" t="str">
            <v>Rating Outlook Stable</v>
          </cell>
        </row>
        <row r="2614">
          <cell r="A2614">
            <v>80362137</v>
          </cell>
          <cell r="B2614" t="str">
            <v>Temirbank</v>
          </cell>
          <cell r="C2614" t="str">
            <v>Banks</v>
          </cell>
          <cell r="D2614" t="str">
            <v>KAZAKHSTAN</v>
          </cell>
          <cell r="E2614" t="str">
            <v>Y</v>
          </cell>
          <cell r="F2614" t="str">
            <v>Affirmed</v>
          </cell>
          <cell r="G2614">
            <v>37882</v>
          </cell>
          <cell r="H2614" t="str">
            <v>B</v>
          </cell>
          <cell r="I2614" t="str">
            <v>Rating Outlook Stable</v>
          </cell>
        </row>
        <row r="2615">
          <cell r="A2615">
            <v>80362138</v>
          </cell>
          <cell r="B2615" t="str">
            <v>Halyk Bank of Kazakhstan</v>
          </cell>
          <cell r="C2615" t="str">
            <v>Banks</v>
          </cell>
          <cell r="D2615" t="str">
            <v>KAZAKHSTAN</v>
          </cell>
          <cell r="E2615" t="str">
            <v>Y</v>
          </cell>
          <cell r="F2615" t="str">
            <v>Affirmed</v>
          </cell>
          <cell r="G2615">
            <v>38243</v>
          </cell>
          <cell r="H2615" t="str">
            <v>BB-</v>
          </cell>
          <cell r="I2615" t="str">
            <v>Rating Outlook Positive</v>
          </cell>
        </row>
        <row r="2616">
          <cell r="A2616">
            <v>80362139</v>
          </cell>
          <cell r="B2616" t="str">
            <v>Bank Turanalem</v>
          </cell>
          <cell r="C2616" t="str">
            <v>Banks</v>
          </cell>
          <cell r="D2616" t="str">
            <v>KAZAKHSTAN</v>
          </cell>
          <cell r="E2616" t="str">
            <v>N</v>
          </cell>
          <cell r="F2616" t="str">
            <v>Withdrawn</v>
          </cell>
          <cell r="G2616">
            <v>37021</v>
          </cell>
          <cell r="H2616" t="str">
            <v>NR</v>
          </cell>
          <cell r="I2616" t="str">
            <v>Rating Outlook Off</v>
          </cell>
        </row>
        <row r="2617">
          <cell r="A2617">
            <v>80362140</v>
          </cell>
          <cell r="B2617" t="str">
            <v>Bank Caspian</v>
          </cell>
          <cell r="C2617" t="str">
            <v>Banks</v>
          </cell>
          <cell r="D2617" t="str">
            <v>KAZAKHSTAN</v>
          </cell>
          <cell r="E2617" t="str">
            <v>Y</v>
          </cell>
          <cell r="F2617" t="str">
            <v>Affirmed</v>
          </cell>
          <cell r="G2617">
            <v>37973</v>
          </cell>
          <cell r="H2617" t="str">
            <v>B-</v>
          </cell>
          <cell r="I2617" t="str">
            <v>Rating Outlook Positive</v>
          </cell>
        </row>
        <row r="2618">
          <cell r="A2618">
            <v>80362141</v>
          </cell>
          <cell r="B2618" t="str">
            <v>ATF Bank (formerly Almaty Merchant Bank)</v>
          </cell>
          <cell r="C2618" t="str">
            <v>Banks</v>
          </cell>
          <cell r="D2618" t="str">
            <v>KAZAKHSTAN</v>
          </cell>
          <cell r="E2618" t="str">
            <v>Y</v>
          </cell>
          <cell r="F2618" t="str">
            <v>Upgrade</v>
          </cell>
          <cell r="G2618">
            <v>37728</v>
          </cell>
          <cell r="H2618" t="str">
            <v>B+</v>
          </cell>
          <cell r="I2618" t="str">
            <v>Rating Outlook Stable</v>
          </cell>
        </row>
        <row r="2619">
          <cell r="A2619">
            <v>80362143</v>
          </cell>
          <cell r="B2619" t="str">
            <v>Banque Saradar</v>
          </cell>
          <cell r="C2619" t="str">
            <v>Banks</v>
          </cell>
          <cell r="D2619" t="str">
            <v>LEBANON</v>
          </cell>
          <cell r="E2619" t="str">
            <v>N</v>
          </cell>
          <cell r="F2619" t="str">
            <v>Withdrawn</v>
          </cell>
          <cell r="G2619">
            <v>38167</v>
          </cell>
          <cell r="H2619" t="str">
            <v>NR</v>
          </cell>
        </row>
        <row r="2620">
          <cell r="A2620">
            <v>80362144</v>
          </cell>
          <cell r="B2620" t="str">
            <v>Allied Business Bank Sal</v>
          </cell>
          <cell r="C2620" t="str">
            <v>Banks</v>
          </cell>
          <cell r="D2620" t="str">
            <v>LEBANON</v>
          </cell>
          <cell r="E2620" t="str">
            <v>N</v>
          </cell>
          <cell r="F2620" t="str">
            <v>Withdrawn</v>
          </cell>
          <cell r="G2620">
            <v>37034</v>
          </cell>
          <cell r="H2620" t="str">
            <v>NR</v>
          </cell>
          <cell r="I2620" t="str">
            <v>Rating Watch Off</v>
          </cell>
        </row>
        <row r="2621">
          <cell r="A2621">
            <v>80362145</v>
          </cell>
          <cell r="B2621" t="str">
            <v>Al Mawarid Bank</v>
          </cell>
          <cell r="C2621" t="str">
            <v>Banks</v>
          </cell>
          <cell r="D2621" t="str">
            <v>LEBANON</v>
          </cell>
          <cell r="E2621" t="str">
            <v>Y</v>
          </cell>
          <cell r="F2621" t="str">
            <v>Withdrawn</v>
          </cell>
          <cell r="G2621">
            <v>37614</v>
          </cell>
          <cell r="H2621" t="str">
            <v>NR</v>
          </cell>
        </row>
        <row r="2622">
          <cell r="A2622">
            <v>80362150</v>
          </cell>
          <cell r="B2622" t="str">
            <v>Vilniaus Bankas</v>
          </cell>
          <cell r="C2622" t="str">
            <v>Banks</v>
          </cell>
          <cell r="D2622" t="str">
            <v>LITHUANIA</v>
          </cell>
          <cell r="E2622" t="str">
            <v>Y</v>
          </cell>
          <cell r="F2622" t="str">
            <v>Upgrade</v>
          </cell>
          <cell r="G2622">
            <v>38106</v>
          </cell>
          <cell r="H2622" t="str">
            <v>A</v>
          </cell>
          <cell r="I2622" t="str">
            <v>Rating Outlook Stable</v>
          </cell>
        </row>
        <row r="2623">
          <cell r="A2623">
            <v>80362151</v>
          </cell>
          <cell r="B2623" t="str">
            <v>Ukio Bankas</v>
          </cell>
          <cell r="C2623" t="str">
            <v>Banks</v>
          </cell>
          <cell r="D2623" t="str">
            <v>LITHUANIA</v>
          </cell>
          <cell r="E2623" t="str">
            <v>Y</v>
          </cell>
          <cell r="F2623" t="str">
            <v>Affirmed</v>
          </cell>
          <cell r="G2623">
            <v>37658</v>
          </cell>
          <cell r="H2623" t="str">
            <v>B+</v>
          </cell>
          <cell r="I2623" t="str">
            <v>Rating Outlook Negative</v>
          </cell>
        </row>
        <row r="2624">
          <cell r="A2624">
            <v>80362152</v>
          </cell>
          <cell r="B2624" t="str">
            <v>Bankas Snoras</v>
          </cell>
          <cell r="C2624" t="str">
            <v>Banks</v>
          </cell>
          <cell r="D2624" t="str">
            <v>LITHUANIA</v>
          </cell>
          <cell r="E2624" t="str">
            <v>Y</v>
          </cell>
          <cell r="F2624" t="str">
            <v>Affirmed</v>
          </cell>
          <cell r="G2624">
            <v>37978</v>
          </cell>
          <cell r="H2624" t="str">
            <v>BB-</v>
          </cell>
          <cell r="I2624" t="str">
            <v>Rating Outlook Stable</v>
          </cell>
        </row>
        <row r="2625">
          <cell r="A2625">
            <v>80362154</v>
          </cell>
          <cell r="B2625" t="str">
            <v>Parex banka</v>
          </cell>
          <cell r="C2625" t="str">
            <v>Banks</v>
          </cell>
          <cell r="D2625" t="str">
            <v>LATVIA</v>
          </cell>
          <cell r="E2625" t="str">
            <v>Y</v>
          </cell>
          <cell r="F2625" t="str">
            <v>Affirmed</v>
          </cell>
          <cell r="G2625">
            <v>38195</v>
          </cell>
          <cell r="H2625" t="str">
            <v>BB+</v>
          </cell>
          <cell r="I2625" t="str">
            <v>Rating Outlook Stable</v>
          </cell>
        </row>
        <row r="2626">
          <cell r="A2626">
            <v>80362155</v>
          </cell>
          <cell r="B2626" t="str">
            <v>Baltijas  Tranzitu Banka</v>
          </cell>
          <cell r="C2626" t="str">
            <v>Banks</v>
          </cell>
          <cell r="D2626" t="str">
            <v>LATVIA</v>
          </cell>
          <cell r="E2626" t="str">
            <v>N</v>
          </cell>
          <cell r="F2626" t="str">
            <v>Withdrawn</v>
          </cell>
          <cell r="G2626">
            <v>37082</v>
          </cell>
          <cell r="H2626" t="str">
            <v>NR</v>
          </cell>
          <cell r="I2626" t="str">
            <v>Not on Rating Watch</v>
          </cell>
        </row>
        <row r="2627">
          <cell r="A2627">
            <v>80362158</v>
          </cell>
          <cell r="B2627" t="str">
            <v>BMCE Bank</v>
          </cell>
          <cell r="C2627" t="str">
            <v>Banks</v>
          </cell>
          <cell r="D2627" t="str">
            <v>MOROCCO</v>
          </cell>
          <cell r="E2627" t="str">
            <v>Y</v>
          </cell>
          <cell r="F2627" t="str">
            <v>Withdrawn</v>
          </cell>
          <cell r="G2627">
            <v>37476</v>
          </cell>
          <cell r="H2627" t="str">
            <v>NR</v>
          </cell>
          <cell r="I2627" t="str">
            <v>Not on Rating Watch</v>
          </cell>
        </row>
        <row r="2628">
          <cell r="A2628">
            <v>80362164</v>
          </cell>
          <cell r="B2628" t="str">
            <v>Banco Weng Hang</v>
          </cell>
          <cell r="C2628" t="str">
            <v>Banks</v>
          </cell>
          <cell r="D2628" t="str">
            <v>MACAU</v>
          </cell>
          <cell r="E2628" t="str">
            <v>Y</v>
          </cell>
          <cell r="F2628" t="str">
            <v>New Rating</v>
          </cell>
          <cell r="G2628">
            <v>37943</v>
          </cell>
          <cell r="H2628" t="str">
            <v>BBB+</v>
          </cell>
          <cell r="I2628" t="str">
            <v>Rating Outlook Stable</v>
          </cell>
        </row>
        <row r="2629">
          <cell r="A2629">
            <v>80362167</v>
          </cell>
          <cell r="B2629" t="str">
            <v>AmBank</v>
          </cell>
          <cell r="C2629" t="str">
            <v>Banks</v>
          </cell>
          <cell r="D2629" t="str">
            <v>MALAYSIA</v>
          </cell>
          <cell r="E2629" t="str">
            <v>Y</v>
          </cell>
          <cell r="F2629" t="str">
            <v>New Rating</v>
          </cell>
          <cell r="G2629">
            <v>37146</v>
          </cell>
          <cell r="H2629" t="str">
            <v>BB-</v>
          </cell>
          <cell r="I2629" t="str">
            <v>Rating Outlook Stable</v>
          </cell>
        </row>
        <row r="2630">
          <cell r="A2630">
            <v>80362179</v>
          </cell>
          <cell r="B2630" t="str">
            <v>Demir-Halk Bank</v>
          </cell>
          <cell r="C2630" t="str">
            <v>Banks</v>
          </cell>
          <cell r="D2630" t="str">
            <v>NETHERLANDS</v>
          </cell>
          <cell r="E2630" t="str">
            <v>Y</v>
          </cell>
          <cell r="F2630" t="str">
            <v>Affirmed</v>
          </cell>
          <cell r="G2630">
            <v>37993</v>
          </cell>
          <cell r="H2630" t="str">
            <v>BB-</v>
          </cell>
          <cell r="I2630" t="str">
            <v>Rating Outlook Stable</v>
          </cell>
        </row>
        <row r="2631">
          <cell r="A2631">
            <v>80362180</v>
          </cell>
          <cell r="B2631" t="str">
            <v>Den Norske Bank</v>
          </cell>
          <cell r="C2631" t="str">
            <v>Banks</v>
          </cell>
          <cell r="D2631" t="str">
            <v>NORWAY</v>
          </cell>
          <cell r="E2631" t="str">
            <v>N</v>
          </cell>
          <cell r="F2631" t="str">
            <v>Withdrawn</v>
          </cell>
          <cell r="G2631">
            <v>37015</v>
          </cell>
          <cell r="H2631" t="str">
            <v>NR</v>
          </cell>
          <cell r="I2631" t="str">
            <v>Not on Rating Watch</v>
          </cell>
        </row>
        <row r="2632">
          <cell r="A2632">
            <v>80362181</v>
          </cell>
          <cell r="B2632" t="str">
            <v>Oman International Bank</v>
          </cell>
          <cell r="C2632" t="str">
            <v>Banks</v>
          </cell>
          <cell r="D2632" t="str">
            <v>OMAN</v>
          </cell>
          <cell r="E2632" t="str">
            <v>Y</v>
          </cell>
          <cell r="F2632" t="str">
            <v>Affirmed</v>
          </cell>
          <cell r="G2632">
            <v>38245</v>
          </cell>
          <cell r="H2632" t="str">
            <v>BBB-</v>
          </cell>
          <cell r="I2632" t="str">
            <v>Rating Outlook Stable</v>
          </cell>
        </row>
        <row r="2633">
          <cell r="A2633">
            <v>80362183</v>
          </cell>
          <cell r="B2633" t="str">
            <v>Bank Dhofar Al-Omani Al-Fransi</v>
          </cell>
          <cell r="C2633" t="str">
            <v>Banks</v>
          </cell>
          <cell r="D2633" t="str">
            <v>OMAN</v>
          </cell>
          <cell r="E2633" t="str">
            <v>Y</v>
          </cell>
          <cell r="F2633" t="str">
            <v>Affirmed</v>
          </cell>
          <cell r="G2633">
            <v>38245</v>
          </cell>
          <cell r="H2633" t="str">
            <v>BBB-</v>
          </cell>
          <cell r="I2633" t="str">
            <v>Rating Outlook Stable</v>
          </cell>
        </row>
        <row r="2634">
          <cell r="A2634">
            <v>80362189</v>
          </cell>
          <cell r="B2634" t="str">
            <v>Security Bank Corporation</v>
          </cell>
          <cell r="C2634" t="str">
            <v>Banks</v>
          </cell>
          <cell r="D2634" t="str">
            <v>PHILIPPINES</v>
          </cell>
          <cell r="E2634" t="str">
            <v>Y</v>
          </cell>
          <cell r="F2634" t="str">
            <v>New Rating</v>
          </cell>
          <cell r="G2634">
            <v>37964</v>
          </cell>
          <cell r="H2634" t="str">
            <v>BB</v>
          </cell>
          <cell r="I2634" t="str">
            <v>Rating Outlook Stable</v>
          </cell>
        </row>
        <row r="2635">
          <cell r="A2635">
            <v>80362190</v>
          </cell>
          <cell r="B2635" t="str">
            <v>Rizal Commercial Banking Corp.</v>
          </cell>
          <cell r="C2635" t="str">
            <v>Banks</v>
          </cell>
          <cell r="D2635" t="str">
            <v>PHILIPPINES</v>
          </cell>
          <cell r="E2635" t="str">
            <v>Y</v>
          </cell>
          <cell r="F2635" t="str">
            <v>New Rating</v>
          </cell>
          <cell r="G2635">
            <v>37742</v>
          </cell>
          <cell r="H2635" t="str">
            <v>BB-</v>
          </cell>
          <cell r="I2635" t="str">
            <v>Not on Rating Watch</v>
          </cell>
        </row>
        <row r="2636">
          <cell r="A2636">
            <v>80362202</v>
          </cell>
          <cell r="B2636" t="str">
            <v>Bank Zachodni WBK S.A.</v>
          </cell>
          <cell r="C2636" t="str">
            <v>Banks</v>
          </cell>
          <cell r="D2636" t="str">
            <v>POLAND</v>
          </cell>
          <cell r="E2636" t="str">
            <v>Y</v>
          </cell>
          <cell r="F2636" t="str">
            <v>Affirmed</v>
          </cell>
          <cell r="G2636">
            <v>38253</v>
          </cell>
          <cell r="H2636" t="str">
            <v>A</v>
          </cell>
          <cell r="I2636" t="str">
            <v>Rating Outlook Stable</v>
          </cell>
        </row>
        <row r="2637">
          <cell r="A2637">
            <v>80362205</v>
          </cell>
          <cell r="B2637" t="str">
            <v>Banco Internacional de Credito</v>
          </cell>
          <cell r="C2637" t="str">
            <v>Banks</v>
          </cell>
          <cell r="D2637" t="str">
            <v>PORTUGAL</v>
          </cell>
          <cell r="E2637" t="str">
            <v>Y</v>
          </cell>
          <cell r="F2637" t="str">
            <v>Affirmed</v>
          </cell>
          <cell r="G2637">
            <v>37567</v>
          </cell>
          <cell r="H2637" t="str">
            <v>A+</v>
          </cell>
          <cell r="I2637" t="str">
            <v>Rating Outlook Stable</v>
          </cell>
        </row>
        <row r="2638">
          <cell r="A2638">
            <v>80362206</v>
          </cell>
          <cell r="B2638" t="str">
            <v>Qatar National Bank</v>
          </cell>
          <cell r="C2638" t="str">
            <v>Banks</v>
          </cell>
          <cell r="D2638" t="str">
            <v>QATAR</v>
          </cell>
          <cell r="E2638" t="str">
            <v>Y</v>
          </cell>
          <cell r="F2638" t="str">
            <v>Affirmed</v>
          </cell>
          <cell r="G2638">
            <v>38174</v>
          </cell>
          <cell r="H2638" t="str">
            <v>A-</v>
          </cell>
          <cell r="I2638" t="str">
            <v>Rating Outlook Stable</v>
          </cell>
        </row>
        <row r="2639">
          <cell r="A2639">
            <v>80362210</v>
          </cell>
          <cell r="B2639" t="str">
            <v>Commercial Bank Of Qatar</v>
          </cell>
          <cell r="C2639" t="str">
            <v>Banks</v>
          </cell>
          <cell r="D2639" t="str">
            <v>QATAR</v>
          </cell>
          <cell r="E2639" t="str">
            <v>Y</v>
          </cell>
          <cell r="F2639" t="str">
            <v>New Rating</v>
          </cell>
          <cell r="G2639">
            <v>37657</v>
          </cell>
          <cell r="H2639" t="str">
            <v>BBB+</v>
          </cell>
          <cell r="I2639" t="str">
            <v>Rating Outlook Stable</v>
          </cell>
        </row>
        <row r="2640">
          <cell r="A2640">
            <v>80362211</v>
          </cell>
          <cell r="B2640" t="str">
            <v>BRD-Groupe Societe Generale SA</v>
          </cell>
          <cell r="C2640" t="str">
            <v>Banks</v>
          </cell>
          <cell r="D2640" t="str">
            <v>ROMANIA</v>
          </cell>
          <cell r="E2640" t="str">
            <v>Y</v>
          </cell>
          <cell r="F2640" t="str">
            <v>Affirmed</v>
          </cell>
          <cell r="G2640">
            <v>38250</v>
          </cell>
          <cell r="H2640" t="str">
            <v>BB</v>
          </cell>
          <cell r="I2640" t="str">
            <v>Rating Outlook Positive</v>
          </cell>
        </row>
        <row r="2641">
          <cell r="A2641">
            <v>80362213</v>
          </cell>
          <cell r="B2641" t="str">
            <v>Uralvneshtorgbank</v>
          </cell>
          <cell r="C2641" t="str">
            <v>Banks</v>
          </cell>
          <cell r="D2641" t="str">
            <v>RUSSIAN FEDERATION</v>
          </cell>
          <cell r="E2641" t="str">
            <v>N</v>
          </cell>
          <cell r="F2641" t="str">
            <v>Withdrawn</v>
          </cell>
          <cell r="G2641">
            <v>37021</v>
          </cell>
          <cell r="H2641" t="str">
            <v>NR</v>
          </cell>
          <cell r="I2641" t="str">
            <v>Rating Outlook Off</v>
          </cell>
        </row>
        <row r="2642">
          <cell r="A2642">
            <v>80362214</v>
          </cell>
          <cell r="B2642" t="str">
            <v>Promsvyazbank</v>
          </cell>
          <cell r="C2642" t="str">
            <v>Banks</v>
          </cell>
          <cell r="D2642" t="str">
            <v>RUSSIAN FEDERATION</v>
          </cell>
          <cell r="E2642" t="str">
            <v>Y</v>
          </cell>
          <cell r="F2642" t="str">
            <v>Upgrade</v>
          </cell>
          <cell r="G2642">
            <v>38134</v>
          </cell>
          <cell r="H2642" t="str">
            <v>B</v>
          </cell>
          <cell r="I2642" t="str">
            <v>Rating Outlook Stable</v>
          </cell>
        </row>
        <row r="2643">
          <cell r="A2643">
            <v>80362215</v>
          </cell>
          <cell r="B2643" t="str">
            <v>Nizhegorodsky Bankirsky Dom</v>
          </cell>
          <cell r="C2643" t="str">
            <v>Banks</v>
          </cell>
          <cell r="D2643" t="str">
            <v>RUSSIAN FEDERATION</v>
          </cell>
          <cell r="E2643" t="str">
            <v>N</v>
          </cell>
          <cell r="F2643" t="str">
            <v>Withdrawn</v>
          </cell>
          <cell r="G2643">
            <v>37021</v>
          </cell>
          <cell r="H2643" t="str">
            <v>NR</v>
          </cell>
          <cell r="I2643" t="str">
            <v>Rating Outlook Off</v>
          </cell>
        </row>
        <row r="2644">
          <cell r="A2644">
            <v>80362216</v>
          </cell>
          <cell r="B2644" t="str">
            <v>NIKoil IBG Bank</v>
          </cell>
          <cell r="C2644" t="str">
            <v>Banks</v>
          </cell>
          <cell r="D2644" t="str">
            <v>RUSSIAN FEDERATION</v>
          </cell>
          <cell r="E2644" t="str">
            <v>Y</v>
          </cell>
          <cell r="F2644" t="str">
            <v>Upgrade</v>
          </cell>
          <cell r="G2644">
            <v>37977</v>
          </cell>
          <cell r="H2644" t="str">
            <v>B</v>
          </cell>
          <cell r="I2644" t="str">
            <v>Rating Outlook Stable</v>
          </cell>
        </row>
        <row r="2645">
          <cell r="A2645">
            <v>80362217</v>
          </cell>
          <cell r="B2645" t="str">
            <v>Financial Corporation NIKoil</v>
          </cell>
          <cell r="C2645" t="str">
            <v>Financial Institutions</v>
          </cell>
          <cell r="D2645" t="str">
            <v>RUSSIAN FEDERATION</v>
          </cell>
          <cell r="E2645" t="str">
            <v>Y</v>
          </cell>
          <cell r="F2645" t="str">
            <v>Upgrade</v>
          </cell>
          <cell r="G2645">
            <v>37977</v>
          </cell>
          <cell r="H2645" t="str">
            <v>B</v>
          </cell>
          <cell r="I2645" t="str">
            <v>Rating Outlook Stable</v>
          </cell>
        </row>
        <row r="2646">
          <cell r="A2646">
            <v>80362218</v>
          </cell>
          <cell r="B2646" t="str">
            <v>Infobank</v>
          </cell>
          <cell r="C2646" t="str">
            <v>Banks</v>
          </cell>
          <cell r="D2646" t="str">
            <v>RUSSIAN FEDERATION</v>
          </cell>
          <cell r="E2646" t="str">
            <v>N</v>
          </cell>
          <cell r="F2646" t="str">
            <v>Withdrawn</v>
          </cell>
          <cell r="G2646">
            <v>37021</v>
          </cell>
          <cell r="H2646" t="str">
            <v>NR</v>
          </cell>
          <cell r="I2646" t="str">
            <v>Rating Outlook Off</v>
          </cell>
        </row>
        <row r="2647">
          <cell r="A2647">
            <v>80362219</v>
          </cell>
          <cell r="B2647" t="str">
            <v>Industry &amp; Construction Bank, St Petersburg (ICB)</v>
          </cell>
          <cell r="C2647" t="str">
            <v>Banks</v>
          </cell>
          <cell r="D2647" t="str">
            <v>RUSSIAN FEDERATION</v>
          </cell>
          <cell r="E2647" t="str">
            <v>Y</v>
          </cell>
          <cell r="F2647" t="str">
            <v>Upgrade</v>
          </cell>
          <cell r="G2647">
            <v>37491</v>
          </cell>
          <cell r="H2647" t="str">
            <v>B</v>
          </cell>
          <cell r="I2647" t="str">
            <v>Rating Outlook Stable</v>
          </cell>
        </row>
        <row r="2648">
          <cell r="A2648">
            <v>80362220</v>
          </cell>
          <cell r="B2648" t="str">
            <v>Conversbank</v>
          </cell>
          <cell r="C2648" t="str">
            <v>Banks</v>
          </cell>
          <cell r="D2648" t="str">
            <v>RUSSIAN FEDERATION</v>
          </cell>
          <cell r="E2648" t="str">
            <v>N</v>
          </cell>
          <cell r="F2648" t="str">
            <v>Withdrawn</v>
          </cell>
          <cell r="G2648">
            <v>37263</v>
          </cell>
          <cell r="H2648" t="str">
            <v>NR</v>
          </cell>
          <cell r="I2648" t="str">
            <v>Not on Rating Watch</v>
          </cell>
        </row>
        <row r="2649">
          <cell r="A2649">
            <v>80362221</v>
          </cell>
          <cell r="B2649" t="str">
            <v>Bank Avangard</v>
          </cell>
          <cell r="C2649" t="str">
            <v>Banks</v>
          </cell>
          <cell r="D2649" t="str">
            <v>RUSSIAN FEDERATION</v>
          </cell>
          <cell r="E2649" t="str">
            <v>Y</v>
          </cell>
          <cell r="F2649" t="str">
            <v>Upgrade</v>
          </cell>
          <cell r="G2649">
            <v>37567</v>
          </cell>
          <cell r="H2649" t="str">
            <v>B-</v>
          </cell>
          <cell r="I2649" t="str">
            <v>Rating Outlook Stable</v>
          </cell>
        </row>
        <row r="2650">
          <cell r="A2650">
            <v>80362222</v>
          </cell>
          <cell r="B2650" t="str">
            <v>BIN Bank</v>
          </cell>
          <cell r="C2650" t="str">
            <v>Banks</v>
          </cell>
          <cell r="D2650" t="str">
            <v>RUSSIAN FEDERATION</v>
          </cell>
          <cell r="E2650" t="str">
            <v>Y</v>
          </cell>
          <cell r="F2650" t="str">
            <v>Change</v>
          </cell>
          <cell r="G2650">
            <v>37970</v>
          </cell>
          <cell r="H2650" t="str">
            <v>CCC+</v>
          </cell>
          <cell r="I2650" t="str">
            <v>Rating Outlook Positive</v>
          </cell>
        </row>
        <row r="2651">
          <cell r="A2651">
            <v>80362223</v>
          </cell>
          <cell r="B2651" t="str">
            <v>Saudi Hollandi Bank</v>
          </cell>
          <cell r="C2651" t="str">
            <v>Banks</v>
          </cell>
          <cell r="D2651" t="str">
            <v>SAUDI ARABIA</v>
          </cell>
          <cell r="E2651" t="str">
            <v>Y</v>
          </cell>
          <cell r="F2651" t="str">
            <v>Revision Rating</v>
          </cell>
          <cell r="G2651">
            <v>36861</v>
          </cell>
          <cell r="H2651" t="str">
            <v>BBB+</v>
          </cell>
          <cell r="I2651" t="str">
            <v>Rating Outlook Stable</v>
          </cell>
        </row>
        <row r="2652">
          <cell r="A2652">
            <v>80362224</v>
          </cell>
          <cell r="B2652" t="str">
            <v>Bank Aljazira</v>
          </cell>
          <cell r="C2652" t="str">
            <v>Banks</v>
          </cell>
          <cell r="D2652" t="str">
            <v>SAUDI ARABIA</v>
          </cell>
          <cell r="E2652" t="str">
            <v>Y</v>
          </cell>
          <cell r="F2652" t="str">
            <v>Affirmed</v>
          </cell>
          <cell r="G2652">
            <v>38133</v>
          </cell>
          <cell r="H2652" t="str">
            <v>BBB-</v>
          </cell>
          <cell r="I2652" t="str">
            <v>Rating Outlook Stable</v>
          </cell>
        </row>
        <row r="2653">
          <cell r="A2653">
            <v>80362225</v>
          </cell>
          <cell r="B2653" t="str">
            <v>Banque Saudi Fransi</v>
          </cell>
          <cell r="C2653" t="str">
            <v>Banks</v>
          </cell>
          <cell r="D2653" t="str">
            <v>SAUDI ARABIA</v>
          </cell>
          <cell r="E2653" t="str">
            <v>Y</v>
          </cell>
          <cell r="F2653" t="str">
            <v>Upgrade</v>
          </cell>
          <cell r="G2653">
            <v>37907</v>
          </cell>
          <cell r="H2653" t="str">
            <v>A-</v>
          </cell>
          <cell r="I2653" t="str">
            <v>Rating Outlook Stable</v>
          </cell>
        </row>
        <row r="2654">
          <cell r="A2654">
            <v>80362231</v>
          </cell>
          <cell r="B2654" t="str">
            <v>Dexia Banka Slovensko</v>
          </cell>
          <cell r="C2654" t="str">
            <v>Banks</v>
          </cell>
          <cell r="D2654" t="str">
            <v>SLOVAKIA</v>
          </cell>
          <cell r="E2654" t="str">
            <v>Y</v>
          </cell>
          <cell r="F2654" t="str">
            <v>Upgrade</v>
          </cell>
          <cell r="G2654">
            <v>38106</v>
          </cell>
          <cell r="H2654" t="str">
            <v>A</v>
          </cell>
          <cell r="I2654" t="str">
            <v>Rating Outlook Stable</v>
          </cell>
        </row>
        <row r="2655">
          <cell r="A2655">
            <v>80362232</v>
          </cell>
          <cell r="B2655" t="str">
            <v>Postova Banka A.S.</v>
          </cell>
          <cell r="C2655" t="str">
            <v>Banks</v>
          </cell>
          <cell r="D2655" t="str">
            <v>SLOVAKIA</v>
          </cell>
          <cell r="E2655" t="str">
            <v>N</v>
          </cell>
          <cell r="F2655" t="str">
            <v>Withdrawn</v>
          </cell>
          <cell r="G2655">
            <v>36934</v>
          </cell>
          <cell r="H2655" t="str">
            <v>NR</v>
          </cell>
          <cell r="I2655" t="str">
            <v>Rating Watch Off</v>
          </cell>
        </row>
        <row r="2656">
          <cell r="A2656">
            <v>80362234</v>
          </cell>
          <cell r="B2656" t="str">
            <v>Ludova Banka</v>
          </cell>
          <cell r="C2656" t="str">
            <v>Banks</v>
          </cell>
          <cell r="D2656" t="str">
            <v>SLOVAKIA</v>
          </cell>
          <cell r="E2656" t="str">
            <v>Y</v>
          </cell>
          <cell r="F2656" t="str">
            <v>Upgrade</v>
          </cell>
          <cell r="G2656">
            <v>37683</v>
          </cell>
          <cell r="H2656" t="str">
            <v>BBB</v>
          </cell>
          <cell r="I2656" t="str">
            <v>Rating Outlook Stable</v>
          </cell>
        </row>
        <row r="2657">
          <cell r="A2657">
            <v>80362237</v>
          </cell>
          <cell r="B2657" t="str">
            <v>Toprak Finansal Kiralama</v>
          </cell>
          <cell r="C2657" t="str">
            <v>Banks</v>
          </cell>
          <cell r="D2657" t="str">
            <v>TURKEY</v>
          </cell>
          <cell r="E2657" t="str">
            <v>N</v>
          </cell>
          <cell r="F2657" t="str">
            <v>Withdrawn</v>
          </cell>
          <cell r="G2657">
            <v>37078</v>
          </cell>
          <cell r="H2657" t="str">
            <v>NR</v>
          </cell>
          <cell r="I2657" t="str">
            <v>Not on Rating Watch</v>
          </cell>
        </row>
        <row r="2658">
          <cell r="A2658">
            <v>80362238</v>
          </cell>
          <cell r="B2658" t="str">
            <v>Tekstil Bankasi A.S.</v>
          </cell>
          <cell r="C2658" t="str">
            <v>Banks</v>
          </cell>
          <cell r="D2658" t="str">
            <v>TURKEY</v>
          </cell>
          <cell r="E2658" t="str">
            <v>Y</v>
          </cell>
          <cell r="F2658" t="str">
            <v>Upgrade</v>
          </cell>
          <cell r="G2658">
            <v>38098</v>
          </cell>
          <cell r="H2658" t="str">
            <v>B</v>
          </cell>
          <cell r="I2658" t="str">
            <v>Rating Outlook Stable</v>
          </cell>
        </row>
        <row r="2659">
          <cell r="A2659">
            <v>80362239</v>
          </cell>
          <cell r="B2659" t="str">
            <v>MNG Bank</v>
          </cell>
          <cell r="C2659" t="str">
            <v>Banks</v>
          </cell>
          <cell r="D2659" t="str">
            <v>TURKEY</v>
          </cell>
          <cell r="E2659" t="str">
            <v>Y</v>
          </cell>
          <cell r="F2659" t="str">
            <v>New Rating</v>
          </cell>
          <cell r="G2659">
            <v>37925</v>
          </cell>
          <cell r="H2659" t="str">
            <v>B-</v>
          </cell>
          <cell r="I2659" t="str">
            <v>Rating Outlook Stable</v>
          </cell>
        </row>
        <row r="2660">
          <cell r="A2660">
            <v>80362240</v>
          </cell>
          <cell r="B2660" t="str">
            <v>Finans Finansal Kiralama A.S.</v>
          </cell>
          <cell r="C2660" t="str">
            <v>Banks</v>
          </cell>
          <cell r="D2660" t="str">
            <v>TURKEY</v>
          </cell>
          <cell r="E2660" t="str">
            <v>N</v>
          </cell>
          <cell r="F2660" t="str">
            <v>Withdrawn</v>
          </cell>
          <cell r="G2660">
            <v>37210</v>
          </cell>
          <cell r="H2660" t="str">
            <v>NR</v>
          </cell>
          <cell r="I2660" t="str">
            <v>Not on Rating Watch</v>
          </cell>
        </row>
        <row r="2661">
          <cell r="A2661">
            <v>80362246</v>
          </cell>
          <cell r="B2661" t="str">
            <v>Far Eastern International Bank</v>
          </cell>
          <cell r="C2661" t="str">
            <v>Banks</v>
          </cell>
          <cell r="D2661" t="str">
            <v>TAIWAN</v>
          </cell>
          <cell r="E2661" t="str">
            <v>Y</v>
          </cell>
          <cell r="F2661" t="str">
            <v>Upgrade</v>
          </cell>
          <cell r="G2661">
            <v>38176</v>
          </cell>
          <cell r="H2661" t="str">
            <v>BBB</v>
          </cell>
          <cell r="I2661" t="str">
            <v>Rating Outlook Stable</v>
          </cell>
        </row>
        <row r="2662">
          <cell r="A2662">
            <v>80362253</v>
          </cell>
          <cell r="B2662" t="str">
            <v>First Ukrainian International Bank</v>
          </cell>
          <cell r="C2662" t="str">
            <v>Banks</v>
          </cell>
          <cell r="D2662" t="str">
            <v>UKRAINE</v>
          </cell>
          <cell r="E2662" t="str">
            <v>Y</v>
          </cell>
          <cell r="F2662" t="str">
            <v>Upgrade</v>
          </cell>
          <cell r="G2662">
            <v>38001</v>
          </cell>
          <cell r="H2662" t="str">
            <v>B-</v>
          </cell>
          <cell r="I2662" t="str">
            <v>Rating Outlook Stable</v>
          </cell>
        </row>
        <row r="2663">
          <cell r="A2663">
            <v>80362272</v>
          </cell>
          <cell r="B2663" t="str">
            <v>Federal Home Loan Bank Pittsburgh</v>
          </cell>
          <cell r="C2663" t="str">
            <v>Banks</v>
          </cell>
          <cell r="D2663" t="str">
            <v>UNITED STATES</v>
          </cell>
          <cell r="E2663" t="str">
            <v>N</v>
          </cell>
          <cell r="F2663" t="str">
            <v>Withdrawn</v>
          </cell>
          <cell r="G2663">
            <v>37134</v>
          </cell>
          <cell r="H2663" t="str">
            <v>NR</v>
          </cell>
          <cell r="I2663" t="str">
            <v>Rating Outlook Stable</v>
          </cell>
        </row>
        <row r="2664">
          <cell r="A2664">
            <v>80362274</v>
          </cell>
          <cell r="B2664" t="str">
            <v>Deutsche Bank Securities</v>
          </cell>
          <cell r="C2664" t="str">
            <v>Banks</v>
          </cell>
          <cell r="D2664" t="str">
            <v>UNITED STATES</v>
          </cell>
          <cell r="E2664" t="str">
            <v>Y</v>
          </cell>
          <cell r="F2664" t="str">
            <v>Affirmed</v>
          </cell>
          <cell r="G2664">
            <v>38160</v>
          </cell>
          <cell r="H2664" t="str">
            <v>A+</v>
          </cell>
          <cell r="I2664" t="str">
            <v>Rating Outlook Stable</v>
          </cell>
        </row>
        <row r="2665">
          <cell r="A2665">
            <v>80362311</v>
          </cell>
          <cell r="B2665" t="str">
            <v>Man Group Plc</v>
          </cell>
          <cell r="C2665" t="str">
            <v>Financial Institutions</v>
          </cell>
          <cell r="D2665" t="str">
            <v>UNITED KINGDOM</v>
          </cell>
          <cell r="E2665" t="str">
            <v>Y</v>
          </cell>
          <cell r="F2665" t="str">
            <v>New Rating</v>
          </cell>
          <cell r="G2665">
            <v>37426</v>
          </cell>
          <cell r="H2665" t="str">
            <v>A-</v>
          </cell>
          <cell r="I2665" t="str">
            <v>Rating Outlook Stable</v>
          </cell>
        </row>
        <row r="2666">
          <cell r="A2666">
            <v>80362314</v>
          </cell>
          <cell r="B2666" t="str">
            <v>Caixa d'Estalvis de Tarragona</v>
          </cell>
          <cell r="C2666" t="str">
            <v>Banks</v>
          </cell>
          <cell r="D2666" t="str">
            <v>SPAIN</v>
          </cell>
          <cell r="E2666" t="str">
            <v>Y</v>
          </cell>
          <cell r="F2666" t="str">
            <v>Affirmed</v>
          </cell>
          <cell r="G2666">
            <v>38236</v>
          </cell>
          <cell r="H2666" t="str">
            <v>A-</v>
          </cell>
          <cell r="I2666" t="str">
            <v>Rating Outlook Stable</v>
          </cell>
        </row>
        <row r="2667">
          <cell r="A2667">
            <v>80362315</v>
          </cell>
          <cell r="B2667" t="str">
            <v>Chinatrust Financial Holding Company (CFHC)</v>
          </cell>
          <cell r="C2667" t="str">
            <v>Banks</v>
          </cell>
          <cell r="D2667" t="str">
            <v>TAIWAN</v>
          </cell>
          <cell r="E2667" t="str">
            <v>Y</v>
          </cell>
          <cell r="F2667" t="str">
            <v>Upgrade</v>
          </cell>
          <cell r="G2667">
            <v>38233</v>
          </cell>
          <cell r="H2667" t="str">
            <v>A-</v>
          </cell>
          <cell r="I2667" t="str">
            <v>Rating Outlook Stable</v>
          </cell>
        </row>
        <row r="2668">
          <cell r="A2668">
            <v>80362317</v>
          </cell>
          <cell r="B2668" t="str">
            <v>Capitalia S.p.A.</v>
          </cell>
          <cell r="C2668" t="str">
            <v>Banks</v>
          </cell>
          <cell r="D2668" t="str">
            <v>ITALY</v>
          </cell>
          <cell r="E2668" t="str">
            <v>Y</v>
          </cell>
          <cell r="F2668" t="str">
            <v>Affirmed</v>
          </cell>
          <cell r="G2668">
            <v>38154</v>
          </cell>
          <cell r="H2668" t="str">
            <v>BBB+</v>
          </cell>
          <cell r="I2668" t="str">
            <v>Rating Outlook Stable</v>
          </cell>
        </row>
        <row r="2669">
          <cell r="A2669">
            <v>80362319</v>
          </cell>
          <cell r="B2669" t="str">
            <v>HBOS plc</v>
          </cell>
          <cell r="C2669" t="str">
            <v>Banks</v>
          </cell>
          <cell r="D2669" t="str">
            <v>UNITED KINGDOM</v>
          </cell>
          <cell r="E2669" t="str">
            <v>Y</v>
          </cell>
          <cell r="F2669" t="str">
            <v>New Rating</v>
          </cell>
          <cell r="G2669">
            <v>37459</v>
          </cell>
          <cell r="H2669" t="str">
            <v>AA</v>
          </cell>
          <cell r="I2669" t="str">
            <v>Rating Outlook Stable</v>
          </cell>
        </row>
        <row r="2670">
          <cell r="A2670">
            <v>80362320</v>
          </cell>
          <cell r="B2670" t="str">
            <v>Singapore Telecommunications Limited</v>
          </cell>
          <cell r="C2670" t="str">
            <v>Corporates</v>
          </cell>
          <cell r="D2670" t="str">
            <v>SINGAPORE</v>
          </cell>
          <cell r="E2670" t="str">
            <v>Y</v>
          </cell>
          <cell r="F2670" t="str">
            <v>Affirmed</v>
          </cell>
          <cell r="G2670">
            <v>38148</v>
          </cell>
          <cell r="H2670" t="str">
            <v>A</v>
          </cell>
          <cell r="I2670" t="str">
            <v>Rating Outlook Positive</v>
          </cell>
        </row>
        <row r="2671">
          <cell r="A2671">
            <v>80362322</v>
          </cell>
          <cell r="B2671" t="str">
            <v>KT Corporation (Korea Telecom Corp)</v>
          </cell>
          <cell r="C2671" t="str">
            <v>Corporates</v>
          </cell>
          <cell r="D2671" t="str">
            <v>KOREA, REPUBLIC OF</v>
          </cell>
          <cell r="E2671" t="str">
            <v>Y</v>
          </cell>
          <cell r="F2671" t="str">
            <v>New Rating</v>
          </cell>
          <cell r="G2671">
            <v>37445</v>
          </cell>
          <cell r="H2671" t="str">
            <v>A-</v>
          </cell>
          <cell r="I2671" t="str">
            <v>Rating Outlook Stable</v>
          </cell>
        </row>
        <row r="2672">
          <cell r="A2672">
            <v>80362323</v>
          </cell>
          <cell r="B2672" t="str">
            <v>China Mobile (Hong Kong) Limited</v>
          </cell>
          <cell r="C2672" t="str">
            <v>Corporates</v>
          </cell>
          <cell r="D2672" t="str">
            <v>HONG KONG</v>
          </cell>
          <cell r="E2672" t="str">
            <v>Y</v>
          </cell>
          <cell r="F2672" t="str">
            <v>Upgrade</v>
          </cell>
          <cell r="G2672">
            <v>38145</v>
          </cell>
          <cell r="H2672" t="str">
            <v>A-</v>
          </cell>
          <cell r="I2672" t="str">
            <v>Rating Outlook Stable</v>
          </cell>
        </row>
        <row r="2673">
          <cell r="A2673">
            <v>80362331</v>
          </cell>
          <cell r="B2673" t="str">
            <v>EFG Private Bank</v>
          </cell>
          <cell r="C2673" t="str">
            <v>Banks</v>
          </cell>
          <cell r="D2673" t="str">
            <v>SWITZERLAND</v>
          </cell>
          <cell r="E2673" t="str">
            <v>Y</v>
          </cell>
          <cell r="F2673" t="str">
            <v>New Rating</v>
          </cell>
          <cell r="G2673">
            <v>37890</v>
          </cell>
          <cell r="H2673" t="str">
            <v>A-</v>
          </cell>
          <cell r="I2673" t="str">
            <v>Rating Outlook Stable</v>
          </cell>
        </row>
        <row r="2674">
          <cell r="A2674">
            <v>80362336</v>
          </cell>
          <cell r="B2674" t="str">
            <v>Moscow Bank for Reconstruction and Development</v>
          </cell>
          <cell r="C2674" t="str">
            <v>Banks</v>
          </cell>
          <cell r="D2674" t="str">
            <v>RUSSIAN FEDERATION</v>
          </cell>
          <cell r="E2674" t="str">
            <v>Y</v>
          </cell>
          <cell r="F2674" t="str">
            <v>Affirmed</v>
          </cell>
          <cell r="G2674">
            <v>38033</v>
          </cell>
          <cell r="H2674" t="str">
            <v>B-</v>
          </cell>
          <cell r="I2674" t="str">
            <v>Rating Outlook Stable</v>
          </cell>
        </row>
        <row r="2675">
          <cell r="A2675">
            <v>80362337</v>
          </cell>
          <cell r="B2675" t="str">
            <v>Nippon Steel</v>
          </cell>
          <cell r="C2675" t="str">
            <v>Metals &amp; Mining</v>
          </cell>
          <cell r="D2675" t="str">
            <v>JAPAN</v>
          </cell>
          <cell r="E2675" t="str">
            <v>Y</v>
          </cell>
          <cell r="F2675" t="str">
            <v>Upgrade</v>
          </cell>
          <cell r="G2675">
            <v>38212</v>
          </cell>
          <cell r="H2675" t="str">
            <v>BBB</v>
          </cell>
          <cell r="I2675" t="str">
            <v>Rating Outlook Stable</v>
          </cell>
        </row>
        <row r="2676">
          <cell r="A2676">
            <v>80362338</v>
          </cell>
          <cell r="B2676" t="str">
            <v>Sumitomo Metals</v>
          </cell>
          <cell r="C2676" t="str">
            <v>Corporates</v>
          </cell>
          <cell r="D2676" t="str">
            <v>JAPAN</v>
          </cell>
          <cell r="E2676" t="str">
            <v>Y</v>
          </cell>
          <cell r="F2676" t="str">
            <v>Affirmed</v>
          </cell>
          <cell r="G2676">
            <v>37853</v>
          </cell>
          <cell r="H2676" t="str">
            <v>B</v>
          </cell>
          <cell r="I2676" t="str">
            <v>Rating Outlook Stable</v>
          </cell>
        </row>
        <row r="2677">
          <cell r="A2677">
            <v>80362339</v>
          </cell>
          <cell r="B2677" t="str">
            <v>Kobe Steel</v>
          </cell>
          <cell r="C2677" t="str">
            <v>Metals &amp; Mining</v>
          </cell>
          <cell r="D2677" t="str">
            <v>JAPAN</v>
          </cell>
          <cell r="E2677" t="str">
            <v>Y</v>
          </cell>
          <cell r="F2677" t="str">
            <v>Affirmed</v>
          </cell>
          <cell r="G2677">
            <v>37853</v>
          </cell>
          <cell r="H2677" t="str">
            <v>B+</v>
          </cell>
          <cell r="I2677" t="str">
            <v>Rating Outlook Stable</v>
          </cell>
        </row>
        <row r="2678">
          <cell r="A2678">
            <v>80362340</v>
          </cell>
          <cell r="B2678" t="str">
            <v>Kawasaki Steel</v>
          </cell>
          <cell r="C2678" t="str">
            <v>Corporates</v>
          </cell>
          <cell r="D2678" t="str">
            <v>JAPAN</v>
          </cell>
          <cell r="E2678" t="str">
            <v>N</v>
          </cell>
          <cell r="F2678" t="str">
            <v>Withdrawn</v>
          </cell>
          <cell r="G2678">
            <v>37715</v>
          </cell>
          <cell r="H2678" t="str">
            <v>NR</v>
          </cell>
        </row>
        <row r="2679">
          <cell r="A2679">
            <v>80362341</v>
          </cell>
          <cell r="B2679" t="str">
            <v>NKK</v>
          </cell>
          <cell r="C2679" t="str">
            <v>Corporates</v>
          </cell>
          <cell r="D2679" t="str">
            <v>JAPAN</v>
          </cell>
          <cell r="E2679" t="str">
            <v>N</v>
          </cell>
          <cell r="F2679" t="str">
            <v>Withdrawn</v>
          </cell>
          <cell r="G2679">
            <v>37715</v>
          </cell>
          <cell r="H2679" t="str">
            <v>NR</v>
          </cell>
        </row>
        <row r="2680">
          <cell r="A2680">
            <v>80362342</v>
          </cell>
          <cell r="B2680" t="str">
            <v>Small Business Corporation</v>
          </cell>
          <cell r="C2680" t="str">
            <v>Subnationals</v>
          </cell>
          <cell r="D2680" t="str">
            <v>KOREA, REPUBLIC OF</v>
          </cell>
          <cell r="E2680" t="str">
            <v>Y</v>
          </cell>
          <cell r="F2680" t="str">
            <v>Affirmed</v>
          </cell>
          <cell r="G2680">
            <v>37879</v>
          </cell>
          <cell r="H2680" t="str">
            <v>A</v>
          </cell>
          <cell r="I2680" t="str">
            <v>Rating Outlook Stable</v>
          </cell>
        </row>
        <row r="2681">
          <cell r="A2681">
            <v>80362343</v>
          </cell>
          <cell r="B2681" t="str">
            <v>VR-Leasing AG</v>
          </cell>
          <cell r="C2681" t="str">
            <v>Banks</v>
          </cell>
          <cell r="D2681" t="str">
            <v>GERMANY</v>
          </cell>
          <cell r="E2681" t="str">
            <v>Y</v>
          </cell>
          <cell r="F2681" t="str">
            <v>New Rating</v>
          </cell>
          <cell r="G2681">
            <v>37519</v>
          </cell>
          <cell r="H2681" t="str">
            <v>A-</v>
          </cell>
          <cell r="I2681" t="str">
            <v>Rating Outlook Stable</v>
          </cell>
        </row>
        <row r="2682">
          <cell r="A2682">
            <v>80362345</v>
          </cell>
          <cell r="B2682" t="str">
            <v>NRW.BANK</v>
          </cell>
          <cell r="C2682" t="str">
            <v>Banks</v>
          </cell>
          <cell r="D2682" t="str">
            <v>GERMANY</v>
          </cell>
          <cell r="E2682" t="str">
            <v>Y</v>
          </cell>
          <cell r="F2682" t="str">
            <v>Affirmed</v>
          </cell>
          <cell r="G2682">
            <v>38058</v>
          </cell>
          <cell r="H2682" t="str">
            <v>AAA</v>
          </cell>
          <cell r="I2682" t="str">
            <v>Rating Outlook Stable</v>
          </cell>
        </row>
        <row r="2683">
          <cell r="A2683">
            <v>80362346</v>
          </cell>
          <cell r="B2683" t="str">
            <v>Cheung Kong Infrastructure Holdings Limited</v>
          </cell>
          <cell r="C2683" t="str">
            <v>Corporates</v>
          </cell>
          <cell r="D2683" t="str">
            <v>HONG KONG</v>
          </cell>
          <cell r="E2683" t="str">
            <v>Y</v>
          </cell>
          <cell r="F2683" t="str">
            <v>Affirmed</v>
          </cell>
          <cell r="G2683">
            <v>38230</v>
          </cell>
          <cell r="H2683" t="str">
            <v>A-</v>
          </cell>
          <cell r="I2683" t="str">
            <v>Rating Outlook Negative</v>
          </cell>
        </row>
        <row r="2684">
          <cell r="A2684">
            <v>80362347</v>
          </cell>
          <cell r="B2684" t="str">
            <v>Hopewell Holdings Limited</v>
          </cell>
          <cell r="C2684" t="str">
            <v>Corporates</v>
          </cell>
          <cell r="D2684" t="str">
            <v>HONG KONG</v>
          </cell>
          <cell r="E2684" t="str">
            <v>Y</v>
          </cell>
          <cell r="F2684" t="str">
            <v>New Rating</v>
          </cell>
          <cell r="G2684">
            <v>37579</v>
          </cell>
          <cell r="H2684" t="str">
            <v>BB-</v>
          </cell>
          <cell r="I2684" t="str">
            <v>Rating Outlook Stable</v>
          </cell>
        </row>
        <row r="2685">
          <cell r="A2685">
            <v>80362348</v>
          </cell>
          <cell r="B2685" t="str">
            <v>Hutchison Whampoa Limited</v>
          </cell>
          <cell r="C2685" t="str">
            <v>Telecommunications</v>
          </cell>
          <cell r="D2685" t="str">
            <v>HONG KONG</v>
          </cell>
          <cell r="E2685" t="str">
            <v>Y</v>
          </cell>
          <cell r="F2685" t="str">
            <v>Affirmed</v>
          </cell>
          <cell r="G2685">
            <v>38230</v>
          </cell>
          <cell r="H2685" t="str">
            <v>A-</v>
          </cell>
          <cell r="I2685" t="str">
            <v>Rating Outlook Negative</v>
          </cell>
        </row>
        <row r="2686">
          <cell r="A2686">
            <v>80362349</v>
          </cell>
          <cell r="B2686" t="str">
            <v>MTR Corporation Ltd</v>
          </cell>
          <cell r="C2686" t="str">
            <v>Subnationals</v>
          </cell>
          <cell r="D2686" t="str">
            <v>HONG KONG</v>
          </cell>
          <cell r="E2686" t="str">
            <v>Y</v>
          </cell>
          <cell r="F2686" t="str">
            <v>Affirmed</v>
          </cell>
          <cell r="G2686">
            <v>38167</v>
          </cell>
          <cell r="H2686" t="str">
            <v>AA-</v>
          </cell>
          <cell r="I2686" t="str">
            <v>Rating Outlook Stable</v>
          </cell>
        </row>
        <row r="2687">
          <cell r="A2687">
            <v>80362351</v>
          </cell>
          <cell r="B2687" t="str">
            <v>CNOOC Limited</v>
          </cell>
          <cell r="C2687" t="str">
            <v>Corporates</v>
          </cell>
          <cell r="D2687" t="str">
            <v>HONG KONG</v>
          </cell>
          <cell r="E2687" t="str">
            <v>Y</v>
          </cell>
          <cell r="F2687" t="str">
            <v>New Rating</v>
          </cell>
          <cell r="G2687">
            <v>37473</v>
          </cell>
          <cell r="H2687" t="str">
            <v>BBB+</v>
          </cell>
          <cell r="I2687" t="str">
            <v>Rating Outlook Stable</v>
          </cell>
        </row>
        <row r="2688">
          <cell r="A2688">
            <v>80362352</v>
          </cell>
          <cell r="B2688" t="str">
            <v>NRW.BANK (Guaranteed) (Public Sector Pfandbriefe)</v>
          </cell>
          <cell r="C2688" t="str">
            <v>Financial Institutions</v>
          </cell>
          <cell r="D2688" t="str">
            <v>GERMANY</v>
          </cell>
          <cell r="E2688" t="str">
            <v>Y</v>
          </cell>
          <cell r="F2688" t="str">
            <v>Affirmed</v>
          </cell>
          <cell r="G2688">
            <v>38058</v>
          </cell>
          <cell r="H2688" t="str">
            <v>AAA</v>
          </cell>
        </row>
        <row r="2689">
          <cell r="A2689">
            <v>80362357</v>
          </cell>
          <cell r="B2689" t="str">
            <v>Globe Telecom, Inc.</v>
          </cell>
          <cell r="C2689" t="str">
            <v>Telecommunications</v>
          </cell>
          <cell r="D2689" t="str">
            <v>PHILIPPINES</v>
          </cell>
          <cell r="E2689" t="str">
            <v>Y</v>
          </cell>
          <cell r="F2689" t="str">
            <v>New Rating</v>
          </cell>
          <cell r="G2689">
            <v>37771</v>
          </cell>
          <cell r="H2689" t="str">
            <v>BB</v>
          </cell>
          <cell r="I2689" t="str">
            <v>Rating Outlook Stable</v>
          </cell>
        </row>
        <row r="2690">
          <cell r="A2690">
            <v>80362359</v>
          </cell>
          <cell r="B2690" t="str">
            <v>Telekom Malaysia Berhad</v>
          </cell>
          <cell r="C2690" t="str">
            <v>Telecommunications</v>
          </cell>
          <cell r="D2690" t="str">
            <v>MALAYSIA</v>
          </cell>
          <cell r="E2690" t="str">
            <v>Y</v>
          </cell>
          <cell r="F2690" t="str">
            <v>New Rating</v>
          </cell>
          <cell r="G2690">
            <v>37875</v>
          </cell>
          <cell r="H2690" t="str">
            <v>BBB+</v>
          </cell>
          <cell r="I2690" t="str">
            <v>Rating Outlook Stable</v>
          </cell>
        </row>
        <row r="2691">
          <cell r="A2691">
            <v>80362360</v>
          </cell>
          <cell r="B2691" t="str">
            <v>PCCW-HKT Telephone Limited</v>
          </cell>
          <cell r="C2691" t="str">
            <v>Telecommunications</v>
          </cell>
          <cell r="D2691" t="str">
            <v>HONG KONG</v>
          </cell>
          <cell r="E2691" t="str">
            <v>Y</v>
          </cell>
          <cell r="F2691" t="str">
            <v>New Rating</v>
          </cell>
          <cell r="G2691">
            <v>37811</v>
          </cell>
          <cell r="H2691" t="str">
            <v>BBB+</v>
          </cell>
          <cell r="I2691" t="str">
            <v>Rating Outlook Stable</v>
          </cell>
        </row>
        <row r="2692">
          <cell r="A2692">
            <v>80362362</v>
          </cell>
          <cell r="B2692" t="str">
            <v>SingTel Optus Pty Limited</v>
          </cell>
          <cell r="C2692" t="str">
            <v>Telecommunications</v>
          </cell>
          <cell r="D2692" t="str">
            <v>AUSTRALIA</v>
          </cell>
          <cell r="E2692" t="str">
            <v>Y</v>
          </cell>
          <cell r="F2692" t="str">
            <v>Upgrade</v>
          </cell>
          <cell r="G2692">
            <v>38148</v>
          </cell>
          <cell r="H2692" t="str">
            <v>A</v>
          </cell>
          <cell r="I2692" t="str">
            <v>Rating Outlook Stable</v>
          </cell>
        </row>
        <row r="2693">
          <cell r="A2693">
            <v>80362368</v>
          </cell>
          <cell r="B2693" t="str">
            <v>Caixa d'Estalvis Laietana</v>
          </cell>
          <cell r="C2693" t="str">
            <v>Banks</v>
          </cell>
          <cell r="D2693" t="str">
            <v>SPAIN</v>
          </cell>
          <cell r="E2693" t="str">
            <v>Y</v>
          </cell>
          <cell r="F2693" t="str">
            <v>Upgrade</v>
          </cell>
          <cell r="G2693">
            <v>38236</v>
          </cell>
          <cell r="H2693" t="str">
            <v>A-</v>
          </cell>
          <cell r="I2693" t="str">
            <v>Rating Outlook Stable</v>
          </cell>
        </row>
        <row r="2694">
          <cell r="A2694">
            <v>80362369</v>
          </cell>
          <cell r="B2694" t="str">
            <v>DEPFA BANK plc</v>
          </cell>
          <cell r="C2694" t="str">
            <v>Banks</v>
          </cell>
          <cell r="D2694" t="str">
            <v>IRELAND</v>
          </cell>
          <cell r="E2694" t="str">
            <v>Y</v>
          </cell>
          <cell r="F2694" t="str">
            <v>Affirmed</v>
          </cell>
          <cell r="G2694">
            <v>38047</v>
          </cell>
          <cell r="H2694" t="str">
            <v>AA-</v>
          </cell>
          <cell r="I2694" t="str">
            <v>Rating Outlook Stable</v>
          </cell>
        </row>
        <row r="2695">
          <cell r="A2695">
            <v>80362375</v>
          </cell>
          <cell r="B2695" t="str">
            <v>Russian Commercial Bank (Cyprus) Ltd</v>
          </cell>
          <cell r="C2695" t="str">
            <v>Banks</v>
          </cell>
          <cell r="D2695" t="str">
            <v>CYPRUS</v>
          </cell>
          <cell r="E2695" t="str">
            <v>Y</v>
          </cell>
          <cell r="F2695" t="str">
            <v>Affirmed</v>
          </cell>
          <cell r="G2695">
            <v>37931</v>
          </cell>
          <cell r="H2695" t="str">
            <v>BB</v>
          </cell>
          <cell r="I2695" t="str">
            <v>Rating Outlook Stable</v>
          </cell>
        </row>
        <row r="2696">
          <cell r="A2696">
            <v>80362376</v>
          </cell>
          <cell r="B2696" t="str">
            <v>Converium Holding AG</v>
          </cell>
          <cell r="C2696" t="str">
            <v>Reinsurers</v>
          </cell>
          <cell r="D2696" t="str">
            <v>SWITZERLAND</v>
          </cell>
          <cell r="E2696" t="str">
            <v>Y</v>
          </cell>
          <cell r="F2696" t="str">
            <v>Downgrade</v>
          </cell>
          <cell r="G2696">
            <v>38244</v>
          </cell>
          <cell r="H2696" t="str">
            <v>B</v>
          </cell>
          <cell r="I2696" t="str">
            <v>Rating Watch Evolving</v>
          </cell>
        </row>
        <row r="2697">
          <cell r="A2697">
            <v>80362377</v>
          </cell>
          <cell r="B2697" t="str">
            <v>Converium Holdings (North America) Inc</v>
          </cell>
          <cell r="C2697" t="str">
            <v>Reinsurers</v>
          </cell>
          <cell r="D2697" t="str">
            <v>UNITED STATES</v>
          </cell>
          <cell r="E2697" t="str">
            <v>N</v>
          </cell>
          <cell r="F2697" t="str">
            <v>Downgrade</v>
          </cell>
          <cell r="G2697">
            <v>38244</v>
          </cell>
          <cell r="H2697" t="str">
            <v>B</v>
          </cell>
          <cell r="I2697" t="str">
            <v>Rating Watch Evolving</v>
          </cell>
        </row>
        <row r="2698">
          <cell r="A2698">
            <v>80362379</v>
          </cell>
          <cell r="B2698" t="str">
            <v>OAO Dalsvyaz</v>
          </cell>
          <cell r="C2698" t="str">
            <v>Corporates</v>
          </cell>
          <cell r="D2698" t="str">
            <v>RUSSIAN FEDERATION</v>
          </cell>
          <cell r="E2698" t="str">
            <v>Y</v>
          </cell>
          <cell r="F2698" t="str">
            <v>Upgrade</v>
          </cell>
          <cell r="G2698">
            <v>38075</v>
          </cell>
          <cell r="H2698" t="str">
            <v>B</v>
          </cell>
          <cell r="I2698" t="str">
            <v>Rating Outlook Positive</v>
          </cell>
        </row>
        <row r="2699">
          <cell r="A2699">
            <v>80362381</v>
          </cell>
          <cell r="B2699" t="str">
            <v>Caixa d'Estalvis del Penedes</v>
          </cell>
          <cell r="C2699" t="str">
            <v>Banks</v>
          </cell>
          <cell r="D2699" t="str">
            <v>SPAIN</v>
          </cell>
          <cell r="E2699" t="str">
            <v>Y</v>
          </cell>
          <cell r="F2699" t="str">
            <v>Upgrade</v>
          </cell>
          <cell r="G2699">
            <v>37946</v>
          </cell>
          <cell r="H2699" t="str">
            <v>A</v>
          </cell>
          <cell r="I2699" t="str">
            <v>Rating Outlook Stable</v>
          </cell>
        </row>
        <row r="2700">
          <cell r="A2700">
            <v>80362385</v>
          </cell>
          <cell r="B2700" t="str">
            <v>Siemens Ag</v>
          </cell>
          <cell r="C2700" t="str">
            <v>Diversified Manufacturing</v>
          </cell>
          <cell r="D2700" t="str">
            <v>GERMANY</v>
          </cell>
          <cell r="E2700" t="str">
            <v>Y</v>
          </cell>
          <cell r="F2700" t="str">
            <v>Upgrade</v>
          </cell>
          <cell r="G2700">
            <v>38149</v>
          </cell>
          <cell r="H2700" t="str">
            <v>AA-</v>
          </cell>
          <cell r="I2700" t="str">
            <v>Rating Outlook Stable</v>
          </cell>
        </row>
        <row r="2701">
          <cell r="A2701">
            <v>80362386</v>
          </cell>
          <cell r="B2701" t="str">
            <v>DZ Covered Bonds</v>
          </cell>
          <cell r="C2701" t="str">
            <v>Financial Institutions</v>
          </cell>
          <cell r="D2701" t="str">
            <v>GERMANY</v>
          </cell>
          <cell r="E2701" t="str">
            <v>Y</v>
          </cell>
          <cell r="F2701" t="str">
            <v>Affirmed</v>
          </cell>
          <cell r="G2701">
            <v>38044</v>
          </cell>
          <cell r="H2701" t="str">
            <v>AAA</v>
          </cell>
        </row>
        <row r="2702">
          <cell r="A2702">
            <v>80362387</v>
          </cell>
          <cell r="B2702" t="str">
            <v>Indover Bank</v>
          </cell>
          <cell r="C2702" t="str">
            <v>Banks</v>
          </cell>
          <cell r="D2702" t="str">
            <v>NETHERLANDS</v>
          </cell>
          <cell r="E2702" t="str">
            <v>Y</v>
          </cell>
          <cell r="F2702" t="str">
            <v>New Rating</v>
          </cell>
          <cell r="G2702">
            <v>37979</v>
          </cell>
          <cell r="H2702" t="str">
            <v>B+</v>
          </cell>
          <cell r="I2702" t="str">
            <v>Rating Outlook Stable</v>
          </cell>
        </row>
        <row r="2703">
          <cell r="A2703">
            <v>80362388</v>
          </cell>
          <cell r="B2703" t="str">
            <v>Bank Zenit</v>
          </cell>
          <cell r="C2703" t="str">
            <v>Banks</v>
          </cell>
          <cell r="D2703" t="str">
            <v>RUSSIAN FEDERATION</v>
          </cell>
          <cell r="E2703" t="str">
            <v>Y</v>
          </cell>
          <cell r="F2703" t="str">
            <v>Affirmed</v>
          </cell>
          <cell r="G2703">
            <v>38042</v>
          </cell>
          <cell r="H2703" t="str">
            <v>B-</v>
          </cell>
          <cell r="I2703" t="str">
            <v>Rating Outlook Stable</v>
          </cell>
        </row>
        <row r="2704">
          <cell r="A2704">
            <v>80362389</v>
          </cell>
          <cell r="B2704" t="str">
            <v>CentroCredit Bank</v>
          </cell>
          <cell r="C2704" t="str">
            <v>Banks</v>
          </cell>
          <cell r="D2704" t="str">
            <v>RUSSIAN FEDERATION</v>
          </cell>
          <cell r="E2704" t="str">
            <v>Y</v>
          </cell>
          <cell r="F2704" t="str">
            <v>New Rating</v>
          </cell>
          <cell r="G2704">
            <v>37620</v>
          </cell>
          <cell r="H2704" t="str">
            <v>CCC+</v>
          </cell>
          <cell r="I2704" t="str">
            <v>Rating Outlook Stable</v>
          </cell>
        </row>
        <row r="2705">
          <cell r="A2705">
            <v>80362396</v>
          </cell>
          <cell r="B2705" t="str">
            <v>Alcatel SA</v>
          </cell>
          <cell r="C2705" t="str">
            <v>Corporates</v>
          </cell>
          <cell r="D2705" t="str">
            <v>FRANCE</v>
          </cell>
          <cell r="E2705" t="str">
            <v>Y</v>
          </cell>
          <cell r="F2705" t="str">
            <v>Revision Outlook</v>
          </cell>
          <cell r="G2705">
            <v>37924</v>
          </cell>
          <cell r="H2705" t="str">
            <v>BB-</v>
          </cell>
          <cell r="I2705" t="str">
            <v>Rating Outlook Stable</v>
          </cell>
        </row>
        <row r="2706">
          <cell r="A2706">
            <v>80362397</v>
          </cell>
          <cell r="B2706" t="str">
            <v>Ericsson Telefonaktiebolaget LM</v>
          </cell>
          <cell r="C2706" t="str">
            <v>Corporates</v>
          </cell>
          <cell r="D2706" t="str">
            <v>SWEDEN</v>
          </cell>
          <cell r="E2706" t="str">
            <v>Y</v>
          </cell>
          <cell r="F2706" t="str">
            <v>Upgrade</v>
          </cell>
          <cell r="G2706">
            <v>38236</v>
          </cell>
          <cell r="H2706" t="str">
            <v>BB+</v>
          </cell>
          <cell r="I2706" t="str">
            <v>Rating Outlook Positive</v>
          </cell>
        </row>
        <row r="2707">
          <cell r="A2707">
            <v>80362398</v>
          </cell>
          <cell r="B2707" t="str">
            <v>Nokia Corporation</v>
          </cell>
          <cell r="C2707" t="str">
            <v>Corporates</v>
          </cell>
          <cell r="D2707" t="str">
            <v>FINLAND</v>
          </cell>
          <cell r="E2707" t="str">
            <v>Y</v>
          </cell>
          <cell r="F2707" t="str">
            <v>Affirmed</v>
          </cell>
          <cell r="G2707">
            <v>38139</v>
          </cell>
          <cell r="H2707" t="str">
            <v>A+</v>
          </cell>
          <cell r="I2707" t="str">
            <v>Rating Outlook Negative</v>
          </cell>
        </row>
        <row r="2708">
          <cell r="A2708">
            <v>80362399</v>
          </cell>
          <cell r="B2708" t="str">
            <v>Banco Santander Meridional S.A.</v>
          </cell>
          <cell r="C2708" t="str">
            <v>Banks</v>
          </cell>
          <cell r="D2708" t="str">
            <v>BRAZIL</v>
          </cell>
          <cell r="E2708" t="str">
            <v>Y</v>
          </cell>
          <cell r="F2708" t="str">
            <v>Upgrade</v>
          </cell>
          <cell r="G2708">
            <v>38259</v>
          </cell>
          <cell r="H2708" t="str">
            <v>BB-</v>
          </cell>
          <cell r="I2708" t="str">
            <v>Rating Outlook Stable</v>
          </cell>
        </row>
        <row r="2709">
          <cell r="A2709">
            <v>80362400</v>
          </cell>
          <cell r="B2709" t="str">
            <v>Banco Santander Brasil S.A.</v>
          </cell>
          <cell r="C2709" t="str">
            <v>Banks</v>
          </cell>
          <cell r="D2709" t="str">
            <v>BRAZIL</v>
          </cell>
          <cell r="E2709" t="str">
            <v>Y</v>
          </cell>
          <cell r="F2709" t="str">
            <v>Upgrade</v>
          </cell>
          <cell r="G2709">
            <v>38259</v>
          </cell>
          <cell r="H2709" t="str">
            <v>BB-</v>
          </cell>
          <cell r="I2709" t="str">
            <v>Rating Outlook Stable</v>
          </cell>
        </row>
        <row r="2710">
          <cell r="A2710">
            <v>80362402</v>
          </cell>
          <cell r="B2710" t="str">
            <v>Hypo Real Estate Bank Mortgage Pfandbriefe</v>
          </cell>
          <cell r="C2710" t="str">
            <v>Financial Institutions</v>
          </cell>
          <cell r="D2710" t="str">
            <v>GERMANY</v>
          </cell>
          <cell r="E2710" t="str">
            <v>Y</v>
          </cell>
          <cell r="F2710" t="str">
            <v>Affirmed</v>
          </cell>
          <cell r="G2710">
            <v>37707</v>
          </cell>
          <cell r="H2710" t="str">
            <v>AA+</v>
          </cell>
          <cell r="I2710" t="str">
            <v>Not on Rating Watch</v>
          </cell>
        </row>
        <row r="2711">
          <cell r="A2711">
            <v>80362403</v>
          </cell>
          <cell r="B2711" t="str">
            <v>Hypo Real Estate Bank Public Sector Pfandbriefe</v>
          </cell>
          <cell r="C2711" t="str">
            <v>Financial Institutions</v>
          </cell>
          <cell r="D2711" t="str">
            <v>GERMANY</v>
          </cell>
          <cell r="E2711" t="str">
            <v>Y</v>
          </cell>
          <cell r="F2711" t="str">
            <v>Affirmed</v>
          </cell>
          <cell r="G2711">
            <v>37707</v>
          </cell>
          <cell r="H2711" t="str">
            <v>AAA</v>
          </cell>
          <cell r="I2711" t="str">
            <v>Not on Rating Watch</v>
          </cell>
        </row>
        <row r="2712">
          <cell r="A2712">
            <v>80362404</v>
          </cell>
          <cell r="B2712" t="str">
            <v>Allianz Holding AG</v>
          </cell>
          <cell r="C2712" t="str">
            <v>Insurance</v>
          </cell>
          <cell r="D2712" t="str">
            <v>GERMANY</v>
          </cell>
          <cell r="E2712" t="str">
            <v>Y</v>
          </cell>
          <cell r="F2712" t="str">
            <v>Affirmed</v>
          </cell>
          <cell r="G2712">
            <v>38218</v>
          </cell>
          <cell r="H2712" t="str">
            <v>A</v>
          </cell>
          <cell r="I2712" t="str">
            <v>Rating Outlook Positive</v>
          </cell>
        </row>
        <row r="2713">
          <cell r="A2713">
            <v>80362408</v>
          </cell>
          <cell r="B2713" t="str">
            <v>Oman Arab Bank</v>
          </cell>
          <cell r="C2713" t="str">
            <v>Banks</v>
          </cell>
          <cell r="D2713" t="str">
            <v>OMAN</v>
          </cell>
          <cell r="E2713" t="str">
            <v>Y</v>
          </cell>
          <cell r="F2713" t="str">
            <v>New Rating</v>
          </cell>
          <cell r="G2713">
            <v>37964</v>
          </cell>
          <cell r="H2713" t="str">
            <v>BBB-</v>
          </cell>
          <cell r="I2713" t="str">
            <v>Rating Outlook Stable</v>
          </cell>
        </row>
        <row r="2714">
          <cell r="A2714">
            <v>80362411</v>
          </cell>
          <cell r="B2714" t="str">
            <v>MDM Holding GmbH</v>
          </cell>
          <cell r="C2714" t="str">
            <v>Financial Institutions</v>
          </cell>
          <cell r="D2714" t="str">
            <v>RUSSIAN FEDERATION</v>
          </cell>
          <cell r="E2714" t="str">
            <v>Y</v>
          </cell>
          <cell r="F2714" t="str">
            <v>Affirmed</v>
          </cell>
          <cell r="G2714">
            <v>38252</v>
          </cell>
          <cell r="H2714" t="str">
            <v>B+</v>
          </cell>
          <cell r="I2714" t="str">
            <v>Rating Outlook Stable</v>
          </cell>
        </row>
        <row r="2715">
          <cell r="A2715">
            <v>80362413</v>
          </cell>
          <cell r="B2715" t="str">
            <v>UBS Limited</v>
          </cell>
          <cell r="C2715" t="str">
            <v>Banks</v>
          </cell>
          <cell r="D2715" t="str">
            <v>UNITED KINGDOM</v>
          </cell>
          <cell r="E2715" t="str">
            <v>Y</v>
          </cell>
          <cell r="F2715" t="str">
            <v>Downgrade</v>
          </cell>
          <cell r="G2715">
            <v>37875</v>
          </cell>
          <cell r="H2715" t="str">
            <v>AA+</v>
          </cell>
          <cell r="I2715" t="str">
            <v>Rating Outlook Stable</v>
          </cell>
        </row>
        <row r="2716">
          <cell r="A2716">
            <v>80362414</v>
          </cell>
          <cell r="B2716" t="str">
            <v>DEPFA ACS Bank</v>
          </cell>
          <cell r="C2716" t="str">
            <v>Banks</v>
          </cell>
          <cell r="D2716" t="str">
            <v>IRELAND</v>
          </cell>
          <cell r="E2716" t="str">
            <v>Y</v>
          </cell>
          <cell r="F2716" t="str">
            <v>Affirmed</v>
          </cell>
          <cell r="G2716">
            <v>38047</v>
          </cell>
          <cell r="H2716" t="str">
            <v>AA-</v>
          </cell>
          <cell r="I2716" t="str">
            <v>Rating Outlook Stable</v>
          </cell>
        </row>
        <row r="2717">
          <cell r="A2717">
            <v>80362422</v>
          </cell>
          <cell r="B2717" t="str">
            <v>DZ Bank International S.A.</v>
          </cell>
          <cell r="C2717" t="str">
            <v>Banks</v>
          </cell>
          <cell r="D2717" t="str">
            <v>LUXEMBOURG</v>
          </cell>
          <cell r="E2717" t="str">
            <v>Y</v>
          </cell>
          <cell r="F2717" t="str">
            <v>New Rating</v>
          </cell>
          <cell r="G2717">
            <v>38119</v>
          </cell>
          <cell r="H2717" t="str">
            <v>A</v>
          </cell>
          <cell r="I2717" t="str">
            <v>Rating Outlook Stable</v>
          </cell>
        </row>
        <row r="2718">
          <cell r="A2718">
            <v>80362425</v>
          </cell>
          <cell r="B2718" t="str">
            <v>Citibank (West) FSB</v>
          </cell>
          <cell r="C2718" t="str">
            <v>Banks</v>
          </cell>
          <cell r="D2718" t="str">
            <v>UNITED STATES</v>
          </cell>
          <cell r="E2718" t="str">
            <v>Y</v>
          </cell>
          <cell r="F2718" t="str">
            <v>Affirmed</v>
          </cell>
          <cell r="G2718">
            <v>37817</v>
          </cell>
          <cell r="H2718" t="str">
            <v>AA+</v>
          </cell>
          <cell r="I2718" t="str">
            <v>Rating Outlook Stable</v>
          </cell>
        </row>
        <row r="2719">
          <cell r="A2719">
            <v>80362426</v>
          </cell>
          <cell r="B2719" t="str">
            <v>Sun Microsystems, Inc.</v>
          </cell>
          <cell r="C2719" t="str">
            <v>Technology</v>
          </cell>
          <cell r="D2719" t="str">
            <v>UNITED STATES</v>
          </cell>
          <cell r="E2719" t="str">
            <v>Y</v>
          </cell>
          <cell r="F2719" t="str">
            <v>Downgrade</v>
          </cell>
          <cell r="G2719">
            <v>38027</v>
          </cell>
          <cell r="H2719" t="str">
            <v>BBB-</v>
          </cell>
          <cell r="I2719" t="str">
            <v>Rating Outlook Stable</v>
          </cell>
        </row>
        <row r="2720">
          <cell r="A2720">
            <v>80362429</v>
          </cell>
          <cell r="B2720" t="str">
            <v>Sistema Joint Stock Financial Corp.</v>
          </cell>
          <cell r="C2720" t="str">
            <v>Corporates</v>
          </cell>
          <cell r="D2720" t="str">
            <v>RUSSIAN FEDERATION</v>
          </cell>
          <cell r="E2720" t="str">
            <v>Y</v>
          </cell>
          <cell r="F2720" t="str">
            <v>Affirmed</v>
          </cell>
          <cell r="G2720">
            <v>38001</v>
          </cell>
          <cell r="H2720" t="str">
            <v>B</v>
          </cell>
          <cell r="I2720" t="str">
            <v>Rating Outlook Stable</v>
          </cell>
        </row>
        <row r="2721">
          <cell r="A2721">
            <v>80362433</v>
          </cell>
          <cell r="B2721" t="str">
            <v>Forester Limited</v>
          </cell>
          <cell r="C2721" t="str">
            <v>Financial Institutions</v>
          </cell>
          <cell r="D2721" t="str">
            <v>UNITED KINGDOM</v>
          </cell>
          <cell r="E2721" t="str">
            <v>Y</v>
          </cell>
          <cell r="F2721" t="str">
            <v>New Rating</v>
          </cell>
          <cell r="G2721">
            <v>37573</v>
          </cell>
          <cell r="H2721" t="str">
            <v>A-</v>
          </cell>
        </row>
        <row r="2722">
          <cell r="A2722">
            <v>80362434</v>
          </cell>
          <cell r="B2722" t="str">
            <v>AstraZeneca PLC</v>
          </cell>
          <cell r="C2722" t="str">
            <v>Health Care</v>
          </cell>
          <cell r="D2722" t="str">
            <v>UNITED KINGDOM</v>
          </cell>
          <cell r="E2722" t="str">
            <v>Y</v>
          </cell>
          <cell r="F2722" t="str">
            <v>Affirmed</v>
          </cell>
          <cell r="G2722">
            <v>38253</v>
          </cell>
          <cell r="H2722" t="str">
            <v>AA+</v>
          </cell>
          <cell r="I2722" t="str">
            <v>Rating Outlook Stable</v>
          </cell>
        </row>
        <row r="2723">
          <cell r="A2723">
            <v>80362438</v>
          </cell>
          <cell r="B2723" t="str">
            <v>Energex Ltd</v>
          </cell>
          <cell r="C2723" t="str">
            <v>Energy (Oil &amp; Gas)</v>
          </cell>
          <cell r="D2723" t="str">
            <v>AUSTRALIA</v>
          </cell>
          <cell r="E2723" t="str">
            <v>Y</v>
          </cell>
          <cell r="F2723" t="str">
            <v>Affirmed</v>
          </cell>
          <cell r="G2723">
            <v>37971</v>
          </cell>
          <cell r="H2723" t="str">
            <v>AA</v>
          </cell>
          <cell r="I2723" t="str">
            <v>Rating Outlook Stable</v>
          </cell>
        </row>
        <row r="2724">
          <cell r="A2724">
            <v>80362448</v>
          </cell>
          <cell r="B2724" t="str">
            <v>Great Chinese Bills Finance Corporation</v>
          </cell>
          <cell r="C2724" t="str">
            <v>Banks</v>
          </cell>
          <cell r="D2724" t="str">
            <v>TAIWAN</v>
          </cell>
          <cell r="E2724" t="str">
            <v>Y</v>
          </cell>
          <cell r="F2724" t="str">
            <v>Downgrade</v>
          </cell>
          <cell r="G2724">
            <v>37979</v>
          </cell>
          <cell r="H2724" t="str">
            <v>B+</v>
          </cell>
          <cell r="I2724" t="str">
            <v>Rating Outlook Stable</v>
          </cell>
        </row>
        <row r="2725">
          <cell r="A2725">
            <v>80362449</v>
          </cell>
          <cell r="B2725" t="str">
            <v>Dah Chung Bills Finance Corporation</v>
          </cell>
          <cell r="C2725" t="str">
            <v>Banks</v>
          </cell>
          <cell r="D2725" t="str">
            <v>TAIWAN</v>
          </cell>
          <cell r="E2725" t="str">
            <v>Y</v>
          </cell>
          <cell r="F2725" t="str">
            <v>Affirmed</v>
          </cell>
          <cell r="G2725">
            <v>37994</v>
          </cell>
          <cell r="H2725" t="str">
            <v>BB+</v>
          </cell>
          <cell r="I2725" t="str">
            <v>Rating Outlook Stable</v>
          </cell>
        </row>
        <row r="2726">
          <cell r="A2726">
            <v>80362450</v>
          </cell>
          <cell r="B2726" t="str">
            <v>Taiwan Finance Corporation</v>
          </cell>
          <cell r="C2726" t="str">
            <v>Banks</v>
          </cell>
          <cell r="D2726" t="str">
            <v>TAIWAN</v>
          </cell>
          <cell r="E2726" t="str">
            <v>Y</v>
          </cell>
          <cell r="F2726" t="str">
            <v>Affirmed</v>
          </cell>
          <cell r="G2726">
            <v>37994</v>
          </cell>
          <cell r="H2726" t="str">
            <v>BBB-</v>
          </cell>
          <cell r="I2726" t="str">
            <v>Rating Outlook Stable</v>
          </cell>
        </row>
        <row r="2727">
          <cell r="A2727">
            <v>80362451</v>
          </cell>
          <cell r="B2727" t="str">
            <v>Union Bills Finance Corporation</v>
          </cell>
          <cell r="C2727" t="str">
            <v>Banks</v>
          </cell>
          <cell r="D2727" t="str">
            <v>TAIWAN</v>
          </cell>
          <cell r="E2727" t="str">
            <v>Y</v>
          </cell>
          <cell r="F2727" t="str">
            <v>Affirmed</v>
          </cell>
          <cell r="G2727">
            <v>37979</v>
          </cell>
          <cell r="H2727" t="str">
            <v>BB-</v>
          </cell>
          <cell r="I2727" t="str">
            <v>Rating Outlook Stable</v>
          </cell>
        </row>
        <row r="2728">
          <cell r="A2728">
            <v>80362459</v>
          </cell>
          <cell r="B2728" t="str">
            <v>Origin Energy Ltd</v>
          </cell>
          <cell r="C2728" t="str">
            <v>Electric-Corporate</v>
          </cell>
          <cell r="D2728" t="str">
            <v>AUSTRALIA</v>
          </cell>
          <cell r="E2728" t="str">
            <v>Y</v>
          </cell>
          <cell r="F2728" t="str">
            <v>Rating Watch On</v>
          </cell>
          <cell r="G2728">
            <v>38189</v>
          </cell>
          <cell r="H2728" t="str">
            <v>A-</v>
          </cell>
          <cell r="I2728" t="str">
            <v>Rating Watch Negative</v>
          </cell>
        </row>
        <row r="2729">
          <cell r="A2729">
            <v>80362463</v>
          </cell>
          <cell r="B2729" t="str">
            <v>METRO AG</v>
          </cell>
          <cell r="C2729" t="str">
            <v>Corporates</v>
          </cell>
          <cell r="D2729" t="str">
            <v>GERMANY</v>
          </cell>
          <cell r="E2729" t="str">
            <v>Y</v>
          </cell>
          <cell r="F2729" t="str">
            <v>Affirmed</v>
          </cell>
          <cell r="G2729">
            <v>38034</v>
          </cell>
          <cell r="H2729" t="str">
            <v>BBB</v>
          </cell>
          <cell r="I2729" t="str">
            <v>Rating Outlook Stable</v>
          </cell>
        </row>
        <row r="2730">
          <cell r="A2730">
            <v>80362464</v>
          </cell>
          <cell r="B2730" t="str">
            <v>Unilever PLC</v>
          </cell>
          <cell r="C2730" t="str">
            <v>Corporates</v>
          </cell>
          <cell r="D2730" t="str">
            <v>UNITED KINGDOM</v>
          </cell>
          <cell r="E2730" t="str">
            <v>Y</v>
          </cell>
          <cell r="F2730" t="str">
            <v>Affirmed</v>
          </cell>
          <cell r="G2730">
            <v>38071</v>
          </cell>
          <cell r="H2730" t="str">
            <v>A+</v>
          </cell>
          <cell r="I2730" t="str">
            <v>Rating Outlook Stable</v>
          </cell>
        </row>
        <row r="2731">
          <cell r="A2731">
            <v>80362469</v>
          </cell>
          <cell r="B2731" t="str">
            <v>Scottish Power Plc - inactive duplicate</v>
          </cell>
          <cell r="C2731" t="str">
            <v>Corporates</v>
          </cell>
          <cell r="D2731" t="str">
            <v>UNITED KINGDOM</v>
          </cell>
          <cell r="E2731" t="str">
            <v>N</v>
          </cell>
          <cell r="F2731" t="str">
            <v>New Rating</v>
          </cell>
          <cell r="G2731">
            <v>37326</v>
          </cell>
          <cell r="H2731" t="str">
            <v>A-</v>
          </cell>
          <cell r="I2731" t="str">
            <v>Rating Outlook Stable</v>
          </cell>
        </row>
        <row r="2732">
          <cell r="A2732">
            <v>80362470</v>
          </cell>
          <cell r="B2732" t="str">
            <v>Ak Bars Bank</v>
          </cell>
          <cell r="C2732" t="str">
            <v>Banks</v>
          </cell>
          <cell r="D2732" t="str">
            <v>RUSSIAN FEDERATION</v>
          </cell>
          <cell r="E2732" t="str">
            <v>Y</v>
          </cell>
          <cell r="F2732" t="str">
            <v>Affirmed</v>
          </cell>
          <cell r="G2732">
            <v>38197</v>
          </cell>
          <cell r="H2732" t="str">
            <v>B-</v>
          </cell>
          <cell r="I2732" t="str">
            <v>Rating Outlook Stable</v>
          </cell>
        </row>
        <row r="2733">
          <cell r="A2733">
            <v>80372264</v>
          </cell>
          <cell r="B2733" t="str">
            <v>Selective Insurance Group, Inc.</v>
          </cell>
          <cell r="C2733" t="str">
            <v>Property/Casualty Insurers</v>
          </cell>
          <cell r="D2733" t="str">
            <v>UNITED STATES</v>
          </cell>
          <cell r="E2733" t="str">
            <v>Y</v>
          </cell>
          <cell r="F2733" t="str">
            <v>New Rating</v>
          </cell>
          <cell r="G2733">
            <v>37606</v>
          </cell>
          <cell r="H2733" t="str">
            <v>BBB</v>
          </cell>
          <cell r="I2733" t="str">
            <v>Rating Outlook Positive</v>
          </cell>
        </row>
        <row r="2734">
          <cell r="A2734">
            <v>80380805</v>
          </cell>
          <cell r="B2734" t="str">
            <v>Gillette Co. (The)</v>
          </cell>
          <cell r="C2734" t="str">
            <v>Corporates</v>
          </cell>
          <cell r="D2734" t="str">
            <v>UNITED STATES</v>
          </cell>
          <cell r="E2734" t="str">
            <v>Y</v>
          </cell>
          <cell r="F2734" t="str">
            <v>Affirmed</v>
          </cell>
          <cell r="G2734">
            <v>37812</v>
          </cell>
          <cell r="H2734" t="str">
            <v>AA-</v>
          </cell>
          <cell r="I2734" t="str">
            <v>Rating Outlook Stable</v>
          </cell>
        </row>
        <row r="2735">
          <cell r="A2735">
            <v>80392589</v>
          </cell>
          <cell r="B2735" t="str">
            <v>Banque Patrimoine et Immobilier (BPI) (Groupe CIFD)</v>
          </cell>
          <cell r="C2735" t="str">
            <v>Banks</v>
          </cell>
          <cell r="D2735" t="str">
            <v>FRANCE</v>
          </cell>
          <cell r="E2735" t="str">
            <v>Y</v>
          </cell>
          <cell r="F2735" t="str">
            <v>Affirmed</v>
          </cell>
          <cell r="G2735">
            <v>37879</v>
          </cell>
          <cell r="H2735" t="str">
            <v>A+</v>
          </cell>
          <cell r="I2735" t="str">
            <v>Rating Outlook Stable</v>
          </cell>
        </row>
        <row r="2736">
          <cell r="A2736">
            <v>80392592</v>
          </cell>
          <cell r="B2736" t="str">
            <v>Credit Immobilier de France Sud Rhone-Alpes Auvergne (Groupe CIFD)</v>
          </cell>
          <cell r="C2736" t="str">
            <v>Financial Institutions</v>
          </cell>
          <cell r="D2736" t="str">
            <v>FRANCE</v>
          </cell>
          <cell r="E2736" t="str">
            <v>Y</v>
          </cell>
          <cell r="F2736" t="str">
            <v>Affirmed</v>
          </cell>
          <cell r="G2736">
            <v>37879</v>
          </cell>
          <cell r="H2736" t="str">
            <v>A+</v>
          </cell>
          <cell r="I2736" t="str">
            <v>Rating Outlook Stable</v>
          </cell>
        </row>
        <row r="2737">
          <cell r="A2737">
            <v>80392595</v>
          </cell>
          <cell r="B2737" t="str">
            <v>Credit Immobilier de France Ile-de-France (Groupe CIFD)</v>
          </cell>
          <cell r="C2737" t="str">
            <v>Financial Institutions</v>
          </cell>
          <cell r="D2737" t="str">
            <v>FRANCE</v>
          </cell>
          <cell r="E2737" t="str">
            <v>Y</v>
          </cell>
          <cell r="F2737" t="str">
            <v>Affirmed</v>
          </cell>
          <cell r="G2737">
            <v>37879</v>
          </cell>
          <cell r="H2737" t="str">
            <v>A+</v>
          </cell>
          <cell r="I2737" t="str">
            <v>Rating Outlook Stable</v>
          </cell>
        </row>
        <row r="2738">
          <cell r="A2738">
            <v>80392598</v>
          </cell>
          <cell r="B2738" t="str">
            <v>Credit Immobilier de France Rhone Ain (Groupe CIFD)</v>
          </cell>
          <cell r="C2738" t="str">
            <v>Financial Institutions</v>
          </cell>
          <cell r="D2738" t="str">
            <v>FRANCE</v>
          </cell>
          <cell r="E2738" t="str">
            <v>Y</v>
          </cell>
          <cell r="F2738" t="str">
            <v>Affirmed</v>
          </cell>
          <cell r="G2738">
            <v>37879</v>
          </cell>
          <cell r="H2738" t="str">
            <v>A+</v>
          </cell>
          <cell r="I2738" t="str">
            <v>Rating Outlook Stable</v>
          </cell>
        </row>
        <row r="2739">
          <cell r="A2739">
            <v>80392601</v>
          </cell>
          <cell r="B2739" t="str">
            <v>Credit Immobilier de France Sud (Groupe CIFD)</v>
          </cell>
          <cell r="C2739" t="str">
            <v>Financial Institutions</v>
          </cell>
          <cell r="D2739" t="str">
            <v>FRANCE</v>
          </cell>
          <cell r="E2739" t="str">
            <v>Y</v>
          </cell>
          <cell r="F2739" t="str">
            <v>Affirmed</v>
          </cell>
          <cell r="G2739">
            <v>37879</v>
          </cell>
          <cell r="H2739" t="str">
            <v>A+</v>
          </cell>
          <cell r="I2739" t="str">
            <v>Rating Outlook Stable</v>
          </cell>
        </row>
        <row r="2740">
          <cell r="A2740">
            <v>80392604</v>
          </cell>
          <cell r="B2740" t="str">
            <v>Credit Immobilier de France Mediterranee (Groupe CIFD)</v>
          </cell>
          <cell r="C2740" t="str">
            <v>Financial Institutions</v>
          </cell>
          <cell r="D2740" t="str">
            <v>FRANCE</v>
          </cell>
          <cell r="E2740" t="str">
            <v>Y</v>
          </cell>
          <cell r="F2740" t="str">
            <v>Affirmed</v>
          </cell>
          <cell r="G2740">
            <v>37879</v>
          </cell>
          <cell r="H2740" t="str">
            <v>A+</v>
          </cell>
          <cell r="I2740" t="str">
            <v>Rating Outlook Stable</v>
          </cell>
        </row>
        <row r="2741">
          <cell r="A2741">
            <v>80392608</v>
          </cell>
          <cell r="B2741" t="str">
            <v>Credit Immobilier de France Sud-Atlantique (Groupe CIFD)</v>
          </cell>
          <cell r="C2741" t="str">
            <v>Financial Institutions</v>
          </cell>
          <cell r="D2741" t="str">
            <v>FRANCE</v>
          </cell>
          <cell r="E2741" t="str">
            <v>Y</v>
          </cell>
          <cell r="F2741" t="str">
            <v>Affirmed</v>
          </cell>
          <cell r="G2741">
            <v>37879</v>
          </cell>
          <cell r="H2741" t="str">
            <v>A+</v>
          </cell>
          <cell r="I2741" t="str">
            <v>Rating Outlook Stable</v>
          </cell>
        </row>
        <row r="2742">
          <cell r="A2742">
            <v>80392612</v>
          </cell>
          <cell r="B2742" t="str">
            <v>Credit Immobilier de France Nord Pas-de-Calais (Groupe CIFD)</v>
          </cell>
          <cell r="C2742" t="str">
            <v>Financial Institutions</v>
          </cell>
          <cell r="D2742" t="str">
            <v>FRANCE</v>
          </cell>
          <cell r="E2742" t="str">
            <v>Y</v>
          </cell>
          <cell r="F2742" t="str">
            <v>Affirmed</v>
          </cell>
          <cell r="G2742">
            <v>37879</v>
          </cell>
          <cell r="H2742" t="str">
            <v>A+</v>
          </cell>
          <cell r="I2742" t="str">
            <v>Rating Outlook Stable</v>
          </cell>
        </row>
        <row r="2743">
          <cell r="A2743">
            <v>80392615</v>
          </cell>
          <cell r="B2743" t="str">
            <v>Credit Immobilier de France Alsace-Lorraine (Groupe CIFD)</v>
          </cell>
          <cell r="C2743" t="str">
            <v>Financial Institutions</v>
          </cell>
          <cell r="D2743" t="str">
            <v>FRANCE</v>
          </cell>
          <cell r="E2743" t="str">
            <v>Y</v>
          </cell>
          <cell r="F2743" t="str">
            <v>Affirmed</v>
          </cell>
          <cell r="G2743">
            <v>37879</v>
          </cell>
          <cell r="H2743" t="str">
            <v>A+</v>
          </cell>
          <cell r="I2743" t="str">
            <v>Rating Outlook Stable</v>
          </cell>
        </row>
        <row r="2744">
          <cell r="A2744">
            <v>80392618</v>
          </cell>
          <cell r="B2744" t="str">
            <v>Credit Immobilier de France Centre-Ouest (Groupe CIFD)</v>
          </cell>
          <cell r="C2744" t="str">
            <v>Financial Institutions</v>
          </cell>
          <cell r="D2744" t="str">
            <v>FRANCE</v>
          </cell>
          <cell r="E2744" t="str">
            <v>Y</v>
          </cell>
          <cell r="F2744" t="str">
            <v>Affirmed</v>
          </cell>
          <cell r="G2744">
            <v>37879</v>
          </cell>
          <cell r="H2744" t="str">
            <v>A+</v>
          </cell>
          <cell r="I2744" t="str">
            <v>Rating Outlook Stable</v>
          </cell>
        </row>
        <row r="2745">
          <cell r="A2745">
            <v>80392621</v>
          </cell>
          <cell r="B2745" t="str">
            <v>Societe Financiere pour I'Accession a Ia Propriete (Groupe CIFD)</v>
          </cell>
          <cell r="C2745" t="str">
            <v>Financial Institutions</v>
          </cell>
          <cell r="D2745" t="str">
            <v>FRANCE</v>
          </cell>
          <cell r="E2745" t="str">
            <v>Y</v>
          </cell>
          <cell r="F2745" t="str">
            <v>Affirmed</v>
          </cell>
          <cell r="G2745">
            <v>37879</v>
          </cell>
          <cell r="H2745" t="str">
            <v>A+</v>
          </cell>
          <cell r="I2745" t="str">
            <v>Rating Outlook Stable</v>
          </cell>
        </row>
        <row r="2746">
          <cell r="A2746">
            <v>80392624</v>
          </cell>
          <cell r="B2746" t="str">
            <v>Credit Immobilier de France Picardie, Champagne-Ardenne (Groupe CIFD)</v>
          </cell>
          <cell r="C2746" t="str">
            <v>Financial Institutions</v>
          </cell>
          <cell r="D2746" t="str">
            <v>FRANCE</v>
          </cell>
          <cell r="E2746" t="str">
            <v>Y</v>
          </cell>
          <cell r="F2746" t="str">
            <v>Affirmed</v>
          </cell>
          <cell r="G2746">
            <v>37879</v>
          </cell>
          <cell r="H2746" t="str">
            <v>A+</v>
          </cell>
          <cell r="I2746" t="str">
            <v>Rating Outlook Stable</v>
          </cell>
        </row>
        <row r="2747">
          <cell r="A2747">
            <v>80392627</v>
          </cell>
          <cell r="B2747" t="str">
            <v>Credit Immobilier de France Bourgogne, Franche-Comte, Allier (Groupe CIFD)</v>
          </cell>
          <cell r="C2747" t="str">
            <v>Financial Institutions</v>
          </cell>
          <cell r="D2747" t="str">
            <v>FRANCE</v>
          </cell>
          <cell r="E2747" t="str">
            <v>Y</v>
          </cell>
          <cell r="F2747" t="str">
            <v>Affirmed</v>
          </cell>
          <cell r="G2747">
            <v>37879</v>
          </cell>
          <cell r="H2747" t="str">
            <v>A+</v>
          </cell>
          <cell r="I2747" t="str">
            <v>Rating Outlook Stable</v>
          </cell>
        </row>
        <row r="2748">
          <cell r="A2748">
            <v>80392630</v>
          </cell>
          <cell r="B2748" t="str">
            <v>Credit Immobilier de France Midi-Pyrenees (Groupe CIFD)</v>
          </cell>
          <cell r="C2748" t="str">
            <v>Financial Institutions</v>
          </cell>
          <cell r="D2748" t="str">
            <v>FRANCE</v>
          </cell>
          <cell r="E2748" t="str">
            <v>Y</v>
          </cell>
          <cell r="F2748" t="str">
            <v>Affirmed</v>
          </cell>
          <cell r="G2748">
            <v>37879</v>
          </cell>
          <cell r="H2748" t="str">
            <v>A+</v>
          </cell>
          <cell r="I2748" t="str">
            <v>Rating Outlook Stable</v>
          </cell>
        </row>
        <row r="2749">
          <cell r="A2749">
            <v>80392633</v>
          </cell>
          <cell r="B2749" t="str">
            <v>Credit Immobilier de France Est (Groupe CIFD)</v>
          </cell>
          <cell r="C2749" t="str">
            <v>Financial Institutions</v>
          </cell>
          <cell r="D2749" t="str">
            <v>FRANCE</v>
          </cell>
          <cell r="E2749" t="str">
            <v>Y</v>
          </cell>
          <cell r="F2749" t="str">
            <v>Affirmed</v>
          </cell>
          <cell r="G2749">
            <v>37879</v>
          </cell>
          <cell r="H2749" t="str">
            <v>A+</v>
          </cell>
          <cell r="I2749" t="str">
            <v>Rating Outlook Stable</v>
          </cell>
        </row>
        <row r="2750">
          <cell r="A2750">
            <v>80392636</v>
          </cell>
          <cell r="B2750" t="str">
            <v>Credit Immobilier de France Pays-de-Loire (Groupe CIFD)</v>
          </cell>
          <cell r="C2750" t="str">
            <v>Financial Institutions</v>
          </cell>
          <cell r="D2750" t="str">
            <v>FRANCE</v>
          </cell>
          <cell r="E2750" t="str">
            <v>Y</v>
          </cell>
          <cell r="F2750" t="str">
            <v>Affirmed</v>
          </cell>
          <cell r="G2750">
            <v>37879</v>
          </cell>
          <cell r="H2750" t="str">
            <v>A+</v>
          </cell>
          <cell r="I2750" t="str">
            <v>Rating Outlook Stable</v>
          </cell>
        </row>
        <row r="2751">
          <cell r="A2751">
            <v>80392639</v>
          </cell>
          <cell r="B2751" t="str">
            <v>Credit Immobilier de France Bretagne (Groupe CIFD)</v>
          </cell>
          <cell r="C2751" t="str">
            <v>Financial Institutions</v>
          </cell>
          <cell r="D2751" t="str">
            <v>FRANCE</v>
          </cell>
          <cell r="E2751" t="str">
            <v>Y</v>
          </cell>
          <cell r="F2751" t="str">
            <v>Affirmed</v>
          </cell>
          <cell r="G2751">
            <v>37879</v>
          </cell>
          <cell r="H2751" t="str">
            <v>A+</v>
          </cell>
          <cell r="I2751" t="str">
            <v>Rating Outlook Stable</v>
          </cell>
        </row>
        <row r="2752">
          <cell r="A2752">
            <v>80392643</v>
          </cell>
          <cell r="B2752" t="str">
            <v>Credit Immobilier de France Bretagne-Atlantique (Groupe CIFD)</v>
          </cell>
          <cell r="C2752" t="str">
            <v>Financial Institutions</v>
          </cell>
          <cell r="D2752" t="str">
            <v>FRANCE</v>
          </cell>
          <cell r="E2752" t="str">
            <v>Y</v>
          </cell>
          <cell r="F2752" t="str">
            <v>Affirmed</v>
          </cell>
          <cell r="G2752">
            <v>37879</v>
          </cell>
          <cell r="H2752" t="str">
            <v>A+</v>
          </cell>
          <cell r="I2752" t="str">
            <v>Rating Outlook Stable</v>
          </cell>
        </row>
        <row r="2753">
          <cell r="A2753">
            <v>80392646</v>
          </cell>
          <cell r="B2753" t="str">
            <v>Credit Immobilier de France Centre-Loire (Groupe CIFD)</v>
          </cell>
          <cell r="C2753" t="str">
            <v>Financial Institutions</v>
          </cell>
          <cell r="D2753" t="str">
            <v>FRANCE</v>
          </cell>
          <cell r="E2753" t="str">
            <v>Y</v>
          </cell>
          <cell r="F2753" t="str">
            <v>Affirmed</v>
          </cell>
          <cell r="G2753">
            <v>37879</v>
          </cell>
          <cell r="H2753" t="str">
            <v>A+</v>
          </cell>
          <cell r="I2753" t="str">
            <v>Rating Outlook Stable</v>
          </cell>
        </row>
        <row r="2754">
          <cell r="A2754">
            <v>80392649</v>
          </cell>
          <cell r="B2754" t="str">
            <v>Credit Immobilier de France Normandie (Groupe CIFD)</v>
          </cell>
          <cell r="C2754" t="str">
            <v>Financial Institutions</v>
          </cell>
          <cell r="D2754" t="str">
            <v>FRANCE</v>
          </cell>
          <cell r="E2754" t="str">
            <v>Y</v>
          </cell>
          <cell r="F2754" t="str">
            <v>Affirmed</v>
          </cell>
          <cell r="G2754">
            <v>37879</v>
          </cell>
          <cell r="H2754" t="str">
            <v>A+</v>
          </cell>
          <cell r="I2754" t="str">
            <v>Rating Outlook Stable</v>
          </cell>
        </row>
        <row r="2755">
          <cell r="A2755">
            <v>80392652</v>
          </cell>
          <cell r="B2755" t="str">
            <v>Credit Immobilier de France Sud Massif-Central (Groupe CIFD)</v>
          </cell>
          <cell r="C2755" t="str">
            <v>Financial Institutions</v>
          </cell>
          <cell r="D2755" t="str">
            <v>FRANCE</v>
          </cell>
          <cell r="E2755" t="str">
            <v>Y</v>
          </cell>
          <cell r="F2755" t="str">
            <v>Affirmed</v>
          </cell>
          <cell r="G2755">
            <v>37879</v>
          </cell>
          <cell r="H2755" t="str">
            <v>A+</v>
          </cell>
          <cell r="I2755" t="str">
            <v>Rating Outlook Stable</v>
          </cell>
        </row>
        <row r="2756">
          <cell r="A2756">
            <v>80394438</v>
          </cell>
          <cell r="B2756" t="str">
            <v>C.A. La Electricidad de Caracas S.A.</v>
          </cell>
          <cell r="C2756" t="str">
            <v>Global Power</v>
          </cell>
          <cell r="D2756" t="str">
            <v>VENEZUELA</v>
          </cell>
          <cell r="E2756" t="str">
            <v>Y</v>
          </cell>
          <cell r="F2756" t="str">
            <v>Upgrade</v>
          </cell>
          <cell r="G2756">
            <v>38250</v>
          </cell>
          <cell r="H2756" t="str">
            <v>B+</v>
          </cell>
          <cell r="I2756" t="str">
            <v>Rating Outlook Stable</v>
          </cell>
        </row>
        <row r="2757">
          <cell r="A2757">
            <v>80396969</v>
          </cell>
          <cell r="B2757" t="str">
            <v>Banque Populaire Occitane- Duplicate</v>
          </cell>
          <cell r="C2757" t="str">
            <v>Banks</v>
          </cell>
          <cell r="D2757" t="str">
            <v>FRANCE</v>
          </cell>
          <cell r="E2757" t="str">
            <v>N</v>
          </cell>
          <cell r="F2757" t="str">
            <v>Downgrade</v>
          </cell>
          <cell r="G2757">
            <v>37823</v>
          </cell>
          <cell r="H2757" t="str">
            <v>A+</v>
          </cell>
          <cell r="I2757" t="str">
            <v>Rating Outlook Stable</v>
          </cell>
        </row>
        <row r="2758">
          <cell r="A2758">
            <v>80396972</v>
          </cell>
          <cell r="B2758" t="str">
            <v>Banque Populaire Bourgogne, Franche-Comte</v>
          </cell>
          <cell r="C2758" t="str">
            <v>Banks</v>
          </cell>
          <cell r="D2758" t="str">
            <v>FRANCE</v>
          </cell>
          <cell r="E2758" t="str">
            <v>Y</v>
          </cell>
          <cell r="F2758" t="str">
            <v>Downgrade</v>
          </cell>
          <cell r="G2758">
            <v>37823</v>
          </cell>
          <cell r="H2758" t="str">
            <v>A+</v>
          </cell>
          <cell r="I2758" t="str">
            <v>Rating Outlook Stable</v>
          </cell>
        </row>
        <row r="2759">
          <cell r="A2759">
            <v>80400692</v>
          </cell>
          <cell r="B2759" t="str">
            <v>Huaneng Power International</v>
          </cell>
          <cell r="C2759" t="str">
            <v>Public Power</v>
          </cell>
          <cell r="D2759" t="str">
            <v>HONG KONG</v>
          </cell>
          <cell r="E2759" t="str">
            <v>Y</v>
          </cell>
          <cell r="F2759" t="str">
            <v>Affirmed</v>
          </cell>
          <cell r="G2759">
            <v>38054</v>
          </cell>
          <cell r="H2759" t="str">
            <v>BBB+</v>
          </cell>
          <cell r="I2759" t="str">
            <v>Rating Outlook Stable</v>
          </cell>
        </row>
        <row r="2760">
          <cell r="A2760">
            <v>80411768</v>
          </cell>
          <cell r="B2760" t="str">
            <v>Simon Property Group, L.P.</v>
          </cell>
          <cell r="C2760" t="str">
            <v>Real Estate Investment Trusts</v>
          </cell>
          <cell r="D2760" t="str">
            <v>UNITED STATES</v>
          </cell>
          <cell r="E2760" t="str">
            <v>Y</v>
          </cell>
          <cell r="F2760" t="str">
            <v>Affirmed</v>
          </cell>
          <cell r="G2760">
            <v>37694</v>
          </cell>
          <cell r="H2760" t="str">
            <v>BBB</v>
          </cell>
          <cell r="I2760" t="str">
            <v>Rating Outlook Stable</v>
          </cell>
        </row>
        <row r="2761">
          <cell r="A2761">
            <v>80413371</v>
          </cell>
          <cell r="B2761" t="str">
            <v>Strategic Rail Authority</v>
          </cell>
          <cell r="C2761" t="str">
            <v>Subnationals</v>
          </cell>
          <cell r="D2761" t="str">
            <v>UNITED KINGDOM</v>
          </cell>
          <cell r="E2761" t="str">
            <v>Y</v>
          </cell>
          <cell r="F2761" t="str">
            <v>Affirmed</v>
          </cell>
          <cell r="G2761">
            <v>38183</v>
          </cell>
          <cell r="H2761" t="str">
            <v>AAA</v>
          </cell>
          <cell r="I2761" t="str">
            <v>Rating Outlook Stable</v>
          </cell>
        </row>
        <row r="2762">
          <cell r="A2762">
            <v>80415632</v>
          </cell>
          <cell r="B2762" t="str">
            <v>HSBC Bank - Middle East Limited</v>
          </cell>
          <cell r="C2762" t="str">
            <v>Banks</v>
          </cell>
          <cell r="D2762" t="str">
            <v>UNITED ARAB EMIRATES</v>
          </cell>
          <cell r="E2762" t="str">
            <v>Y</v>
          </cell>
          <cell r="F2762" t="str">
            <v>Upgrade</v>
          </cell>
          <cell r="G2762">
            <v>38215</v>
          </cell>
          <cell r="H2762" t="str">
            <v>A+</v>
          </cell>
          <cell r="I2762" t="str">
            <v>Rating Outlook Stable</v>
          </cell>
        </row>
        <row r="2763">
          <cell r="A2763">
            <v>80415635</v>
          </cell>
          <cell r="B2763" t="str">
            <v>Ahli United Bank BSC</v>
          </cell>
          <cell r="C2763" t="str">
            <v>Banks</v>
          </cell>
          <cell r="D2763" t="str">
            <v>BAHRAIN</v>
          </cell>
          <cell r="E2763" t="str">
            <v>Y</v>
          </cell>
          <cell r="F2763" t="str">
            <v>New Rating</v>
          </cell>
          <cell r="G2763">
            <v>37945</v>
          </cell>
          <cell r="H2763" t="str">
            <v>BBB+</v>
          </cell>
          <cell r="I2763" t="str">
            <v>Rating Outlook Stable</v>
          </cell>
        </row>
        <row r="2764">
          <cell r="A2764">
            <v>80417572</v>
          </cell>
          <cell r="B2764" t="str">
            <v>Canon Inc.</v>
          </cell>
          <cell r="C2764" t="str">
            <v>Corporates</v>
          </cell>
          <cell r="D2764" t="str">
            <v>JAPAN</v>
          </cell>
          <cell r="E2764" t="str">
            <v>Y</v>
          </cell>
          <cell r="F2764" t="str">
            <v>Upgrade</v>
          </cell>
          <cell r="G2764">
            <v>38103</v>
          </cell>
          <cell r="H2764" t="str">
            <v>AA</v>
          </cell>
          <cell r="I2764" t="str">
            <v>Rating Outlook Stable</v>
          </cell>
        </row>
        <row r="2765">
          <cell r="A2765">
            <v>80417575</v>
          </cell>
          <cell r="B2765" t="str">
            <v>Ricoh Company Ltd.</v>
          </cell>
          <cell r="C2765" t="str">
            <v>Corporates</v>
          </cell>
          <cell r="D2765" t="str">
            <v>JAPAN</v>
          </cell>
          <cell r="E2765" t="str">
            <v>Y</v>
          </cell>
          <cell r="F2765" t="str">
            <v>Upgrade</v>
          </cell>
          <cell r="G2765">
            <v>38153</v>
          </cell>
          <cell r="H2765" t="str">
            <v>A+</v>
          </cell>
          <cell r="I2765" t="str">
            <v>Rating Outlook Stable</v>
          </cell>
        </row>
        <row r="2766">
          <cell r="A2766">
            <v>80417578</v>
          </cell>
          <cell r="B2766" t="str">
            <v>Minolta Co. Ltd.</v>
          </cell>
          <cell r="C2766" t="str">
            <v>Corporates</v>
          </cell>
          <cell r="D2766" t="str">
            <v>JAPAN</v>
          </cell>
          <cell r="E2766" t="str">
            <v>N</v>
          </cell>
          <cell r="F2766" t="str">
            <v>Withdrawn</v>
          </cell>
          <cell r="G2766">
            <v>37894</v>
          </cell>
          <cell r="H2766" t="str">
            <v>NR</v>
          </cell>
        </row>
        <row r="2767">
          <cell r="A2767">
            <v>80417581</v>
          </cell>
          <cell r="B2767" t="str">
            <v>Kuwait Real Estate Bank</v>
          </cell>
          <cell r="C2767" t="str">
            <v>Banks</v>
          </cell>
          <cell r="D2767" t="str">
            <v>KUWAIT</v>
          </cell>
          <cell r="E2767" t="str">
            <v>Y</v>
          </cell>
          <cell r="F2767" t="str">
            <v>New Rating</v>
          </cell>
          <cell r="G2767">
            <v>37901</v>
          </cell>
          <cell r="H2767" t="str">
            <v>BBB+</v>
          </cell>
          <cell r="I2767" t="str">
            <v>Rating Outlook Stable</v>
          </cell>
        </row>
        <row r="2768">
          <cell r="A2768">
            <v>80418196</v>
          </cell>
          <cell r="B2768" t="str">
            <v>TRW Automotive Inc.</v>
          </cell>
          <cell r="C2768" t="str">
            <v>Auto Suppliers</v>
          </cell>
          <cell r="D2768" t="str">
            <v>UNITED STATES</v>
          </cell>
          <cell r="E2768" t="str">
            <v>Y</v>
          </cell>
          <cell r="F2768" t="str">
            <v>Affirmed</v>
          </cell>
          <cell r="G2768">
            <v>38027</v>
          </cell>
          <cell r="H2768" t="str">
            <v>BB-</v>
          </cell>
          <cell r="I2768" t="str">
            <v>Rating Outlook Stable</v>
          </cell>
        </row>
        <row r="2769">
          <cell r="A2769">
            <v>80420568</v>
          </cell>
          <cell r="B2769" t="str">
            <v>Northrop Grumman Corporation</v>
          </cell>
          <cell r="C2769" t="str">
            <v>Aerospace &amp; Defense</v>
          </cell>
          <cell r="D2769" t="str">
            <v>UNITED STATES</v>
          </cell>
          <cell r="E2769" t="str">
            <v>Y</v>
          </cell>
          <cell r="F2769" t="str">
            <v>Upgrade</v>
          </cell>
          <cell r="G2769">
            <v>37874</v>
          </cell>
          <cell r="H2769" t="str">
            <v>BBB</v>
          </cell>
          <cell r="I2769" t="str">
            <v>Rating Outlook Stable</v>
          </cell>
        </row>
        <row r="2770">
          <cell r="A2770">
            <v>80424968</v>
          </cell>
          <cell r="B2770" t="str">
            <v>Espirito Santo Financial Group</v>
          </cell>
          <cell r="C2770" t="str">
            <v>Banks</v>
          </cell>
          <cell r="D2770" t="str">
            <v>LUXEMBOURG</v>
          </cell>
          <cell r="E2770" t="str">
            <v>Y</v>
          </cell>
          <cell r="F2770" t="str">
            <v>Affirmed</v>
          </cell>
          <cell r="G2770">
            <v>37894</v>
          </cell>
          <cell r="H2770" t="str">
            <v>A-</v>
          </cell>
          <cell r="I2770" t="str">
            <v>Rating Outlook Stable</v>
          </cell>
        </row>
        <row r="2771">
          <cell r="A2771">
            <v>80424973</v>
          </cell>
          <cell r="B2771" t="str">
            <v>Grand Bills Finance Corporation</v>
          </cell>
          <cell r="C2771" t="str">
            <v>Banks</v>
          </cell>
          <cell r="D2771" t="str">
            <v>TAIWAN</v>
          </cell>
          <cell r="E2771" t="str">
            <v>Y</v>
          </cell>
          <cell r="F2771" t="str">
            <v>Affirmed</v>
          </cell>
          <cell r="G2771">
            <v>38226</v>
          </cell>
          <cell r="H2771" t="str">
            <v>BB+</v>
          </cell>
          <cell r="I2771" t="str">
            <v>Rating Outlook Stable</v>
          </cell>
        </row>
        <row r="2772">
          <cell r="A2772">
            <v>80425369</v>
          </cell>
          <cell r="B2772" t="str">
            <v>Woori Finance Holdings (WFH)</v>
          </cell>
          <cell r="C2772" t="str">
            <v>Financial Institutions</v>
          </cell>
          <cell r="D2772" t="str">
            <v>KOREA, REPUBLIC OF</v>
          </cell>
          <cell r="E2772" t="str">
            <v>Y</v>
          </cell>
          <cell r="F2772" t="str">
            <v>New Rating</v>
          </cell>
          <cell r="G2772">
            <v>38027</v>
          </cell>
          <cell r="H2772" t="str">
            <v>BBB</v>
          </cell>
          <cell r="I2772" t="str">
            <v>Rating Outlook Stable</v>
          </cell>
        </row>
        <row r="2773">
          <cell r="A2773">
            <v>80426784</v>
          </cell>
          <cell r="B2773" t="str">
            <v>Aareal Hyp AG</v>
          </cell>
          <cell r="C2773" t="str">
            <v>Banks</v>
          </cell>
          <cell r="D2773" t="str">
            <v>GERMANY</v>
          </cell>
          <cell r="E2773" t="str">
            <v>Y</v>
          </cell>
          <cell r="F2773" t="str">
            <v>Downgrade</v>
          </cell>
          <cell r="G2773">
            <v>38230</v>
          </cell>
          <cell r="H2773" t="str">
            <v>A-</v>
          </cell>
          <cell r="I2773" t="str">
            <v>Rating Watch Negative</v>
          </cell>
        </row>
        <row r="2774">
          <cell r="A2774">
            <v>80426787</v>
          </cell>
          <cell r="B2774" t="str">
            <v>Debeka Bausparkasse AG</v>
          </cell>
          <cell r="C2774" t="str">
            <v>Banks</v>
          </cell>
          <cell r="D2774" t="str">
            <v>GERMANY</v>
          </cell>
          <cell r="E2774" t="str">
            <v>Y</v>
          </cell>
          <cell r="F2774" t="str">
            <v>Affirmed</v>
          </cell>
          <cell r="G2774">
            <v>38147</v>
          </cell>
          <cell r="H2774" t="str">
            <v>A-</v>
          </cell>
          <cell r="I2774" t="str">
            <v>Rating Outlook Stable</v>
          </cell>
        </row>
        <row r="2775">
          <cell r="A2775">
            <v>80426796</v>
          </cell>
          <cell r="B2775" t="str">
            <v>Eurohypo AG</v>
          </cell>
          <cell r="C2775" t="str">
            <v>Banks</v>
          </cell>
          <cell r="D2775" t="str">
            <v>GERMANY</v>
          </cell>
          <cell r="E2775" t="str">
            <v>Y</v>
          </cell>
          <cell r="F2775" t="str">
            <v>New Rating</v>
          </cell>
          <cell r="G2775">
            <v>38055</v>
          </cell>
          <cell r="H2775" t="str">
            <v>A</v>
          </cell>
          <cell r="I2775" t="str">
            <v>Rating Outlook Stable</v>
          </cell>
        </row>
        <row r="2776">
          <cell r="A2776">
            <v>80432174</v>
          </cell>
          <cell r="B2776" t="str">
            <v>Anadolubank</v>
          </cell>
          <cell r="C2776" t="str">
            <v>Banks</v>
          </cell>
          <cell r="D2776" t="str">
            <v>TURKEY</v>
          </cell>
          <cell r="E2776" t="str">
            <v>Y</v>
          </cell>
          <cell r="F2776" t="str">
            <v>Upgrade</v>
          </cell>
          <cell r="G2776">
            <v>38197</v>
          </cell>
          <cell r="H2776" t="str">
            <v>B</v>
          </cell>
          <cell r="I2776" t="str">
            <v>Rating Outlook Stable</v>
          </cell>
        </row>
        <row r="2777">
          <cell r="A2777">
            <v>80432177</v>
          </cell>
          <cell r="B2777" t="str">
            <v>Asya Finans Kurumu A.S.</v>
          </cell>
          <cell r="C2777" t="str">
            <v>Financial Institutions</v>
          </cell>
          <cell r="D2777" t="str">
            <v>TURKEY</v>
          </cell>
          <cell r="E2777" t="str">
            <v>Y</v>
          </cell>
          <cell r="F2777" t="str">
            <v>Affirmed</v>
          </cell>
          <cell r="G2777">
            <v>38254</v>
          </cell>
          <cell r="H2777" t="str">
            <v>B-</v>
          </cell>
          <cell r="I2777" t="str">
            <v>Rating Outlook Stable</v>
          </cell>
        </row>
        <row r="2778">
          <cell r="A2778">
            <v>80432180</v>
          </cell>
          <cell r="B2778" t="str">
            <v>Sekerbank T.A.S.</v>
          </cell>
          <cell r="C2778" t="str">
            <v>Banks</v>
          </cell>
          <cell r="D2778" t="str">
            <v>TURKEY</v>
          </cell>
          <cell r="E2778" t="str">
            <v>Y</v>
          </cell>
          <cell r="F2778" t="str">
            <v>New Rating</v>
          </cell>
          <cell r="G2778">
            <v>38103</v>
          </cell>
          <cell r="H2778" t="str">
            <v>B-</v>
          </cell>
          <cell r="I2778" t="str">
            <v>Rating Outlook Stable</v>
          </cell>
        </row>
        <row r="2779">
          <cell r="A2779">
            <v>80432193</v>
          </cell>
          <cell r="B2779" t="str">
            <v>GMAC Australia</v>
          </cell>
          <cell r="C2779" t="str">
            <v>Banks</v>
          </cell>
          <cell r="D2779" t="str">
            <v>AUSTRALIA</v>
          </cell>
          <cell r="E2779" t="str">
            <v>N</v>
          </cell>
          <cell r="F2779" t="str">
            <v>Downgrade</v>
          </cell>
          <cell r="G2779">
            <v>37791</v>
          </cell>
          <cell r="H2779" t="str">
            <v>BBB+</v>
          </cell>
          <cell r="I2779" t="str">
            <v>Rating Outlook Negative</v>
          </cell>
        </row>
        <row r="2780">
          <cell r="A2780">
            <v>80433169</v>
          </cell>
          <cell r="B2780" t="str">
            <v>FidiToscana SpA</v>
          </cell>
          <cell r="C2780" t="str">
            <v>Financial Institutions</v>
          </cell>
          <cell r="D2780" t="str">
            <v>ITALY</v>
          </cell>
          <cell r="E2780" t="str">
            <v>Y</v>
          </cell>
          <cell r="F2780" t="str">
            <v>New Rating</v>
          </cell>
          <cell r="G2780">
            <v>37788</v>
          </cell>
          <cell r="H2780" t="str">
            <v>BBB+</v>
          </cell>
          <cell r="I2780" t="str">
            <v>Rating Outlook Stable</v>
          </cell>
        </row>
        <row r="2781">
          <cell r="A2781">
            <v>80433968</v>
          </cell>
          <cell r="B2781" t="str">
            <v>May Department Stores Company (The)</v>
          </cell>
          <cell r="C2781" t="str">
            <v>Corporates</v>
          </cell>
          <cell r="D2781" t="str">
            <v>UNITED STATES</v>
          </cell>
          <cell r="E2781" t="str">
            <v>Y</v>
          </cell>
          <cell r="F2781" t="str">
            <v>Downgrade</v>
          </cell>
          <cell r="G2781">
            <v>38152</v>
          </cell>
          <cell r="H2781" t="str">
            <v>BBB</v>
          </cell>
          <cell r="I2781" t="str">
            <v>Rating Outlook Stable</v>
          </cell>
        </row>
        <row r="2782">
          <cell r="A2782">
            <v>80436988</v>
          </cell>
          <cell r="B2782" t="str">
            <v>KfW</v>
          </cell>
          <cell r="C2782" t="str">
            <v>Banks</v>
          </cell>
          <cell r="D2782" t="str">
            <v>GERMANY</v>
          </cell>
          <cell r="E2782" t="str">
            <v>Y</v>
          </cell>
          <cell r="F2782" t="str">
            <v>New Rating</v>
          </cell>
          <cell r="G2782">
            <v>38105</v>
          </cell>
          <cell r="H2782" t="str">
            <v>AAA</v>
          </cell>
          <cell r="I2782" t="str">
            <v>Rating Outlook Stable</v>
          </cell>
        </row>
        <row r="2783">
          <cell r="A2783">
            <v>80441583</v>
          </cell>
          <cell r="B2783" t="str">
            <v>Houghton Mifflin Co.</v>
          </cell>
          <cell r="C2783" t="str">
            <v>Media &amp; Entertainment</v>
          </cell>
          <cell r="D2783" t="str">
            <v>UNITED STATES</v>
          </cell>
          <cell r="E2783" t="str">
            <v>Y</v>
          </cell>
          <cell r="F2783" t="str">
            <v>Affirmed</v>
          </cell>
          <cell r="G2783">
            <v>38180</v>
          </cell>
          <cell r="H2783" t="str">
            <v>B-</v>
          </cell>
          <cell r="I2783" t="str">
            <v>Rating Outlook Stable</v>
          </cell>
        </row>
        <row r="2784">
          <cell r="A2784">
            <v>80447980</v>
          </cell>
          <cell r="B2784" t="str">
            <v>Allied Capital Corporation</v>
          </cell>
          <cell r="C2784" t="str">
            <v>Financial Institutions</v>
          </cell>
          <cell r="D2784" t="str">
            <v>UNITED STATES</v>
          </cell>
          <cell r="E2784" t="str">
            <v>N</v>
          </cell>
          <cell r="F2784" t="str">
            <v>New Rating</v>
          </cell>
          <cell r="G2784">
            <v>37475</v>
          </cell>
          <cell r="H2784" t="str">
            <v>BBB</v>
          </cell>
          <cell r="I2784" t="str">
            <v>Rating Outlook Stable</v>
          </cell>
        </row>
        <row r="2785">
          <cell r="A2785">
            <v>80449621</v>
          </cell>
          <cell r="B2785" t="str">
            <v>Sierra Health Services Inc.</v>
          </cell>
          <cell r="C2785" t="str">
            <v>Insurance</v>
          </cell>
          <cell r="D2785" t="str">
            <v>UNITED STATES</v>
          </cell>
          <cell r="E2785" t="str">
            <v>Y</v>
          </cell>
          <cell r="F2785" t="str">
            <v>New Rating</v>
          </cell>
          <cell r="G2785">
            <v>37679</v>
          </cell>
          <cell r="H2785" t="str">
            <v>BB</v>
          </cell>
          <cell r="I2785" t="str">
            <v>Rating Outlook Stable</v>
          </cell>
        </row>
        <row r="2786">
          <cell r="A2786">
            <v>80450393</v>
          </cell>
          <cell r="B2786" t="str">
            <v>Pacific Capital Bank, NA</v>
          </cell>
          <cell r="C2786" t="str">
            <v>Banks</v>
          </cell>
          <cell r="D2786" t="str">
            <v>UNITED STATES</v>
          </cell>
          <cell r="E2786" t="str">
            <v>N</v>
          </cell>
          <cell r="F2786" t="str">
            <v>New Rating</v>
          </cell>
          <cell r="G2786">
            <v>37651</v>
          </cell>
          <cell r="H2786" t="str">
            <v>BBB</v>
          </cell>
          <cell r="I2786" t="str">
            <v>Rating Outlook Stable</v>
          </cell>
        </row>
        <row r="2787">
          <cell r="A2787">
            <v>80450396</v>
          </cell>
          <cell r="B2787" t="str">
            <v>Pacific Capital Bancorp</v>
          </cell>
          <cell r="C2787" t="str">
            <v>Banks</v>
          </cell>
          <cell r="D2787" t="str">
            <v>UNITED STATES</v>
          </cell>
          <cell r="E2787" t="str">
            <v>N</v>
          </cell>
          <cell r="F2787" t="str">
            <v>Rating Watch On</v>
          </cell>
          <cell r="G2787">
            <v>37915</v>
          </cell>
          <cell r="H2787" t="str">
            <v>BBB</v>
          </cell>
          <cell r="I2787" t="str">
            <v>Rating Watch Negative</v>
          </cell>
        </row>
        <row r="2788">
          <cell r="A2788">
            <v>80451768</v>
          </cell>
          <cell r="B2788" t="str">
            <v>Sumitomo Mitsui Banking Corporation Europe</v>
          </cell>
          <cell r="C2788" t="str">
            <v>Banks</v>
          </cell>
          <cell r="D2788" t="str">
            <v>UNITED KINGDOM</v>
          </cell>
          <cell r="E2788" t="str">
            <v>Y</v>
          </cell>
          <cell r="F2788" t="str">
            <v>Affirmed</v>
          </cell>
          <cell r="G2788">
            <v>38091</v>
          </cell>
          <cell r="H2788" t="str">
            <v>BBB+</v>
          </cell>
          <cell r="I2788" t="str">
            <v>Rating Outlook Stable</v>
          </cell>
        </row>
        <row r="2789">
          <cell r="A2789">
            <v>80453583</v>
          </cell>
          <cell r="B2789" t="str">
            <v>SCOR Reinsurance Asia-Pacific pte Ltd - INACTIVE DUPLICATE</v>
          </cell>
          <cell r="C2789" t="str">
            <v>Insurance</v>
          </cell>
          <cell r="D2789" t="str">
            <v>SINGAPORE</v>
          </cell>
          <cell r="E2789" t="str">
            <v>N</v>
          </cell>
          <cell r="F2789" t="str">
            <v>New Rating</v>
          </cell>
          <cell r="G2789">
            <v>37685</v>
          </cell>
          <cell r="H2789" t="str">
            <v>BBB</v>
          </cell>
          <cell r="I2789" t="str">
            <v>Rating Outlook Stable</v>
          </cell>
        </row>
        <row r="2790">
          <cell r="A2790">
            <v>80454371</v>
          </cell>
          <cell r="B2790" t="str">
            <v>Southwest Bank of St. Louis</v>
          </cell>
          <cell r="C2790" t="str">
            <v>Banks</v>
          </cell>
          <cell r="D2790" t="str">
            <v>UNITED STATES</v>
          </cell>
          <cell r="E2790" t="str">
            <v>Y</v>
          </cell>
          <cell r="F2790" t="str">
            <v>Revision Outlook</v>
          </cell>
          <cell r="G2790">
            <v>38124</v>
          </cell>
          <cell r="H2790" t="str">
            <v>A+</v>
          </cell>
          <cell r="I2790" t="str">
            <v>Rating Outlook Stable</v>
          </cell>
        </row>
        <row r="2791">
          <cell r="A2791">
            <v>80455172</v>
          </cell>
          <cell r="B2791" t="str">
            <v>Vivendi Universal</v>
          </cell>
          <cell r="C2791" t="str">
            <v>Media &amp; Entertainment</v>
          </cell>
          <cell r="D2791" t="str">
            <v>FRANCE</v>
          </cell>
          <cell r="E2791" t="str">
            <v>Y</v>
          </cell>
          <cell r="F2791" t="str">
            <v>New Rating</v>
          </cell>
          <cell r="G2791">
            <v>38119</v>
          </cell>
          <cell r="H2791" t="str">
            <v>BBB-</v>
          </cell>
          <cell r="I2791" t="str">
            <v>Rating Outlook Stable</v>
          </cell>
        </row>
        <row r="2792">
          <cell r="A2792">
            <v>80456168</v>
          </cell>
          <cell r="B2792" t="str">
            <v>Archer Daniels Midland</v>
          </cell>
          <cell r="C2792" t="str">
            <v>Corporates</v>
          </cell>
          <cell r="D2792" t="str">
            <v>UNITED STATES</v>
          </cell>
          <cell r="E2792" t="str">
            <v>Y</v>
          </cell>
          <cell r="F2792" t="str">
            <v>New Rating</v>
          </cell>
          <cell r="G2792">
            <v>37685</v>
          </cell>
          <cell r="H2792" t="str">
            <v>A+</v>
          </cell>
          <cell r="I2792" t="str">
            <v>Rating Outlook Negative</v>
          </cell>
        </row>
        <row r="2793">
          <cell r="A2793">
            <v>80457972</v>
          </cell>
          <cell r="B2793" t="str">
            <v>GlaxoSmithKline PLC</v>
          </cell>
          <cell r="C2793" t="str">
            <v>Pharmaceuticals</v>
          </cell>
          <cell r="D2793" t="str">
            <v>UNITED KINGDOM</v>
          </cell>
          <cell r="E2793" t="str">
            <v>Y</v>
          </cell>
          <cell r="F2793" t="str">
            <v>Affirmed</v>
          </cell>
          <cell r="G2793">
            <v>38253</v>
          </cell>
          <cell r="H2793" t="str">
            <v>AA</v>
          </cell>
          <cell r="I2793" t="str">
            <v>Rating Outlook Stable</v>
          </cell>
        </row>
        <row r="2794">
          <cell r="A2794">
            <v>80457976</v>
          </cell>
          <cell r="B2794" t="str">
            <v>Novartis AG</v>
          </cell>
          <cell r="C2794" t="str">
            <v>Pharmaceuticals</v>
          </cell>
          <cell r="D2794" t="str">
            <v>SWITZERLAND</v>
          </cell>
          <cell r="E2794" t="str">
            <v>Y</v>
          </cell>
          <cell r="F2794" t="str">
            <v>New Rating</v>
          </cell>
          <cell r="G2794">
            <v>37950</v>
          </cell>
          <cell r="H2794" t="str">
            <v>AAA</v>
          </cell>
          <cell r="I2794" t="str">
            <v>Rating Outlook Stable</v>
          </cell>
        </row>
        <row r="2795">
          <cell r="A2795">
            <v>80460172</v>
          </cell>
          <cell r="B2795" t="str">
            <v>Corporacion Mapfre</v>
          </cell>
          <cell r="C2795" t="str">
            <v>Insurance</v>
          </cell>
          <cell r="D2795" t="str">
            <v>SPAIN</v>
          </cell>
          <cell r="E2795" t="str">
            <v>Y</v>
          </cell>
          <cell r="F2795" t="str">
            <v>Upgrade</v>
          </cell>
          <cell r="G2795">
            <v>38258</v>
          </cell>
          <cell r="H2795" t="str">
            <v>A+</v>
          </cell>
          <cell r="I2795" t="str">
            <v>Rating Outlook Stable</v>
          </cell>
        </row>
        <row r="2796">
          <cell r="A2796">
            <v>80460201</v>
          </cell>
          <cell r="B2796" t="str">
            <v>Friends Provident plc</v>
          </cell>
          <cell r="C2796" t="str">
            <v>Insurance</v>
          </cell>
          <cell r="D2796" t="str">
            <v>UNITED KINGDOM</v>
          </cell>
          <cell r="E2796" t="str">
            <v>Y</v>
          </cell>
          <cell r="F2796" t="str">
            <v>New Rating</v>
          </cell>
          <cell r="G2796">
            <v>38257</v>
          </cell>
          <cell r="H2796" t="str">
            <v>BBB+</v>
          </cell>
          <cell r="I2796" t="str">
            <v>Rating Outlook Stable</v>
          </cell>
        </row>
        <row r="2797">
          <cell r="A2797">
            <v>80460968</v>
          </cell>
          <cell r="B2797" t="str">
            <v>Volkswagen Group</v>
          </cell>
          <cell r="C2797" t="str">
            <v>Automotive Manufacturer</v>
          </cell>
          <cell r="D2797" t="str">
            <v>GERMANY</v>
          </cell>
          <cell r="E2797" t="str">
            <v>Y</v>
          </cell>
          <cell r="F2797" t="str">
            <v>Affirmed</v>
          </cell>
          <cell r="G2797">
            <v>38246</v>
          </cell>
          <cell r="H2797" t="str">
            <v>A-</v>
          </cell>
          <cell r="I2797" t="str">
            <v>Rating Outlook Negative</v>
          </cell>
        </row>
        <row r="2798">
          <cell r="A2798">
            <v>80463054</v>
          </cell>
          <cell r="B2798" t="str">
            <v>Developers Diversified Realty</v>
          </cell>
          <cell r="C2798" t="str">
            <v>Real Estate Investment Trusts</v>
          </cell>
          <cell r="D2798" t="str">
            <v>UNITED STATES</v>
          </cell>
          <cell r="E2798" t="str">
            <v>Y</v>
          </cell>
          <cell r="F2798" t="str">
            <v>Affirmed</v>
          </cell>
          <cell r="G2798">
            <v>38082</v>
          </cell>
          <cell r="H2798" t="str">
            <v>BBB-</v>
          </cell>
          <cell r="I2798" t="str">
            <v>Rating Outlook Stable</v>
          </cell>
        </row>
        <row r="2799">
          <cell r="A2799">
            <v>80463980</v>
          </cell>
          <cell r="B2799" t="str">
            <v>Toledo Edison Co.</v>
          </cell>
          <cell r="C2799" t="str">
            <v>Electric-Corporate</v>
          </cell>
          <cell r="D2799" t="str">
            <v>UNITED STATES</v>
          </cell>
          <cell r="E2799" t="str">
            <v>Y</v>
          </cell>
          <cell r="F2799" t="str">
            <v>Affirmed</v>
          </cell>
          <cell r="G2799">
            <v>37894</v>
          </cell>
          <cell r="H2799" t="str">
            <v>BB</v>
          </cell>
          <cell r="I2799" t="str">
            <v>Rating Outlook Stable</v>
          </cell>
        </row>
        <row r="2800">
          <cell r="A2800">
            <v>80463982</v>
          </cell>
          <cell r="B2800" t="str">
            <v>Southern California Gas Co.</v>
          </cell>
          <cell r="C2800" t="str">
            <v>Natural Gas &amp; Propane</v>
          </cell>
          <cell r="D2800" t="str">
            <v>UNITED STATES</v>
          </cell>
          <cell r="E2800" t="str">
            <v>Y</v>
          </cell>
          <cell r="F2800" t="str">
            <v>Affirmed</v>
          </cell>
          <cell r="G2800">
            <v>37908</v>
          </cell>
          <cell r="H2800" t="str">
            <v>AA-</v>
          </cell>
          <cell r="I2800" t="str">
            <v>Rating Outlook Stable</v>
          </cell>
        </row>
        <row r="2801">
          <cell r="A2801">
            <v>80463983</v>
          </cell>
          <cell r="B2801" t="str">
            <v>Southwestern Electric Power Co.</v>
          </cell>
          <cell r="C2801" t="str">
            <v>Electric-Corporate</v>
          </cell>
          <cell r="D2801" t="str">
            <v>UNITED STATES</v>
          </cell>
          <cell r="E2801" t="str">
            <v>Y</v>
          </cell>
          <cell r="F2801" t="str">
            <v>Downgrade</v>
          </cell>
          <cell r="G2801">
            <v>37426</v>
          </cell>
          <cell r="H2801" t="str">
            <v>A-</v>
          </cell>
          <cell r="I2801" t="str">
            <v>Rating Outlook Stable</v>
          </cell>
        </row>
        <row r="2802">
          <cell r="A2802">
            <v>80463984</v>
          </cell>
          <cell r="B2802" t="str">
            <v>PacifiCorp</v>
          </cell>
          <cell r="C2802" t="str">
            <v>Electric-Corporate</v>
          </cell>
          <cell r="D2802" t="str">
            <v>UNITED STATES</v>
          </cell>
          <cell r="E2802" t="str">
            <v>Y</v>
          </cell>
          <cell r="F2802" t="str">
            <v>New Rating</v>
          </cell>
          <cell r="G2802">
            <v>34843</v>
          </cell>
          <cell r="H2802" t="str">
            <v>A-</v>
          </cell>
        </row>
        <row r="2803">
          <cell r="A2803">
            <v>80463985</v>
          </cell>
          <cell r="B2803" t="str">
            <v>National Fuel Gas Co.</v>
          </cell>
          <cell r="C2803" t="str">
            <v>Global Power</v>
          </cell>
          <cell r="D2803" t="str">
            <v>UNITED STATES</v>
          </cell>
          <cell r="E2803" t="str">
            <v>Y</v>
          </cell>
          <cell r="F2803" t="str">
            <v>Downgrade</v>
          </cell>
          <cell r="G2803">
            <v>37364</v>
          </cell>
          <cell r="H2803" t="str">
            <v>A-</v>
          </cell>
          <cell r="I2803" t="str">
            <v>Rating Outlook Stable</v>
          </cell>
        </row>
        <row r="2804">
          <cell r="A2804">
            <v>80463986</v>
          </cell>
          <cell r="B2804" t="str">
            <v>Mississippi Power Company</v>
          </cell>
          <cell r="C2804" t="str">
            <v>Electric-Corporate</v>
          </cell>
          <cell r="D2804" t="str">
            <v>UNITED STATES</v>
          </cell>
          <cell r="E2804" t="str">
            <v>Y</v>
          </cell>
          <cell r="F2804" t="str">
            <v>Upgrade</v>
          </cell>
          <cell r="G2804">
            <v>38156</v>
          </cell>
          <cell r="H2804" t="str">
            <v>A+</v>
          </cell>
          <cell r="I2804" t="str">
            <v>Rating Outlook Stable</v>
          </cell>
        </row>
        <row r="2805">
          <cell r="A2805">
            <v>80463987</v>
          </cell>
          <cell r="B2805" t="str">
            <v>Gulf Power Company</v>
          </cell>
          <cell r="C2805" t="str">
            <v>Electric-Corporate</v>
          </cell>
          <cell r="D2805" t="str">
            <v>UNITED STATES</v>
          </cell>
          <cell r="E2805" t="str">
            <v>Y</v>
          </cell>
          <cell r="F2805" t="str">
            <v>Affirmed</v>
          </cell>
          <cell r="G2805">
            <v>38090</v>
          </cell>
          <cell r="H2805" t="str">
            <v>A</v>
          </cell>
          <cell r="I2805" t="str">
            <v>Rating Outlook Stable</v>
          </cell>
        </row>
        <row r="2806">
          <cell r="A2806">
            <v>80463988</v>
          </cell>
          <cell r="B2806" t="str">
            <v>Central Hudson Gas &amp; Electric Corp.</v>
          </cell>
          <cell r="C2806" t="str">
            <v>Global Power</v>
          </cell>
          <cell r="D2806" t="str">
            <v>UNITED STATES</v>
          </cell>
          <cell r="E2806" t="str">
            <v>Y</v>
          </cell>
          <cell r="F2806" t="str">
            <v>Affirmed</v>
          </cell>
          <cell r="G2806">
            <v>37749</v>
          </cell>
          <cell r="H2806" t="str">
            <v>A</v>
          </cell>
          <cell r="I2806" t="str">
            <v>Rating Outlook Stable</v>
          </cell>
        </row>
        <row r="2807">
          <cell r="A2807">
            <v>80463989</v>
          </cell>
          <cell r="B2807" t="str">
            <v>AEP Texas Central Co. (Formerly Central Power &amp; Light Co.)</v>
          </cell>
          <cell r="C2807" t="str">
            <v>Electric-Corporate</v>
          </cell>
          <cell r="D2807" t="str">
            <v>UNITED STATES</v>
          </cell>
          <cell r="E2807" t="str">
            <v>Y</v>
          </cell>
          <cell r="F2807" t="str">
            <v>New Rating</v>
          </cell>
          <cell r="G2807">
            <v>37665</v>
          </cell>
          <cell r="H2807" t="str">
            <v>A-</v>
          </cell>
          <cell r="I2807" t="str">
            <v>Rating Outlook Stable</v>
          </cell>
        </row>
        <row r="2808">
          <cell r="A2808">
            <v>80463990</v>
          </cell>
          <cell r="B2808" t="str">
            <v>Alabama Power Company</v>
          </cell>
          <cell r="C2808" t="str">
            <v>Electric-Corporate</v>
          </cell>
          <cell r="D2808" t="str">
            <v>UNITED STATES</v>
          </cell>
          <cell r="E2808" t="str">
            <v>Y</v>
          </cell>
          <cell r="F2808" t="str">
            <v>Rating Watch On</v>
          </cell>
          <cell r="G2808">
            <v>38209</v>
          </cell>
          <cell r="H2808" t="str">
            <v>A</v>
          </cell>
          <cell r="I2808" t="str">
            <v>Rating Watch Positive</v>
          </cell>
        </row>
        <row r="2809">
          <cell r="A2809">
            <v>80463991</v>
          </cell>
          <cell r="B2809" t="str">
            <v>Arizona Public Service Co.</v>
          </cell>
          <cell r="C2809" t="str">
            <v>Global Power</v>
          </cell>
          <cell r="D2809" t="str">
            <v>UNITED STATES</v>
          </cell>
          <cell r="E2809" t="str">
            <v>Y</v>
          </cell>
          <cell r="F2809" t="str">
            <v>Affirmed</v>
          </cell>
          <cell r="G2809">
            <v>37750</v>
          </cell>
          <cell r="H2809" t="str">
            <v>BBB+</v>
          </cell>
          <cell r="I2809" t="str">
            <v>Rating Outlook Negative</v>
          </cell>
        </row>
        <row r="2810">
          <cell r="A2810">
            <v>80463992</v>
          </cell>
          <cell r="B2810" t="str">
            <v>Allegheny Generating Co.</v>
          </cell>
          <cell r="C2810" t="str">
            <v>Electric-Corporate</v>
          </cell>
          <cell r="D2810" t="str">
            <v>UNITED STATES</v>
          </cell>
          <cell r="E2810" t="str">
            <v>Y</v>
          </cell>
          <cell r="F2810" t="str">
            <v>Affirmed</v>
          </cell>
          <cell r="G2810">
            <v>38240</v>
          </cell>
          <cell r="H2810" t="str">
            <v>B-</v>
          </cell>
          <cell r="I2810" t="str">
            <v>Rating Outlook Stable</v>
          </cell>
        </row>
        <row r="2811">
          <cell r="A2811">
            <v>80463993</v>
          </cell>
          <cell r="B2811" t="str">
            <v>Allegheny Energy, Inc.</v>
          </cell>
          <cell r="C2811" t="str">
            <v>Electric-Corporate</v>
          </cell>
          <cell r="D2811" t="str">
            <v>UNITED STATES</v>
          </cell>
          <cell r="E2811" t="str">
            <v>Y</v>
          </cell>
          <cell r="F2811" t="str">
            <v>Affirmed</v>
          </cell>
          <cell r="G2811">
            <v>38240</v>
          </cell>
          <cell r="H2811" t="str">
            <v>BB-</v>
          </cell>
          <cell r="I2811" t="str">
            <v>Rating Outlook Stable</v>
          </cell>
        </row>
        <row r="2812">
          <cell r="A2812">
            <v>80464009</v>
          </cell>
          <cell r="B2812" t="str">
            <v>SPI Electricity Pty Ltd(formerly TXU Australia)</v>
          </cell>
          <cell r="C2812" t="str">
            <v>Electric-Corporate</v>
          </cell>
          <cell r="D2812" t="str">
            <v>AUSTRALIA</v>
          </cell>
          <cell r="E2812" t="str">
            <v>Y</v>
          </cell>
          <cell r="F2812" t="str">
            <v>Upgrade</v>
          </cell>
          <cell r="G2812">
            <v>38198</v>
          </cell>
          <cell r="H2812" t="str">
            <v>BBB+</v>
          </cell>
          <cell r="I2812" t="str">
            <v>Rating Outlook Stable</v>
          </cell>
        </row>
        <row r="2813">
          <cell r="A2813">
            <v>80464010</v>
          </cell>
          <cell r="B2813" t="str">
            <v>Cornerstone Propane Partners L.P.</v>
          </cell>
          <cell r="C2813" t="str">
            <v>Natural Gas &amp; Propane</v>
          </cell>
          <cell r="D2813" t="str">
            <v>UNITED STATES</v>
          </cell>
          <cell r="E2813" t="str">
            <v>N</v>
          </cell>
          <cell r="F2813" t="str">
            <v>Withdrawn</v>
          </cell>
          <cell r="G2813">
            <v>37778</v>
          </cell>
          <cell r="H2813" t="str">
            <v>NR</v>
          </cell>
        </row>
        <row r="2814">
          <cell r="A2814">
            <v>80464029</v>
          </cell>
          <cell r="B2814" t="str">
            <v>Houston Industries Finance Co. L.P.</v>
          </cell>
          <cell r="C2814" t="str">
            <v>Global Power</v>
          </cell>
          <cell r="D2814" t="str">
            <v>UNITED STATES</v>
          </cell>
          <cell r="E2814" t="str">
            <v>N</v>
          </cell>
          <cell r="F2814" t="str">
            <v>Withdrawn</v>
          </cell>
          <cell r="G2814">
            <v>37505</v>
          </cell>
          <cell r="H2814" t="str">
            <v>NR</v>
          </cell>
          <cell r="I2814" t="str">
            <v>Rating Outlook Negative</v>
          </cell>
        </row>
        <row r="2815">
          <cell r="A2815">
            <v>80464033</v>
          </cell>
          <cell r="B2815" t="str">
            <v>Norcen Energy Resources Ltd.</v>
          </cell>
          <cell r="C2815" t="str">
            <v>Electric-Corporate</v>
          </cell>
          <cell r="D2815" t="str">
            <v>UNITED STATES</v>
          </cell>
          <cell r="E2815" t="str">
            <v>N</v>
          </cell>
          <cell r="F2815" t="str">
            <v>Affirmed</v>
          </cell>
          <cell r="G2815">
            <v>36621</v>
          </cell>
          <cell r="H2815" t="str">
            <v>BBB+</v>
          </cell>
        </row>
        <row r="2816">
          <cell r="A2816">
            <v>80464040</v>
          </cell>
          <cell r="B2816" t="str">
            <v>Hyder PLC</v>
          </cell>
          <cell r="C2816" t="str">
            <v>Electric-Corporate</v>
          </cell>
          <cell r="D2816" t="str">
            <v>UNITED KINGDOM</v>
          </cell>
          <cell r="E2816" t="str">
            <v>N</v>
          </cell>
          <cell r="F2816" t="str">
            <v>Revision Implication Watch</v>
          </cell>
          <cell r="G2816">
            <v>36927</v>
          </cell>
          <cell r="H2816" t="str">
            <v>BBB</v>
          </cell>
          <cell r="I2816" t="str">
            <v>Rating Watch Evolving</v>
          </cell>
        </row>
        <row r="2817">
          <cell r="A2817">
            <v>80464041</v>
          </cell>
          <cell r="B2817" t="str">
            <v>Western Power Distribution South Wales</v>
          </cell>
          <cell r="C2817" t="str">
            <v>Electric-Corporate</v>
          </cell>
          <cell r="D2817" t="str">
            <v>UNITED KINGDOM</v>
          </cell>
          <cell r="E2817" t="str">
            <v>Y</v>
          </cell>
          <cell r="F2817" t="str">
            <v>Affirmed</v>
          </cell>
          <cell r="G2817">
            <v>37700</v>
          </cell>
          <cell r="H2817" t="str">
            <v>A-</v>
          </cell>
          <cell r="I2817" t="str">
            <v>Rating Outlook Stable</v>
          </cell>
        </row>
        <row r="2818">
          <cell r="A2818">
            <v>80464045</v>
          </cell>
          <cell r="B2818" t="str">
            <v>Illinova Corp.</v>
          </cell>
          <cell r="C2818" t="str">
            <v>Electric-Corporate</v>
          </cell>
          <cell r="D2818" t="str">
            <v>UNITED STATES</v>
          </cell>
          <cell r="E2818" t="str">
            <v>N</v>
          </cell>
          <cell r="F2818" t="str">
            <v>Revision Outlook</v>
          </cell>
          <cell r="G2818">
            <v>37834</v>
          </cell>
          <cell r="H2818" t="str">
            <v>CCC+</v>
          </cell>
          <cell r="I2818" t="str">
            <v>Rating Outlook Positive</v>
          </cell>
        </row>
        <row r="2819">
          <cell r="A2819">
            <v>80464052</v>
          </cell>
          <cell r="B2819" t="str">
            <v>Iberdrola</v>
          </cell>
          <cell r="C2819" t="str">
            <v>Electric-Corporate</v>
          </cell>
          <cell r="D2819" t="str">
            <v>SPAIN</v>
          </cell>
          <cell r="E2819" t="str">
            <v>Y</v>
          </cell>
          <cell r="F2819" t="str">
            <v>Affirmed</v>
          </cell>
          <cell r="G2819">
            <v>38117</v>
          </cell>
          <cell r="H2819" t="str">
            <v>A+</v>
          </cell>
          <cell r="I2819" t="str">
            <v>Rating Outlook Stable</v>
          </cell>
        </row>
        <row r="2820">
          <cell r="A2820">
            <v>80464053</v>
          </cell>
          <cell r="B2820" t="str">
            <v>EDF Energy Networks (LPN) plc</v>
          </cell>
          <cell r="C2820" t="str">
            <v>Electric-Corporate</v>
          </cell>
          <cell r="D2820" t="str">
            <v>UNITED KINGDOM</v>
          </cell>
          <cell r="E2820" t="str">
            <v>Y</v>
          </cell>
          <cell r="F2820" t="str">
            <v>Affirmed</v>
          </cell>
          <cell r="G2820">
            <v>37978</v>
          </cell>
          <cell r="H2820" t="str">
            <v>A</v>
          </cell>
          <cell r="I2820" t="str">
            <v>Rating Outlook Stable</v>
          </cell>
        </row>
        <row r="2821">
          <cell r="A2821">
            <v>80464054</v>
          </cell>
          <cell r="B2821" t="str">
            <v>Powergen UK plc</v>
          </cell>
          <cell r="C2821" t="str">
            <v>Electric-Corporate</v>
          </cell>
          <cell r="D2821" t="str">
            <v>UNITED KINGDOM</v>
          </cell>
          <cell r="E2821" t="str">
            <v>N</v>
          </cell>
          <cell r="F2821" t="str">
            <v>Withdrawn</v>
          </cell>
          <cell r="G2821">
            <v>38161</v>
          </cell>
          <cell r="H2821" t="str">
            <v>NR</v>
          </cell>
        </row>
        <row r="2822">
          <cell r="A2822">
            <v>80464055</v>
          </cell>
          <cell r="B2822" t="str">
            <v>Southern Electric PLC</v>
          </cell>
          <cell r="C2822" t="str">
            <v>Electric-Corporate</v>
          </cell>
          <cell r="D2822" t="str">
            <v>UNITED KINGDOM</v>
          </cell>
          <cell r="E2822" t="str">
            <v>N</v>
          </cell>
          <cell r="F2822" t="str">
            <v>Downgrade</v>
          </cell>
          <cell r="G2822">
            <v>36180</v>
          </cell>
          <cell r="H2822" t="str">
            <v>AA-</v>
          </cell>
          <cell r="I2822" t="str">
            <v>Rating Watch Off</v>
          </cell>
        </row>
        <row r="2823">
          <cell r="A2823">
            <v>80464057</v>
          </cell>
          <cell r="B2823" t="str">
            <v>Central Puerto S.A.</v>
          </cell>
          <cell r="C2823" t="str">
            <v>Electric-Corporate</v>
          </cell>
          <cell r="D2823" t="str">
            <v>ARGENTINA</v>
          </cell>
          <cell r="E2823" t="str">
            <v>N</v>
          </cell>
          <cell r="F2823" t="str">
            <v>Withdrawn</v>
          </cell>
          <cell r="G2823">
            <v>36970</v>
          </cell>
          <cell r="H2823" t="str">
            <v>NR</v>
          </cell>
        </row>
        <row r="2824">
          <cell r="A2824">
            <v>80464058</v>
          </cell>
          <cell r="B2824" t="str">
            <v>Transener S.A.</v>
          </cell>
          <cell r="C2824" t="str">
            <v>Electric-Corporate</v>
          </cell>
          <cell r="D2824" t="str">
            <v>ARGENTINA</v>
          </cell>
          <cell r="E2824" t="str">
            <v>Y</v>
          </cell>
          <cell r="F2824" t="str">
            <v>Downgrade</v>
          </cell>
          <cell r="G2824">
            <v>37371</v>
          </cell>
          <cell r="H2824" t="str">
            <v>DD</v>
          </cell>
          <cell r="I2824" t="str">
            <v>Rating Watch Off</v>
          </cell>
        </row>
        <row r="2825">
          <cell r="A2825">
            <v>80464059</v>
          </cell>
          <cell r="B2825" t="str">
            <v>AB Lietuvos Energija</v>
          </cell>
          <cell r="C2825" t="str">
            <v>Public Power</v>
          </cell>
          <cell r="D2825" t="str">
            <v>LITHUANIA</v>
          </cell>
          <cell r="E2825" t="str">
            <v>N</v>
          </cell>
          <cell r="F2825" t="str">
            <v>Withdrawn</v>
          </cell>
          <cell r="G2825">
            <v>37363</v>
          </cell>
          <cell r="H2825" t="str">
            <v>NR</v>
          </cell>
        </row>
        <row r="2826">
          <cell r="A2826">
            <v>80464060</v>
          </cell>
          <cell r="B2826" t="str">
            <v>Scottish and Southern Energy plc.</v>
          </cell>
          <cell r="C2826" t="str">
            <v>Electric-Corporate</v>
          </cell>
          <cell r="D2826" t="str">
            <v>UNITED KINGDOM</v>
          </cell>
          <cell r="E2826" t="str">
            <v>Y</v>
          </cell>
          <cell r="F2826" t="str">
            <v>Rating Watch On</v>
          </cell>
          <cell r="G2826">
            <v>38230</v>
          </cell>
          <cell r="H2826" t="str">
            <v>AA-</v>
          </cell>
          <cell r="I2826" t="str">
            <v>Rating Watch Negative</v>
          </cell>
        </row>
        <row r="2827">
          <cell r="A2827">
            <v>80464063</v>
          </cell>
          <cell r="B2827" t="str">
            <v>Georgia Power Company</v>
          </cell>
          <cell r="C2827" t="str">
            <v>Electric-Corporate</v>
          </cell>
          <cell r="D2827" t="str">
            <v>UNITED STATES</v>
          </cell>
          <cell r="E2827" t="str">
            <v>Y</v>
          </cell>
          <cell r="F2827" t="str">
            <v>Affirmed</v>
          </cell>
          <cell r="G2827">
            <v>38156</v>
          </cell>
          <cell r="H2827" t="str">
            <v>A+</v>
          </cell>
          <cell r="I2827" t="str">
            <v>Rating Outlook Stable</v>
          </cell>
        </row>
        <row r="2828">
          <cell r="A2828">
            <v>80464064</v>
          </cell>
          <cell r="B2828" t="str">
            <v>IDACORP, Inc.</v>
          </cell>
          <cell r="C2828" t="str">
            <v>Electric-Corporate</v>
          </cell>
          <cell r="D2828" t="str">
            <v>UNITED STATES</v>
          </cell>
          <cell r="E2828" t="str">
            <v>Y</v>
          </cell>
          <cell r="F2828" t="str">
            <v>Rating Watch On</v>
          </cell>
          <cell r="G2828">
            <v>38160</v>
          </cell>
          <cell r="H2828" t="str">
            <v>BBB+</v>
          </cell>
          <cell r="I2828" t="str">
            <v>Rating Watch Negative</v>
          </cell>
        </row>
        <row r="2829">
          <cell r="A2829">
            <v>80464065</v>
          </cell>
          <cell r="B2829" t="str">
            <v>Idaho Power Co.</v>
          </cell>
          <cell r="C2829" t="str">
            <v>Global Power</v>
          </cell>
          <cell r="D2829" t="str">
            <v>UNITED STATES</v>
          </cell>
          <cell r="E2829" t="str">
            <v>Y</v>
          </cell>
          <cell r="F2829" t="str">
            <v>Affirmed</v>
          </cell>
          <cell r="G2829">
            <v>38210</v>
          </cell>
          <cell r="H2829" t="str">
            <v>A-</v>
          </cell>
          <cell r="I2829" t="str">
            <v>Rating Watch Negative</v>
          </cell>
        </row>
        <row r="2830">
          <cell r="A2830">
            <v>80464067</v>
          </cell>
          <cell r="B2830" t="str">
            <v>Compania General de Electricidad S.A. (CGE)</v>
          </cell>
          <cell r="C2830" t="str">
            <v>Global Power</v>
          </cell>
          <cell r="D2830" t="str">
            <v>CHILE</v>
          </cell>
          <cell r="E2830" t="str">
            <v>Y</v>
          </cell>
          <cell r="F2830" t="str">
            <v>Affirmed</v>
          </cell>
          <cell r="G2830">
            <v>38188</v>
          </cell>
          <cell r="H2830" t="str">
            <v>A-</v>
          </cell>
          <cell r="I2830" t="str">
            <v>Rating Outlook Stable</v>
          </cell>
        </row>
        <row r="2831">
          <cell r="A2831">
            <v>80464070</v>
          </cell>
          <cell r="B2831" t="str">
            <v>SPI Australia Holdings (Partnership) Limited Partnership(formerly TXU Australia)</v>
          </cell>
          <cell r="C2831" t="str">
            <v>Electric-Corporate</v>
          </cell>
          <cell r="D2831" t="str">
            <v>AUSTRALIA</v>
          </cell>
          <cell r="E2831" t="str">
            <v>Y</v>
          </cell>
          <cell r="F2831" t="str">
            <v>Upgrade</v>
          </cell>
          <cell r="G2831">
            <v>38198</v>
          </cell>
          <cell r="H2831" t="str">
            <v>BBB+</v>
          </cell>
          <cell r="I2831" t="str">
            <v>Rating Outlook Stable</v>
          </cell>
        </row>
        <row r="2832">
          <cell r="A2832">
            <v>80464072</v>
          </cell>
          <cell r="B2832" t="str">
            <v>Ferrellgas, L.P.</v>
          </cell>
          <cell r="C2832" t="str">
            <v>Global Power</v>
          </cell>
          <cell r="D2832" t="str">
            <v>UNITED STATES</v>
          </cell>
          <cell r="E2832" t="str">
            <v>Y</v>
          </cell>
          <cell r="F2832" t="str">
            <v>Affirmed</v>
          </cell>
          <cell r="G2832">
            <v>38042</v>
          </cell>
          <cell r="H2832" t="str">
            <v>BBB</v>
          </cell>
          <cell r="I2832" t="str">
            <v>Rating Outlook Negative</v>
          </cell>
        </row>
        <row r="2833">
          <cell r="A2833">
            <v>80464076</v>
          </cell>
          <cell r="B2833" t="str">
            <v>Energy Convergence Holding Co.</v>
          </cell>
          <cell r="C2833" t="str">
            <v>Electric-Corporate</v>
          </cell>
          <cell r="D2833" t="str">
            <v>UNITED STATES</v>
          </cell>
          <cell r="E2833" t="str">
            <v>N</v>
          </cell>
          <cell r="F2833" t="str">
            <v>Affirmed</v>
          </cell>
          <cell r="G2833">
            <v>36556</v>
          </cell>
          <cell r="H2833" t="str">
            <v>BBB</v>
          </cell>
        </row>
        <row r="2834">
          <cell r="A2834">
            <v>80464077</v>
          </cell>
          <cell r="B2834" t="str">
            <v>Allegheny Energy Supply Co., LLC</v>
          </cell>
          <cell r="C2834" t="str">
            <v>Electric-Corporate</v>
          </cell>
          <cell r="D2834" t="str">
            <v>UNITED STATES</v>
          </cell>
          <cell r="E2834" t="str">
            <v>Y</v>
          </cell>
          <cell r="F2834" t="str">
            <v>Affirmed</v>
          </cell>
          <cell r="G2834">
            <v>38240</v>
          </cell>
          <cell r="H2834" t="str">
            <v>B-</v>
          </cell>
          <cell r="I2834" t="str">
            <v>Rating Outlook Stable</v>
          </cell>
        </row>
        <row r="2835">
          <cell r="A2835">
            <v>80464078</v>
          </cell>
          <cell r="B2835" t="str">
            <v>Dynegy Holdings Inc.</v>
          </cell>
          <cell r="C2835" t="str">
            <v>Global Power</v>
          </cell>
          <cell r="D2835" t="str">
            <v>UNITED STATES</v>
          </cell>
          <cell r="E2835" t="str">
            <v>Y</v>
          </cell>
          <cell r="F2835" t="str">
            <v>Revision Outlook</v>
          </cell>
          <cell r="G2835">
            <v>37834</v>
          </cell>
          <cell r="H2835" t="str">
            <v>CCC+</v>
          </cell>
          <cell r="I2835" t="str">
            <v>Rating Outlook Positive</v>
          </cell>
        </row>
        <row r="2836">
          <cell r="A2836">
            <v>80464081</v>
          </cell>
          <cell r="B2836" t="str">
            <v>PSEG Energy Holdings LLC</v>
          </cell>
          <cell r="C2836" t="str">
            <v>Electric-Corporate</v>
          </cell>
          <cell r="D2836" t="str">
            <v>UNITED STATES</v>
          </cell>
          <cell r="E2836" t="str">
            <v>Y</v>
          </cell>
          <cell r="F2836" t="str">
            <v>Downgrade</v>
          </cell>
          <cell r="G2836">
            <v>38089</v>
          </cell>
          <cell r="H2836" t="str">
            <v>BB</v>
          </cell>
          <cell r="I2836" t="str">
            <v>Rating Outlook Negative</v>
          </cell>
        </row>
        <row r="2837">
          <cell r="A2837">
            <v>80464082</v>
          </cell>
          <cell r="B2837" t="str">
            <v>Wisconsin Energy Corp.</v>
          </cell>
          <cell r="C2837" t="str">
            <v>Electric-Corporate</v>
          </cell>
          <cell r="D2837" t="str">
            <v>UNITED STATES</v>
          </cell>
          <cell r="E2837" t="str">
            <v>Y</v>
          </cell>
          <cell r="F2837" t="str">
            <v>Downgrade</v>
          </cell>
          <cell r="G2837">
            <v>37909</v>
          </cell>
          <cell r="H2837" t="str">
            <v>A-</v>
          </cell>
          <cell r="I2837" t="str">
            <v>Rating Outlook Stable</v>
          </cell>
        </row>
        <row r="2838">
          <cell r="A2838">
            <v>80464083</v>
          </cell>
          <cell r="B2838" t="str">
            <v>Wisconsin Energy Capital Corp.</v>
          </cell>
          <cell r="C2838" t="str">
            <v>Electric-Corporate</v>
          </cell>
          <cell r="D2838" t="str">
            <v>UNITED STATES</v>
          </cell>
          <cell r="E2838" t="str">
            <v>Y</v>
          </cell>
          <cell r="F2838" t="str">
            <v>Downgrade</v>
          </cell>
          <cell r="G2838">
            <v>37909</v>
          </cell>
          <cell r="H2838" t="str">
            <v>A-</v>
          </cell>
          <cell r="I2838" t="str">
            <v>Rating Outlook Stable</v>
          </cell>
        </row>
        <row r="2839">
          <cell r="A2839">
            <v>80464084</v>
          </cell>
          <cell r="B2839" t="str">
            <v>Wisconsin Gas LLC</v>
          </cell>
          <cell r="C2839" t="str">
            <v>Electric-Corporate</v>
          </cell>
          <cell r="D2839" t="str">
            <v>UNITED STATES</v>
          </cell>
          <cell r="E2839" t="str">
            <v>Y</v>
          </cell>
          <cell r="F2839" t="str">
            <v>Downgrade</v>
          </cell>
          <cell r="G2839">
            <v>37909</v>
          </cell>
          <cell r="H2839" t="str">
            <v>A+</v>
          </cell>
          <cell r="I2839" t="str">
            <v>Rating Outlook Stable</v>
          </cell>
        </row>
        <row r="2840">
          <cell r="A2840">
            <v>80464086</v>
          </cell>
          <cell r="B2840" t="str">
            <v>Northern Border Partners L.P.</v>
          </cell>
          <cell r="C2840" t="str">
            <v>Global Power</v>
          </cell>
          <cell r="D2840" t="str">
            <v>UNITED STATES</v>
          </cell>
          <cell r="E2840" t="str">
            <v>Y</v>
          </cell>
          <cell r="F2840" t="str">
            <v>Affirmed</v>
          </cell>
          <cell r="G2840">
            <v>37974</v>
          </cell>
          <cell r="H2840" t="str">
            <v>BBB+</v>
          </cell>
          <cell r="I2840" t="str">
            <v>Rating Outlook Negative</v>
          </cell>
        </row>
        <row r="2841">
          <cell r="A2841">
            <v>80464088</v>
          </cell>
          <cell r="B2841" t="str">
            <v>LOOP LLC</v>
          </cell>
          <cell r="C2841" t="str">
            <v>Global Power</v>
          </cell>
          <cell r="D2841" t="str">
            <v>UNITED STATES</v>
          </cell>
          <cell r="E2841" t="str">
            <v>Y</v>
          </cell>
          <cell r="F2841" t="str">
            <v>Affirmed</v>
          </cell>
          <cell r="G2841">
            <v>37692</v>
          </cell>
          <cell r="H2841" t="str">
            <v>A-</v>
          </cell>
          <cell r="I2841" t="str">
            <v>Rating Outlook Stable</v>
          </cell>
        </row>
        <row r="2842">
          <cell r="A2842">
            <v>80464089</v>
          </cell>
          <cell r="B2842" t="str">
            <v>AEP Resources, Inc.</v>
          </cell>
          <cell r="C2842" t="str">
            <v>Electric-Corporate</v>
          </cell>
          <cell r="D2842" t="str">
            <v>UNITED STATES</v>
          </cell>
          <cell r="E2842" t="str">
            <v>N</v>
          </cell>
          <cell r="F2842" t="str">
            <v>Withdrawn</v>
          </cell>
          <cell r="G2842">
            <v>38210</v>
          </cell>
          <cell r="H2842" t="str">
            <v>NR</v>
          </cell>
        </row>
        <row r="2843">
          <cell r="A2843">
            <v>80464090</v>
          </cell>
          <cell r="B2843" t="str">
            <v>Energy East Corp.</v>
          </cell>
          <cell r="C2843" t="str">
            <v>Global Power</v>
          </cell>
          <cell r="D2843" t="str">
            <v>UNITED STATES</v>
          </cell>
          <cell r="E2843" t="str">
            <v>Y</v>
          </cell>
          <cell r="F2843" t="str">
            <v>Affirmed</v>
          </cell>
          <cell r="G2843">
            <v>38251</v>
          </cell>
          <cell r="H2843" t="str">
            <v>BBB</v>
          </cell>
          <cell r="I2843" t="str">
            <v>Rating Outlook Stable</v>
          </cell>
        </row>
        <row r="2844">
          <cell r="A2844">
            <v>80464091</v>
          </cell>
          <cell r="B2844" t="str">
            <v>Southern Connecticut Gas Co.</v>
          </cell>
          <cell r="C2844" t="str">
            <v>Global Power</v>
          </cell>
          <cell r="D2844" t="str">
            <v>UNITED STATES</v>
          </cell>
          <cell r="E2844" t="str">
            <v>Y</v>
          </cell>
          <cell r="F2844" t="str">
            <v>Affirmed</v>
          </cell>
          <cell r="G2844">
            <v>37418</v>
          </cell>
          <cell r="H2844" t="str">
            <v>A-</v>
          </cell>
          <cell r="I2844" t="str">
            <v>Rating Watch Off</v>
          </cell>
        </row>
        <row r="2845">
          <cell r="A2845">
            <v>80464092</v>
          </cell>
          <cell r="B2845" t="str">
            <v>Connecticut Natural Gas Corp.</v>
          </cell>
          <cell r="C2845" t="str">
            <v>Global Power</v>
          </cell>
          <cell r="D2845" t="str">
            <v>UNITED STATES</v>
          </cell>
          <cell r="E2845" t="str">
            <v>Y</v>
          </cell>
          <cell r="F2845" t="str">
            <v>Downgrade</v>
          </cell>
          <cell r="G2845">
            <v>37418</v>
          </cell>
          <cell r="H2845" t="str">
            <v>A-</v>
          </cell>
          <cell r="I2845" t="str">
            <v>Rating Outlook Stable</v>
          </cell>
        </row>
        <row r="2846">
          <cell r="A2846">
            <v>80464093</v>
          </cell>
          <cell r="B2846" t="str">
            <v>Central Maine Power Co.</v>
          </cell>
          <cell r="C2846" t="str">
            <v>Global Power</v>
          </cell>
          <cell r="D2846" t="str">
            <v>UNITED STATES</v>
          </cell>
          <cell r="E2846" t="str">
            <v>Y</v>
          </cell>
          <cell r="F2846" t="str">
            <v>Affirmed</v>
          </cell>
          <cell r="G2846">
            <v>38251</v>
          </cell>
          <cell r="H2846" t="str">
            <v>A-</v>
          </cell>
          <cell r="I2846" t="str">
            <v>Rating Outlook Stable</v>
          </cell>
        </row>
        <row r="2847">
          <cell r="A2847">
            <v>80464094</v>
          </cell>
          <cell r="B2847" t="str">
            <v>Midlands Electricity plc</v>
          </cell>
          <cell r="C2847" t="str">
            <v>Electric-Corporate</v>
          </cell>
          <cell r="D2847" t="str">
            <v>UNITED KINGDOM</v>
          </cell>
          <cell r="E2847" t="str">
            <v>N</v>
          </cell>
          <cell r="F2847" t="str">
            <v>Withdrawn</v>
          </cell>
          <cell r="G2847">
            <v>38161</v>
          </cell>
          <cell r="H2847" t="str">
            <v>NR</v>
          </cell>
        </row>
        <row r="2848">
          <cell r="A2848">
            <v>80464095</v>
          </cell>
          <cell r="B2848" t="str">
            <v>Atmos Energy Corp.</v>
          </cell>
          <cell r="C2848" t="str">
            <v>Global Power</v>
          </cell>
          <cell r="D2848" t="str">
            <v>UNITED STATES</v>
          </cell>
          <cell r="E2848" t="str">
            <v>Y</v>
          </cell>
          <cell r="F2848" t="str">
            <v>Rating Watch On</v>
          </cell>
          <cell r="G2848">
            <v>38155</v>
          </cell>
          <cell r="H2848" t="str">
            <v>A-</v>
          </cell>
          <cell r="I2848" t="str">
            <v>Rating Watch Negative</v>
          </cell>
        </row>
        <row r="2849">
          <cell r="A2849">
            <v>80464096</v>
          </cell>
          <cell r="B2849" t="str">
            <v>DPL Inc.</v>
          </cell>
          <cell r="C2849" t="str">
            <v>Global Power</v>
          </cell>
          <cell r="D2849" t="str">
            <v>UNITED STATES</v>
          </cell>
          <cell r="E2849" t="str">
            <v>Y</v>
          </cell>
          <cell r="F2849" t="str">
            <v>Downgrade</v>
          </cell>
          <cell r="G2849">
            <v>38078</v>
          </cell>
          <cell r="H2849" t="str">
            <v>BB</v>
          </cell>
          <cell r="I2849" t="str">
            <v>Rating Watch Negative</v>
          </cell>
        </row>
        <row r="2850">
          <cell r="A2850">
            <v>80464097</v>
          </cell>
          <cell r="B2850" t="str">
            <v>LG&amp;E Capital Corp.</v>
          </cell>
          <cell r="C2850" t="str">
            <v>Global Power</v>
          </cell>
          <cell r="D2850" t="str">
            <v>UNITED STATES</v>
          </cell>
          <cell r="E2850" t="str">
            <v>N</v>
          </cell>
          <cell r="F2850" t="str">
            <v>Withdrawn</v>
          </cell>
          <cell r="G2850">
            <v>37908</v>
          </cell>
          <cell r="H2850" t="str">
            <v>NR</v>
          </cell>
        </row>
        <row r="2851">
          <cell r="A2851">
            <v>80464099</v>
          </cell>
          <cell r="B2851" t="str">
            <v>Constellation Energy Group</v>
          </cell>
          <cell r="C2851" t="str">
            <v>Global Power</v>
          </cell>
          <cell r="D2851" t="str">
            <v>UNITED STATES</v>
          </cell>
          <cell r="E2851" t="str">
            <v>Y</v>
          </cell>
          <cell r="F2851" t="str">
            <v>Affirmed</v>
          </cell>
          <cell r="G2851">
            <v>37911</v>
          </cell>
          <cell r="H2851" t="str">
            <v>A-</v>
          </cell>
          <cell r="I2851" t="str">
            <v>Rating Outlook Stable</v>
          </cell>
        </row>
        <row r="2852">
          <cell r="A2852">
            <v>80464100</v>
          </cell>
          <cell r="B2852" t="str">
            <v>Transportadora de Gas del Norte S.A. (TGN)</v>
          </cell>
          <cell r="C2852" t="str">
            <v>Global Power</v>
          </cell>
          <cell r="D2852" t="str">
            <v>ARGENTINA</v>
          </cell>
          <cell r="E2852" t="str">
            <v>Y</v>
          </cell>
          <cell r="F2852" t="str">
            <v>Downgrade</v>
          </cell>
          <cell r="G2852">
            <v>37288</v>
          </cell>
          <cell r="H2852" t="str">
            <v>DD</v>
          </cell>
          <cell r="I2852" t="str">
            <v>Rating Watch Off</v>
          </cell>
        </row>
        <row r="2853">
          <cell r="A2853">
            <v>80464101</v>
          </cell>
          <cell r="B2853" t="str">
            <v>Orange &amp; Rockland Utilities, Inc.</v>
          </cell>
          <cell r="C2853" t="str">
            <v>Global Power</v>
          </cell>
          <cell r="D2853" t="str">
            <v>UNITED STATES</v>
          </cell>
          <cell r="E2853" t="str">
            <v>Y</v>
          </cell>
          <cell r="F2853" t="str">
            <v>Affirmed</v>
          </cell>
          <cell r="G2853">
            <v>37334</v>
          </cell>
          <cell r="H2853" t="str">
            <v>A+</v>
          </cell>
          <cell r="I2853" t="str">
            <v>Rating Outlook Stable</v>
          </cell>
        </row>
        <row r="2854">
          <cell r="A2854">
            <v>80464102</v>
          </cell>
          <cell r="B2854" t="str">
            <v>Avista Corp.</v>
          </cell>
          <cell r="C2854" t="str">
            <v>Global Power</v>
          </cell>
          <cell r="D2854" t="str">
            <v>UNITED STATES</v>
          </cell>
          <cell r="E2854" t="str">
            <v>Y</v>
          </cell>
          <cell r="F2854" t="str">
            <v>Affirmed</v>
          </cell>
          <cell r="G2854">
            <v>38027</v>
          </cell>
          <cell r="H2854" t="str">
            <v>BB+</v>
          </cell>
          <cell r="I2854" t="str">
            <v>Rating Outlook Stable</v>
          </cell>
        </row>
        <row r="2855">
          <cell r="A2855">
            <v>80464103</v>
          </cell>
          <cell r="B2855" t="str">
            <v>Empresa Nacional de Electricidad S.A. (Endesa-Chile)</v>
          </cell>
          <cell r="C2855" t="str">
            <v>Global Power</v>
          </cell>
          <cell r="D2855" t="str">
            <v>CHILE</v>
          </cell>
          <cell r="E2855" t="str">
            <v>Y</v>
          </cell>
          <cell r="F2855" t="str">
            <v>Affirmed</v>
          </cell>
          <cell r="G2855">
            <v>38169</v>
          </cell>
          <cell r="H2855" t="str">
            <v>BBB-</v>
          </cell>
          <cell r="I2855" t="str">
            <v>Rating Outlook Stable</v>
          </cell>
        </row>
        <row r="2856">
          <cell r="A2856">
            <v>80464104</v>
          </cell>
          <cell r="B2856" t="str">
            <v>Enersis S.A.</v>
          </cell>
          <cell r="C2856" t="str">
            <v>Global Power</v>
          </cell>
          <cell r="D2856" t="str">
            <v>CHILE</v>
          </cell>
          <cell r="E2856" t="str">
            <v>Y</v>
          </cell>
          <cell r="F2856" t="str">
            <v>Affirmed</v>
          </cell>
          <cell r="G2856">
            <v>38169</v>
          </cell>
          <cell r="H2856" t="str">
            <v>BBB-</v>
          </cell>
          <cell r="I2856" t="str">
            <v>Rating Outlook Stable</v>
          </cell>
        </row>
        <row r="2857">
          <cell r="A2857">
            <v>80464105</v>
          </cell>
          <cell r="B2857" t="str">
            <v>Ameren Corp.</v>
          </cell>
          <cell r="C2857" t="str">
            <v>Global Power</v>
          </cell>
          <cell r="D2857" t="str">
            <v>UNITED STATES</v>
          </cell>
          <cell r="E2857" t="str">
            <v>Y</v>
          </cell>
          <cell r="F2857" t="str">
            <v>Affirmed</v>
          </cell>
          <cell r="G2857">
            <v>38020</v>
          </cell>
          <cell r="H2857" t="str">
            <v>A-</v>
          </cell>
          <cell r="I2857" t="str">
            <v>Rating Outlook Stable</v>
          </cell>
        </row>
        <row r="2858">
          <cell r="A2858">
            <v>80464106</v>
          </cell>
          <cell r="B2858" t="str">
            <v>AmerenEnergy, Inc.</v>
          </cell>
          <cell r="C2858" t="str">
            <v>Global Power</v>
          </cell>
          <cell r="D2858" t="str">
            <v>UNITED STATES</v>
          </cell>
          <cell r="E2858" t="str">
            <v>N</v>
          </cell>
          <cell r="F2858" t="str">
            <v>Withdrawn</v>
          </cell>
          <cell r="G2858">
            <v>38015</v>
          </cell>
          <cell r="H2858" t="str">
            <v>NR</v>
          </cell>
        </row>
        <row r="2859">
          <cell r="A2859">
            <v>80464107</v>
          </cell>
          <cell r="B2859" t="str">
            <v>Calpine Corp.</v>
          </cell>
          <cell r="C2859" t="str">
            <v>Global Power</v>
          </cell>
          <cell r="D2859" t="str">
            <v>UNITED STATES</v>
          </cell>
          <cell r="E2859" t="str">
            <v>Y</v>
          </cell>
          <cell r="F2859" t="str">
            <v>Affirmed</v>
          </cell>
          <cell r="G2859">
            <v>38160</v>
          </cell>
          <cell r="H2859" t="str">
            <v>B-</v>
          </cell>
          <cell r="I2859" t="str">
            <v>Rating Outlook Stable</v>
          </cell>
        </row>
        <row r="2860">
          <cell r="A2860">
            <v>80464108</v>
          </cell>
          <cell r="B2860" t="str">
            <v>Austran Holdings</v>
          </cell>
          <cell r="C2860" t="str">
            <v>Electric-Corporate</v>
          </cell>
          <cell r="D2860" t="str">
            <v>AUSTRALIA</v>
          </cell>
          <cell r="E2860" t="str">
            <v>N</v>
          </cell>
          <cell r="F2860" t="str">
            <v>Withdrawn</v>
          </cell>
          <cell r="G2860">
            <v>37462</v>
          </cell>
          <cell r="H2860" t="str">
            <v>NR</v>
          </cell>
          <cell r="I2860" t="str">
            <v>Not on Rating Watch</v>
          </cell>
        </row>
        <row r="2861">
          <cell r="A2861">
            <v>80464115</v>
          </cell>
          <cell r="B2861" t="str">
            <v>Duke Energy Field Services, LLC</v>
          </cell>
          <cell r="C2861" t="str">
            <v>Global Power</v>
          </cell>
          <cell r="D2861" t="str">
            <v>UNITED STATES</v>
          </cell>
          <cell r="E2861" t="str">
            <v>Y</v>
          </cell>
          <cell r="F2861" t="str">
            <v>Affirmed</v>
          </cell>
          <cell r="G2861">
            <v>38211</v>
          </cell>
          <cell r="H2861" t="str">
            <v>BBB</v>
          </cell>
          <cell r="I2861" t="str">
            <v>Rating Outlook Stable</v>
          </cell>
        </row>
        <row r="2862">
          <cell r="A2862">
            <v>80464117</v>
          </cell>
          <cell r="B2862" t="str">
            <v>UIL Holdings Corp.</v>
          </cell>
          <cell r="C2862" t="str">
            <v>Global Power</v>
          </cell>
          <cell r="D2862" t="str">
            <v>UNITED STATES</v>
          </cell>
          <cell r="E2862" t="str">
            <v>N</v>
          </cell>
          <cell r="F2862" t="str">
            <v>Withdrawn</v>
          </cell>
          <cell r="G2862">
            <v>37691</v>
          </cell>
          <cell r="H2862" t="str">
            <v>NR</v>
          </cell>
          <cell r="I2862" t="str">
            <v>Rating Outlook Stable</v>
          </cell>
        </row>
        <row r="2863">
          <cell r="A2863">
            <v>80464118</v>
          </cell>
          <cell r="B2863" t="str">
            <v>Xcel Energy Inc.</v>
          </cell>
          <cell r="C2863" t="str">
            <v>Global Power</v>
          </cell>
          <cell r="D2863" t="str">
            <v>UNITED STATES</v>
          </cell>
          <cell r="E2863" t="str">
            <v>Y</v>
          </cell>
          <cell r="F2863" t="str">
            <v>Upgrade</v>
          </cell>
          <cell r="G2863">
            <v>37963</v>
          </cell>
          <cell r="H2863" t="str">
            <v>BBB</v>
          </cell>
          <cell r="I2863" t="str">
            <v>Rating Outlook Stable</v>
          </cell>
        </row>
        <row r="2864">
          <cell r="A2864">
            <v>80464121</v>
          </cell>
          <cell r="B2864" t="str">
            <v>OGE Energy Corp.</v>
          </cell>
          <cell r="C2864" t="str">
            <v>Global Power</v>
          </cell>
          <cell r="D2864" t="str">
            <v>UNITED STATES</v>
          </cell>
          <cell r="E2864" t="str">
            <v>Y</v>
          </cell>
          <cell r="F2864" t="str">
            <v>Affirmed</v>
          </cell>
          <cell r="G2864">
            <v>38113</v>
          </cell>
          <cell r="H2864" t="str">
            <v>A</v>
          </cell>
          <cell r="I2864" t="str">
            <v>Rating Outlook Stable</v>
          </cell>
        </row>
        <row r="2865">
          <cell r="A2865">
            <v>80464122</v>
          </cell>
          <cell r="B2865" t="str">
            <v>Enogex Inc.</v>
          </cell>
          <cell r="C2865" t="str">
            <v>Global Power</v>
          </cell>
          <cell r="D2865" t="str">
            <v>UNITED STATES</v>
          </cell>
          <cell r="E2865" t="str">
            <v>Y</v>
          </cell>
          <cell r="F2865" t="str">
            <v>Affirmed</v>
          </cell>
          <cell r="G2865">
            <v>38113</v>
          </cell>
          <cell r="H2865" t="str">
            <v>BBB</v>
          </cell>
          <cell r="I2865" t="str">
            <v>Rating Outlook Stable</v>
          </cell>
        </row>
        <row r="2866">
          <cell r="A2866">
            <v>80464125</v>
          </cell>
          <cell r="B2866" t="str">
            <v>Ameren Energy Generating Co.</v>
          </cell>
          <cell r="C2866" t="str">
            <v>Global Power</v>
          </cell>
          <cell r="D2866" t="str">
            <v>UNITED STATES</v>
          </cell>
          <cell r="E2866" t="str">
            <v>Y</v>
          </cell>
          <cell r="F2866" t="str">
            <v>Affirmed</v>
          </cell>
          <cell r="G2866">
            <v>37770</v>
          </cell>
          <cell r="H2866" t="str">
            <v>BBB+</v>
          </cell>
          <cell r="I2866" t="str">
            <v>Rating Outlook Stable</v>
          </cell>
        </row>
        <row r="2867">
          <cell r="A2867">
            <v>80464126</v>
          </cell>
          <cell r="B2867" t="str">
            <v>Exelon Corp.</v>
          </cell>
          <cell r="C2867" t="str">
            <v>Electric-Corporate</v>
          </cell>
          <cell r="D2867" t="str">
            <v>UNITED STATES</v>
          </cell>
          <cell r="E2867" t="str">
            <v>Y</v>
          </cell>
          <cell r="F2867" t="str">
            <v>Upgrade</v>
          </cell>
          <cell r="G2867">
            <v>37013</v>
          </cell>
          <cell r="H2867" t="str">
            <v>BBB+</v>
          </cell>
          <cell r="I2867" t="str">
            <v>Rating Outlook Stable</v>
          </cell>
        </row>
        <row r="2868">
          <cell r="A2868">
            <v>80464127</v>
          </cell>
          <cell r="B2868" t="str">
            <v>Pinnacle West Capital Corp.</v>
          </cell>
          <cell r="C2868" t="str">
            <v>Electric-Corporate</v>
          </cell>
          <cell r="D2868" t="str">
            <v>UNITED STATES</v>
          </cell>
          <cell r="E2868" t="str">
            <v>Y</v>
          </cell>
          <cell r="F2868" t="str">
            <v>Affirmed</v>
          </cell>
          <cell r="G2868">
            <v>37750</v>
          </cell>
          <cell r="H2868" t="str">
            <v>BBB</v>
          </cell>
          <cell r="I2868" t="str">
            <v>Rating Outlook Negative</v>
          </cell>
        </row>
        <row r="2869">
          <cell r="A2869">
            <v>80464128</v>
          </cell>
          <cell r="B2869" t="str">
            <v>NiSource Inc.</v>
          </cell>
          <cell r="C2869" t="str">
            <v>Global Power</v>
          </cell>
          <cell r="D2869" t="str">
            <v>UNITED STATES</v>
          </cell>
          <cell r="E2869" t="str">
            <v>Y</v>
          </cell>
          <cell r="F2869" t="str">
            <v>Affirmed</v>
          </cell>
          <cell r="G2869">
            <v>37802</v>
          </cell>
          <cell r="H2869" t="str">
            <v>BBB</v>
          </cell>
          <cell r="I2869" t="str">
            <v>Rating Outlook Stable</v>
          </cell>
        </row>
        <row r="2870">
          <cell r="A2870">
            <v>80464129</v>
          </cell>
          <cell r="B2870" t="str">
            <v>NiSource Finance Corp.</v>
          </cell>
          <cell r="C2870" t="str">
            <v>Global Power</v>
          </cell>
          <cell r="D2870" t="str">
            <v>UNITED STATES</v>
          </cell>
          <cell r="E2870" t="str">
            <v>Y</v>
          </cell>
          <cell r="F2870" t="str">
            <v>Affirmed</v>
          </cell>
          <cell r="G2870">
            <v>37802</v>
          </cell>
          <cell r="H2870" t="str">
            <v>BBB</v>
          </cell>
          <cell r="I2870" t="str">
            <v>Rating Outlook Stable</v>
          </cell>
        </row>
        <row r="2871">
          <cell r="A2871">
            <v>80464130</v>
          </cell>
          <cell r="B2871" t="str">
            <v>Eletropaulo Metropolitana Eletricidade de Sao Paulo S.A.</v>
          </cell>
          <cell r="C2871" t="str">
            <v>Global Power</v>
          </cell>
          <cell r="D2871" t="str">
            <v>BRAZIL</v>
          </cell>
          <cell r="E2871" t="str">
            <v>Y</v>
          </cell>
          <cell r="F2871" t="str">
            <v>Upgrade</v>
          </cell>
          <cell r="G2871">
            <v>38160</v>
          </cell>
          <cell r="H2871" t="str">
            <v>B-</v>
          </cell>
        </row>
        <row r="2872">
          <cell r="A2872">
            <v>80464131</v>
          </cell>
          <cell r="B2872" t="str">
            <v>KeySpan Gas East Corp.</v>
          </cell>
          <cell r="C2872" t="str">
            <v>Natural Gas &amp; Propane</v>
          </cell>
          <cell r="D2872" t="str">
            <v>UNITED STATES</v>
          </cell>
          <cell r="E2872" t="str">
            <v>Y</v>
          </cell>
          <cell r="F2872" t="str">
            <v>Affirmed</v>
          </cell>
          <cell r="G2872">
            <v>38154</v>
          </cell>
          <cell r="H2872" t="str">
            <v>A-</v>
          </cell>
          <cell r="I2872" t="str">
            <v>Rating Outlook Stable</v>
          </cell>
        </row>
        <row r="2873">
          <cell r="A2873">
            <v>80464135</v>
          </cell>
          <cell r="B2873" t="str">
            <v>WGL Holdings, Inc.</v>
          </cell>
          <cell r="C2873" t="str">
            <v>Global Power</v>
          </cell>
          <cell r="D2873" t="str">
            <v>UNITED STATES</v>
          </cell>
          <cell r="E2873" t="str">
            <v>Y</v>
          </cell>
          <cell r="F2873" t="str">
            <v>Affirmed</v>
          </cell>
          <cell r="G2873">
            <v>38169</v>
          </cell>
          <cell r="H2873" t="str">
            <v>A+</v>
          </cell>
          <cell r="I2873" t="str">
            <v>Rating Outlook Stable</v>
          </cell>
        </row>
        <row r="2874">
          <cell r="A2874">
            <v>80464136</v>
          </cell>
          <cell r="B2874" t="str">
            <v>ElectroAndina S.A.</v>
          </cell>
          <cell r="C2874" t="str">
            <v>Global Power</v>
          </cell>
          <cell r="D2874" t="str">
            <v>CHILE</v>
          </cell>
          <cell r="E2874" t="str">
            <v>Y</v>
          </cell>
          <cell r="F2874" t="str">
            <v>Affirmed</v>
          </cell>
          <cell r="G2874">
            <v>38238</v>
          </cell>
          <cell r="H2874" t="str">
            <v>BB+</v>
          </cell>
          <cell r="I2874" t="str">
            <v>Rating Outlook Negative</v>
          </cell>
        </row>
        <row r="2875">
          <cell r="A2875">
            <v>80464137</v>
          </cell>
          <cell r="B2875" t="str">
            <v>CS Energy Limited</v>
          </cell>
          <cell r="C2875" t="str">
            <v>Electric-Corporate</v>
          </cell>
          <cell r="D2875" t="str">
            <v>AUSTRALIA</v>
          </cell>
          <cell r="E2875" t="str">
            <v>Y</v>
          </cell>
          <cell r="F2875" t="str">
            <v>Affirmed</v>
          </cell>
          <cell r="G2875">
            <v>37655</v>
          </cell>
          <cell r="H2875" t="str">
            <v>AA-</v>
          </cell>
          <cell r="I2875" t="str">
            <v>Rating Outlook Stable</v>
          </cell>
        </row>
        <row r="2876">
          <cell r="A2876">
            <v>80464138</v>
          </cell>
          <cell r="B2876" t="str">
            <v>Stanwell Corporation Limited</v>
          </cell>
          <cell r="C2876" t="str">
            <v>Electric-Corporate</v>
          </cell>
          <cell r="D2876" t="str">
            <v>AUSTRALIA</v>
          </cell>
          <cell r="E2876" t="str">
            <v>Y</v>
          </cell>
          <cell r="F2876" t="str">
            <v>Affirmed</v>
          </cell>
          <cell r="G2876">
            <v>37949</v>
          </cell>
          <cell r="H2876" t="str">
            <v>AA-</v>
          </cell>
          <cell r="I2876" t="str">
            <v>Rating Outlook Stable</v>
          </cell>
        </row>
        <row r="2877">
          <cell r="A2877">
            <v>80464139</v>
          </cell>
          <cell r="B2877" t="str">
            <v>CEZ a.s.</v>
          </cell>
          <cell r="C2877" t="str">
            <v>Global Power</v>
          </cell>
          <cell r="D2877" t="str">
            <v>CZECH REPUBLIC</v>
          </cell>
          <cell r="E2877" t="str">
            <v>Y</v>
          </cell>
          <cell r="F2877" t="str">
            <v>New Rating</v>
          </cell>
          <cell r="G2877">
            <v>36906</v>
          </cell>
          <cell r="H2877" t="str">
            <v>BBB</v>
          </cell>
          <cell r="I2877" t="str">
            <v>Rating Outlook Positive</v>
          </cell>
        </row>
        <row r="2878">
          <cell r="A2878">
            <v>80464141</v>
          </cell>
          <cell r="B2878" t="str">
            <v>DTE Energy Co.</v>
          </cell>
          <cell r="C2878" t="str">
            <v>Global Power</v>
          </cell>
          <cell r="D2878" t="str">
            <v>UNITED STATES</v>
          </cell>
          <cell r="E2878" t="str">
            <v>Y</v>
          </cell>
          <cell r="F2878" t="str">
            <v>Affirmed</v>
          </cell>
          <cell r="G2878">
            <v>38121</v>
          </cell>
          <cell r="H2878" t="str">
            <v>BBB</v>
          </cell>
          <cell r="I2878" t="str">
            <v>Rating Outlook Stable</v>
          </cell>
        </row>
        <row r="2879">
          <cell r="A2879">
            <v>80464142</v>
          </cell>
          <cell r="B2879" t="str">
            <v>Elektrownia Turow S.A. (Senior Secured Issues Only)</v>
          </cell>
          <cell r="C2879" t="str">
            <v>Electric-Corporate</v>
          </cell>
          <cell r="D2879" t="str">
            <v>POLAND</v>
          </cell>
          <cell r="E2879" t="str">
            <v>Y</v>
          </cell>
          <cell r="F2879" t="str">
            <v>Affirmed</v>
          </cell>
          <cell r="G2879">
            <v>38205</v>
          </cell>
          <cell r="H2879" t="str">
            <v>B-</v>
          </cell>
          <cell r="I2879" t="str">
            <v>Rating Outlook Negative</v>
          </cell>
        </row>
        <row r="2880">
          <cell r="A2880">
            <v>80464144</v>
          </cell>
          <cell r="B2880" t="str">
            <v>American Transmission Co. LLC</v>
          </cell>
          <cell r="C2880" t="str">
            <v>Global Power</v>
          </cell>
          <cell r="D2880" t="str">
            <v>UNITED STATES</v>
          </cell>
          <cell r="E2880" t="str">
            <v>Y</v>
          </cell>
          <cell r="F2880" t="str">
            <v>Affirmed</v>
          </cell>
          <cell r="G2880">
            <v>38145</v>
          </cell>
          <cell r="H2880" t="str">
            <v>A</v>
          </cell>
          <cell r="I2880" t="str">
            <v>Rating Outlook Positive</v>
          </cell>
        </row>
        <row r="2881">
          <cell r="A2881">
            <v>80464146</v>
          </cell>
          <cell r="B2881" t="str">
            <v>Sutton Bridge Power Ltd</v>
          </cell>
          <cell r="C2881" t="str">
            <v>Electric-Corporate</v>
          </cell>
          <cell r="D2881" t="str">
            <v>UNITED KINGDOM</v>
          </cell>
          <cell r="E2881" t="str">
            <v>Y</v>
          </cell>
          <cell r="F2881" t="str">
            <v>New Rating</v>
          </cell>
          <cell r="G2881">
            <v>35521</v>
          </cell>
          <cell r="H2881" t="str">
            <v>BBB</v>
          </cell>
          <cell r="I2881" t="str">
            <v>Rating Outlook Stable</v>
          </cell>
        </row>
        <row r="2882">
          <cell r="A2882">
            <v>80464147</v>
          </cell>
          <cell r="B2882" t="str">
            <v>PSEG Power LLC</v>
          </cell>
          <cell r="C2882" t="str">
            <v>Electric-Corporate</v>
          </cell>
          <cell r="D2882" t="str">
            <v>UNITED STATES</v>
          </cell>
          <cell r="E2882" t="str">
            <v>Y</v>
          </cell>
          <cell r="F2882" t="str">
            <v>Downgrade</v>
          </cell>
          <cell r="G2882">
            <v>38240</v>
          </cell>
          <cell r="H2882" t="str">
            <v>BBB</v>
          </cell>
          <cell r="I2882" t="str">
            <v>Rating Outlook Stable</v>
          </cell>
        </row>
        <row r="2883">
          <cell r="A2883">
            <v>80464148</v>
          </cell>
          <cell r="B2883" t="str">
            <v>Reliant Energy, Inc.</v>
          </cell>
          <cell r="C2883" t="str">
            <v>Global Power</v>
          </cell>
          <cell r="D2883" t="str">
            <v>UNITED STATES</v>
          </cell>
          <cell r="E2883" t="str">
            <v>Y</v>
          </cell>
          <cell r="F2883" t="str">
            <v>Affirmed</v>
          </cell>
          <cell r="G2883">
            <v>38246</v>
          </cell>
          <cell r="H2883" t="str">
            <v>B</v>
          </cell>
          <cell r="I2883" t="str">
            <v>Rating Outlook Positive</v>
          </cell>
        </row>
        <row r="2884">
          <cell r="A2884">
            <v>80464150</v>
          </cell>
          <cell r="B2884" t="str">
            <v>Pinnacle West Energy Corp.</v>
          </cell>
          <cell r="C2884" t="str">
            <v>Electric-Corporate</v>
          </cell>
          <cell r="D2884" t="str">
            <v>UNITED STATES</v>
          </cell>
          <cell r="E2884" t="str">
            <v>N</v>
          </cell>
          <cell r="F2884" t="str">
            <v>Withdrawn</v>
          </cell>
          <cell r="G2884">
            <v>37523</v>
          </cell>
          <cell r="H2884" t="str">
            <v>NR</v>
          </cell>
          <cell r="I2884" t="str">
            <v>Rating Outlook Stable</v>
          </cell>
        </row>
        <row r="2885">
          <cell r="A2885">
            <v>80464151</v>
          </cell>
          <cell r="B2885" t="str">
            <v>Powergen US Holdings</v>
          </cell>
          <cell r="C2885" t="str">
            <v>Electric-Corporate</v>
          </cell>
          <cell r="D2885" t="str">
            <v>UNITED STATES</v>
          </cell>
          <cell r="E2885" t="str">
            <v>N</v>
          </cell>
          <cell r="F2885" t="str">
            <v>Withdrawn</v>
          </cell>
          <cell r="G2885">
            <v>38161</v>
          </cell>
          <cell r="H2885" t="str">
            <v>NR</v>
          </cell>
        </row>
        <row r="2886">
          <cell r="A2886">
            <v>80464152</v>
          </cell>
          <cell r="B2886" t="str">
            <v>Powergen plc</v>
          </cell>
          <cell r="C2886" t="str">
            <v>Electric-Corporate</v>
          </cell>
          <cell r="D2886" t="str">
            <v>UNITED KINGDOM</v>
          </cell>
          <cell r="E2886" t="str">
            <v>N</v>
          </cell>
          <cell r="F2886" t="str">
            <v>Withdrawn</v>
          </cell>
          <cell r="G2886">
            <v>38161</v>
          </cell>
          <cell r="H2886" t="str">
            <v>NR</v>
          </cell>
        </row>
        <row r="2887">
          <cell r="A2887">
            <v>80464153</v>
          </cell>
          <cell r="B2887" t="str">
            <v>Powergen East Midlands Investments</v>
          </cell>
          <cell r="C2887" t="str">
            <v>Electric-Corporate</v>
          </cell>
          <cell r="D2887" t="str">
            <v>UNITED KINGDOM</v>
          </cell>
          <cell r="E2887" t="str">
            <v>N</v>
          </cell>
          <cell r="F2887" t="str">
            <v>Withdrawn</v>
          </cell>
          <cell r="G2887">
            <v>38161</v>
          </cell>
          <cell r="H2887" t="str">
            <v>NR</v>
          </cell>
        </row>
        <row r="2888">
          <cell r="A2888">
            <v>80464154</v>
          </cell>
          <cell r="B2888" t="str">
            <v>Calpine Canada Energy Finance ULC</v>
          </cell>
          <cell r="C2888" t="str">
            <v>Global Power</v>
          </cell>
          <cell r="D2888" t="str">
            <v>UNITED STATES</v>
          </cell>
          <cell r="E2888" t="str">
            <v>Y</v>
          </cell>
          <cell r="F2888" t="str">
            <v>Affirmed</v>
          </cell>
          <cell r="G2888">
            <v>38160</v>
          </cell>
          <cell r="H2888" t="str">
            <v>B-</v>
          </cell>
        </row>
        <row r="2889">
          <cell r="A2889">
            <v>80464155</v>
          </cell>
          <cell r="B2889" t="str">
            <v>Exelon Generation Co. LLC</v>
          </cell>
          <cell r="C2889" t="str">
            <v>Electric-Corporate</v>
          </cell>
          <cell r="D2889" t="str">
            <v>UNITED STATES</v>
          </cell>
          <cell r="E2889" t="str">
            <v>Y</v>
          </cell>
          <cell r="F2889" t="str">
            <v>New Rating</v>
          </cell>
          <cell r="G2889">
            <v>37013</v>
          </cell>
          <cell r="H2889" t="str">
            <v>BBB+</v>
          </cell>
          <cell r="I2889" t="str">
            <v>Rating Outlook Stable</v>
          </cell>
        </row>
        <row r="2890">
          <cell r="A2890">
            <v>80464160</v>
          </cell>
          <cell r="B2890" t="str">
            <v>Aquila Canada Finance Corp. (Formerly Utilicorp Canada Finance Co.)</v>
          </cell>
          <cell r="C2890" t="str">
            <v>Global Power</v>
          </cell>
          <cell r="D2890" t="str">
            <v>UNITED STATES</v>
          </cell>
          <cell r="E2890" t="str">
            <v>N</v>
          </cell>
          <cell r="F2890" t="str">
            <v>Withdrawn</v>
          </cell>
          <cell r="G2890">
            <v>38138</v>
          </cell>
          <cell r="H2890" t="str">
            <v>NR</v>
          </cell>
        </row>
        <row r="2891">
          <cell r="A2891">
            <v>80464166</v>
          </cell>
          <cell r="B2891" t="str">
            <v>FirstEnergy Corp.</v>
          </cell>
          <cell r="C2891" t="str">
            <v>Global Power</v>
          </cell>
          <cell r="D2891" t="str">
            <v>UNITED STATES</v>
          </cell>
          <cell r="E2891" t="str">
            <v>Y</v>
          </cell>
          <cell r="F2891" t="str">
            <v>Downgrade</v>
          </cell>
          <cell r="G2891">
            <v>37894</v>
          </cell>
          <cell r="H2891" t="str">
            <v>BBB-</v>
          </cell>
          <cell r="I2891" t="str">
            <v>Rating Outlook Stable</v>
          </cell>
        </row>
        <row r="2892">
          <cell r="A2892">
            <v>80464176</v>
          </cell>
          <cell r="B2892" t="str">
            <v>Southern Company Capital Funding Inc.</v>
          </cell>
          <cell r="C2892" t="str">
            <v>Global Power</v>
          </cell>
          <cell r="D2892" t="str">
            <v>UNITED STATES</v>
          </cell>
          <cell r="E2892" t="str">
            <v>Y</v>
          </cell>
          <cell r="F2892" t="str">
            <v>Affirmed</v>
          </cell>
          <cell r="G2892">
            <v>38156</v>
          </cell>
          <cell r="H2892" t="str">
            <v>A</v>
          </cell>
          <cell r="I2892" t="str">
            <v>Rating Outlook Stable</v>
          </cell>
        </row>
        <row r="2893">
          <cell r="A2893">
            <v>80464179</v>
          </cell>
          <cell r="B2893" t="str">
            <v>PEPCO Holdings, Inc.</v>
          </cell>
          <cell r="C2893" t="str">
            <v>Electric-Corporate</v>
          </cell>
          <cell r="D2893" t="str">
            <v>UNITED STATES</v>
          </cell>
          <cell r="E2893" t="str">
            <v>Y</v>
          </cell>
          <cell r="F2893" t="str">
            <v>Downgrade</v>
          </cell>
          <cell r="G2893">
            <v>38125</v>
          </cell>
          <cell r="H2893" t="str">
            <v>BBB</v>
          </cell>
          <cell r="I2893" t="str">
            <v>Rating Outlook Negative</v>
          </cell>
        </row>
        <row r="2894">
          <cell r="A2894">
            <v>80464183</v>
          </cell>
          <cell r="B2894" t="str">
            <v>Electricite de France (EDF)</v>
          </cell>
          <cell r="C2894" t="str">
            <v>Global Power</v>
          </cell>
          <cell r="D2894" t="str">
            <v>FRANCE</v>
          </cell>
          <cell r="E2894" t="str">
            <v>Y</v>
          </cell>
          <cell r="F2894" t="str">
            <v>Downgrade</v>
          </cell>
          <cell r="G2894">
            <v>38128</v>
          </cell>
          <cell r="H2894" t="str">
            <v>AA-</v>
          </cell>
          <cell r="I2894" t="str">
            <v>Rating Outlook Negative</v>
          </cell>
        </row>
        <row r="2895">
          <cell r="A2895">
            <v>80464184</v>
          </cell>
          <cell r="B2895" t="str">
            <v>Atlantic City Electric Company</v>
          </cell>
          <cell r="C2895" t="str">
            <v>Global Power</v>
          </cell>
          <cell r="D2895" t="str">
            <v>UNITED STATES</v>
          </cell>
          <cell r="E2895" t="str">
            <v>Y</v>
          </cell>
          <cell r="F2895" t="str">
            <v>Affirmed</v>
          </cell>
          <cell r="G2895">
            <v>38125</v>
          </cell>
          <cell r="H2895" t="str">
            <v>BBB+</v>
          </cell>
          <cell r="I2895" t="str">
            <v>Rating Outlook Stable</v>
          </cell>
        </row>
        <row r="2896">
          <cell r="A2896">
            <v>80464185</v>
          </cell>
          <cell r="B2896" t="str">
            <v>MidAmerican Energy Holdings Co.</v>
          </cell>
          <cell r="C2896" t="str">
            <v>Global Power</v>
          </cell>
          <cell r="D2896" t="str">
            <v>UNITED STATES</v>
          </cell>
          <cell r="E2896" t="str">
            <v>Y</v>
          </cell>
          <cell r="F2896" t="str">
            <v>Affirmed</v>
          </cell>
          <cell r="G2896">
            <v>38027</v>
          </cell>
          <cell r="H2896" t="str">
            <v>BBB</v>
          </cell>
          <cell r="I2896" t="str">
            <v>Rating Outlook Stable</v>
          </cell>
        </row>
        <row r="2897">
          <cell r="A2897">
            <v>80464186</v>
          </cell>
          <cell r="B2897" t="str">
            <v>CILCORP, Inc.</v>
          </cell>
          <cell r="C2897" t="str">
            <v>Global Power</v>
          </cell>
          <cell r="D2897" t="str">
            <v>UNITED STATES</v>
          </cell>
          <cell r="E2897" t="str">
            <v>Y</v>
          </cell>
          <cell r="F2897" t="str">
            <v>Upgrade</v>
          </cell>
          <cell r="G2897">
            <v>37770</v>
          </cell>
          <cell r="H2897" t="str">
            <v>BBB+</v>
          </cell>
          <cell r="I2897" t="str">
            <v>Rating Outlook Stable</v>
          </cell>
        </row>
        <row r="2898">
          <cell r="A2898">
            <v>80464187</v>
          </cell>
          <cell r="B2898" t="str">
            <v>Central Illinois Light Company</v>
          </cell>
          <cell r="C2898" t="str">
            <v>Global Power</v>
          </cell>
          <cell r="D2898" t="str">
            <v>UNITED STATES</v>
          </cell>
          <cell r="E2898" t="str">
            <v>Y</v>
          </cell>
          <cell r="F2898" t="str">
            <v>Upgrade</v>
          </cell>
          <cell r="G2898">
            <v>37770</v>
          </cell>
          <cell r="H2898" t="str">
            <v>A-</v>
          </cell>
          <cell r="I2898" t="str">
            <v>Rating Outlook Stable</v>
          </cell>
        </row>
        <row r="2899">
          <cell r="A2899">
            <v>80464190</v>
          </cell>
          <cell r="B2899" t="str">
            <v>Cambridge Electric Light Company</v>
          </cell>
          <cell r="C2899" t="str">
            <v>Global Power</v>
          </cell>
          <cell r="D2899" t="str">
            <v>UNITED STATES</v>
          </cell>
          <cell r="E2899" t="str">
            <v>Y</v>
          </cell>
          <cell r="F2899" t="str">
            <v>Affirmed</v>
          </cell>
          <cell r="G2899">
            <v>37480</v>
          </cell>
          <cell r="H2899" t="str">
            <v>A</v>
          </cell>
          <cell r="I2899" t="str">
            <v>Rating Outlook Stable</v>
          </cell>
        </row>
        <row r="2900">
          <cell r="A2900">
            <v>80464191</v>
          </cell>
          <cell r="B2900" t="str">
            <v>Commonwealth Electric Company</v>
          </cell>
          <cell r="C2900" t="str">
            <v>Global Power</v>
          </cell>
          <cell r="D2900" t="str">
            <v>UNITED STATES</v>
          </cell>
          <cell r="E2900" t="str">
            <v>Y</v>
          </cell>
          <cell r="F2900" t="str">
            <v>Affirmed</v>
          </cell>
          <cell r="G2900">
            <v>37480</v>
          </cell>
          <cell r="H2900" t="str">
            <v>A</v>
          </cell>
          <cell r="I2900" t="str">
            <v>Rating Outlook Stable</v>
          </cell>
        </row>
        <row r="2901">
          <cell r="A2901">
            <v>80464194</v>
          </cell>
          <cell r="B2901" t="str">
            <v>AmerenCIPS</v>
          </cell>
          <cell r="C2901" t="str">
            <v>Electric-Corporate</v>
          </cell>
          <cell r="D2901" t="str">
            <v>UNITED STATES</v>
          </cell>
          <cell r="E2901" t="str">
            <v>Y</v>
          </cell>
          <cell r="F2901" t="str">
            <v>Affirmed</v>
          </cell>
          <cell r="G2901">
            <v>37770</v>
          </cell>
          <cell r="H2901" t="str">
            <v>A-</v>
          </cell>
          <cell r="I2901" t="str">
            <v>Rating Outlook Stable</v>
          </cell>
        </row>
        <row r="2902">
          <cell r="A2902">
            <v>80464199</v>
          </cell>
          <cell r="B2902" t="str">
            <v>Public Service Co. of Oklahoma</v>
          </cell>
          <cell r="C2902" t="str">
            <v>Global Power</v>
          </cell>
          <cell r="D2902" t="str">
            <v>UNITED STATES</v>
          </cell>
          <cell r="E2902" t="str">
            <v>Y</v>
          </cell>
          <cell r="F2902" t="str">
            <v>Downgrade</v>
          </cell>
          <cell r="G2902">
            <v>37580</v>
          </cell>
          <cell r="H2902" t="str">
            <v>A-</v>
          </cell>
          <cell r="I2902" t="str">
            <v>Rating Outlook Stable</v>
          </cell>
        </row>
        <row r="2903">
          <cell r="A2903">
            <v>80464204</v>
          </cell>
          <cell r="B2903" t="str">
            <v>Delmarva Power &amp; Light Company</v>
          </cell>
          <cell r="C2903" t="str">
            <v>Global Power</v>
          </cell>
          <cell r="D2903" t="str">
            <v>UNITED STATES</v>
          </cell>
          <cell r="E2903" t="str">
            <v>Y</v>
          </cell>
          <cell r="F2903" t="str">
            <v>Affirmed</v>
          </cell>
          <cell r="G2903">
            <v>38125</v>
          </cell>
          <cell r="H2903" t="str">
            <v>A-</v>
          </cell>
          <cell r="I2903" t="str">
            <v>Rating Outlook Negative</v>
          </cell>
        </row>
        <row r="2904">
          <cell r="A2904">
            <v>80464208</v>
          </cell>
          <cell r="B2904" t="str">
            <v>Empire District Electric Company</v>
          </cell>
          <cell r="C2904" t="str">
            <v>Global Power</v>
          </cell>
          <cell r="D2904" t="str">
            <v>UNITED STATES</v>
          </cell>
          <cell r="E2904" t="str">
            <v>N</v>
          </cell>
          <cell r="F2904" t="str">
            <v>Withdrawn</v>
          </cell>
          <cell r="G2904">
            <v>37195</v>
          </cell>
          <cell r="H2904" t="str">
            <v>NR</v>
          </cell>
        </row>
        <row r="2905">
          <cell r="A2905">
            <v>80464213</v>
          </cell>
          <cell r="B2905" t="str">
            <v>Florida Power Corporation (D/B/A Progress Energy Florida)</v>
          </cell>
          <cell r="C2905" t="str">
            <v>Global Power</v>
          </cell>
          <cell r="D2905" t="str">
            <v>UNITED STATES</v>
          </cell>
          <cell r="E2905" t="str">
            <v>Y</v>
          </cell>
          <cell r="F2905" t="str">
            <v>Downgrade</v>
          </cell>
          <cell r="G2905">
            <v>37666</v>
          </cell>
          <cell r="H2905" t="str">
            <v>BBB+</v>
          </cell>
          <cell r="I2905" t="str">
            <v>Rating Outlook Stable</v>
          </cell>
        </row>
        <row r="2906">
          <cell r="A2906">
            <v>80464214</v>
          </cell>
          <cell r="B2906" t="str">
            <v>Nicor Inc.</v>
          </cell>
          <cell r="C2906" t="str">
            <v>Global Power</v>
          </cell>
          <cell r="D2906" t="str">
            <v>UNITED STATES</v>
          </cell>
          <cell r="E2906" t="str">
            <v>Y</v>
          </cell>
          <cell r="F2906" t="str">
            <v>Downgrade</v>
          </cell>
          <cell r="G2906">
            <v>38167</v>
          </cell>
          <cell r="H2906" t="str">
            <v>A</v>
          </cell>
          <cell r="I2906" t="str">
            <v>Rating Outlook Stable</v>
          </cell>
        </row>
        <row r="2907">
          <cell r="A2907">
            <v>80464216</v>
          </cell>
          <cell r="B2907" t="str">
            <v>GPU Inc.</v>
          </cell>
          <cell r="C2907" t="str">
            <v>Global Power</v>
          </cell>
          <cell r="D2907" t="str">
            <v>UNITED STATES</v>
          </cell>
          <cell r="E2907" t="str">
            <v>Y</v>
          </cell>
          <cell r="F2907" t="str">
            <v>Downgrade</v>
          </cell>
          <cell r="G2907">
            <v>37210</v>
          </cell>
          <cell r="H2907" t="str">
            <v>BBB</v>
          </cell>
          <cell r="I2907" t="str">
            <v>Rating Watch Off</v>
          </cell>
        </row>
        <row r="2908">
          <cell r="A2908">
            <v>80464217</v>
          </cell>
          <cell r="B2908" t="str">
            <v>Metropolitan Edison Company</v>
          </cell>
          <cell r="C2908" t="str">
            <v>Global Power</v>
          </cell>
          <cell r="D2908" t="str">
            <v>UNITED STATES</v>
          </cell>
          <cell r="E2908" t="str">
            <v>Y</v>
          </cell>
          <cell r="F2908" t="str">
            <v>Downgrade</v>
          </cell>
          <cell r="G2908">
            <v>37894</v>
          </cell>
          <cell r="H2908" t="str">
            <v>BBB</v>
          </cell>
          <cell r="I2908" t="str">
            <v>Rating Outlook Stable</v>
          </cell>
        </row>
        <row r="2909">
          <cell r="A2909">
            <v>80464218</v>
          </cell>
          <cell r="B2909" t="str">
            <v>Pennsylvania Electric Company</v>
          </cell>
          <cell r="C2909" t="str">
            <v>Global Power</v>
          </cell>
          <cell r="D2909" t="str">
            <v>UNITED STATES</v>
          </cell>
          <cell r="E2909" t="str">
            <v>Y</v>
          </cell>
          <cell r="F2909" t="str">
            <v>Downgrade</v>
          </cell>
          <cell r="G2909">
            <v>37894</v>
          </cell>
          <cell r="H2909" t="str">
            <v>BBB</v>
          </cell>
        </row>
        <row r="2910">
          <cell r="A2910">
            <v>80464228</v>
          </cell>
          <cell r="B2910" t="str">
            <v>IPALCO Enterprises, Inc.</v>
          </cell>
          <cell r="C2910" t="str">
            <v>Global Power</v>
          </cell>
          <cell r="D2910" t="str">
            <v>UNITED STATES</v>
          </cell>
          <cell r="E2910" t="str">
            <v>Y</v>
          </cell>
          <cell r="F2910" t="str">
            <v>Affirmed</v>
          </cell>
          <cell r="G2910">
            <v>37649</v>
          </cell>
          <cell r="H2910" t="str">
            <v>BB</v>
          </cell>
          <cell r="I2910" t="str">
            <v>Rating Outlook Stable</v>
          </cell>
        </row>
        <row r="2911">
          <cell r="A2911">
            <v>80464229</v>
          </cell>
          <cell r="B2911" t="str">
            <v>Indianapolis Power &amp; Light Co.</v>
          </cell>
          <cell r="C2911" t="str">
            <v>Global Power</v>
          </cell>
          <cell r="D2911" t="str">
            <v>UNITED STATES</v>
          </cell>
          <cell r="E2911" t="str">
            <v>Y</v>
          </cell>
          <cell r="F2911" t="str">
            <v>Affirmed</v>
          </cell>
          <cell r="G2911">
            <v>37993</v>
          </cell>
          <cell r="H2911" t="str">
            <v>BBB-</v>
          </cell>
          <cell r="I2911" t="str">
            <v>Rating Outlook Stable</v>
          </cell>
        </row>
        <row r="2912">
          <cell r="A2912">
            <v>80464233</v>
          </cell>
          <cell r="B2912" t="str">
            <v>LG&amp;E Energy Corporation</v>
          </cell>
          <cell r="C2912" t="str">
            <v>Global Power</v>
          </cell>
          <cell r="D2912" t="str">
            <v>UNITED STATES</v>
          </cell>
          <cell r="E2912" t="str">
            <v>N</v>
          </cell>
          <cell r="F2912" t="str">
            <v>Withdrawn</v>
          </cell>
          <cell r="G2912">
            <v>37908</v>
          </cell>
          <cell r="H2912" t="str">
            <v>NR</v>
          </cell>
        </row>
        <row r="2913">
          <cell r="A2913">
            <v>80464234</v>
          </cell>
          <cell r="B2913" t="str">
            <v>Louisville Gas &amp; Electric Company</v>
          </cell>
          <cell r="C2913" t="str">
            <v>Global Power</v>
          </cell>
          <cell r="D2913" t="str">
            <v>UNITED STATES</v>
          </cell>
          <cell r="E2913" t="str">
            <v>N</v>
          </cell>
          <cell r="F2913" t="str">
            <v>Withdrawn</v>
          </cell>
          <cell r="G2913">
            <v>37908</v>
          </cell>
          <cell r="H2913" t="str">
            <v>NR</v>
          </cell>
        </row>
        <row r="2914">
          <cell r="A2914">
            <v>80464243</v>
          </cell>
          <cell r="B2914" t="str">
            <v>NiSource Capital Markets, Inc.</v>
          </cell>
          <cell r="C2914" t="str">
            <v>Global Power</v>
          </cell>
          <cell r="D2914" t="str">
            <v>UNITED STATES</v>
          </cell>
          <cell r="E2914" t="str">
            <v>Y</v>
          </cell>
          <cell r="F2914" t="str">
            <v>Affirmed</v>
          </cell>
          <cell r="G2914">
            <v>37802</v>
          </cell>
          <cell r="H2914" t="str">
            <v>BBB</v>
          </cell>
          <cell r="I2914" t="str">
            <v>Rating Outlook Stable</v>
          </cell>
        </row>
        <row r="2915">
          <cell r="A2915">
            <v>80464247</v>
          </cell>
          <cell r="B2915" t="str">
            <v>BVPS Funding Corporation</v>
          </cell>
          <cell r="C2915" t="str">
            <v>Global Power</v>
          </cell>
          <cell r="D2915" t="str">
            <v>UNITED STATES</v>
          </cell>
          <cell r="E2915" t="str">
            <v>Y</v>
          </cell>
          <cell r="F2915" t="str">
            <v>Affirmed</v>
          </cell>
          <cell r="G2915">
            <v>37894</v>
          </cell>
          <cell r="H2915" t="str">
            <v>BBB</v>
          </cell>
          <cell r="I2915" t="str">
            <v>Rating Outlook Stable</v>
          </cell>
        </row>
        <row r="2916">
          <cell r="A2916">
            <v>80464249</v>
          </cell>
          <cell r="B2916" t="str">
            <v>PNPP Funding Corporation</v>
          </cell>
          <cell r="C2916" t="str">
            <v>Global Power</v>
          </cell>
          <cell r="D2916" t="str">
            <v>UNITED STATES</v>
          </cell>
          <cell r="E2916" t="str">
            <v>N</v>
          </cell>
          <cell r="F2916" t="str">
            <v>Upgrade</v>
          </cell>
          <cell r="G2916">
            <v>36829</v>
          </cell>
          <cell r="H2916" t="str">
            <v>BBB</v>
          </cell>
          <cell r="I2916" t="str">
            <v>Rating Outlook Stable</v>
          </cell>
        </row>
        <row r="2917">
          <cell r="A2917">
            <v>80464250</v>
          </cell>
          <cell r="B2917" t="str">
            <v>Oklahoma Gas &amp; Electric Co.</v>
          </cell>
          <cell r="C2917" t="str">
            <v>Global Power</v>
          </cell>
          <cell r="D2917" t="str">
            <v>UNITED STATES</v>
          </cell>
          <cell r="E2917" t="str">
            <v>Y</v>
          </cell>
          <cell r="F2917" t="str">
            <v>Affirmed</v>
          </cell>
          <cell r="G2917">
            <v>38113</v>
          </cell>
          <cell r="H2917" t="str">
            <v>AA-</v>
          </cell>
          <cell r="I2917" t="str">
            <v>Rating Outlook Stable</v>
          </cell>
        </row>
        <row r="2918">
          <cell r="A2918">
            <v>80464251</v>
          </cell>
          <cell r="B2918" t="str">
            <v>Public Service Enterprise Group Incorporated</v>
          </cell>
          <cell r="C2918" t="str">
            <v>Global Power</v>
          </cell>
          <cell r="D2918" t="str">
            <v>UNITED STATES</v>
          </cell>
          <cell r="E2918" t="str">
            <v>Y</v>
          </cell>
          <cell r="F2918" t="str">
            <v>Downgrade</v>
          </cell>
          <cell r="G2918">
            <v>38240</v>
          </cell>
          <cell r="H2918" t="str">
            <v>BBB</v>
          </cell>
          <cell r="I2918" t="str">
            <v>Rating Outlook Stable</v>
          </cell>
        </row>
        <row r="2919">
          <cell r="A2919">
            <v>80464254</v>
          </cell>
          <cell r="B2919" t="str">
            <v>Portland General Electric Company</v>
          </cell>
          <cell r="C2919" t="str">
            <v>Global Power</v>
          </cell>
          <cell r="D2919" t="str">
            <v>UNITED STATES</v>
          </cell>
          <cell r="E2919" t="str">
            <v>Y</v>
          </cell>
          <cell r="F2919" t="str">
            <v>Upgrade</v>
          </cell>
          <cell r="G2919">
            <v>37776</v>
          </cell>
          <cell r="H2919" t="str">
            <v>BB</v>
          </cell>
          <cell r="I2919" t="str">
            <v>Rating Outlook Positive</v>
          </cell>
        </row>
        <row r="2920">
          <cell r="A2920">
            <v>80464255</v>
          </cell>
          <cell r="B2920" t="str">
            <v>Public Service Co. of New Mexico</v>
          </cell>
          <cell r="C2920" t="str">
            <v>Global Power</v>
          </cell>
          <cell r="D2920" t="str">
            <v>UNITED STATES</v>
          </cell>
          <cell r="E2920" t="str">
            <v>Y</v>
          </cell>
          <cell r="F2920" t="str">
            <v>Affirmed</v>
          </cell>
          <cell r="G2920">
            <v>38195</v>
          </cell>
          <cell r="H2920" t="str">
            <v>BBB-</v>
          </cell>
          <cell r="I2920" t="str">
            <v>Rating Outlook Positive</v>
          </cell>
        </row>
        <row r="2921">
          <cell r="A2921">
            <v>80464258</v>
          </cell>
          <cell r="B2921" t="str">
            <v>PacifiCorp Group Holdings Company</v>
          </cell>
          <cell r="C2921" t="str">
            <v>Global Power</v>
          </cell>
          <cell r="D2921" t="str">
            <v>UNITED STATES</v>
          </cell>
          <cell r="E2921" t="str">
            <v>N</v>
          </cell>
          <cell r="F2921" t="str">
            <v>New Rating</v>
          </cell>
          <cell r="G2921">
            <v>35144</v>
          </cell>
          <cell r="H2921" t="str">
            <v>BBB+</v>
          </cell>
          <cell r="I2921" t="str">
            <v>Rating Outlook Stable</v>
          </cell>
        </row>
        <row r="2922">
          <cell r="A2922">
            <v>80464261</v>
          </cell>
          <cell r="B2922" t="str">
            <v>Public Service Co. of Colorado</v>
          </cell>
          <cell r="C2922" t="str">
            <v>Global Power</v>
          </cell>
          <cell r="D2922" t="str">
            <v>UNITED STATES</v>
          </cell>
          <cell r="E2922" t="str">
            <v>Y</v>
          </cell>
          <cell r="F2922" t="str">
            <v>Affirmed</v>
          </cell>
          <cell r="G2922">
            <v>37963</v>
          </cell>
          <cell r="H2922" t="str">
            <v>BBB</v>
          </cell>
          <cell r="I2922" t="str">
            <v>Rating Outlook Stable</v>
          </cell>
        </row>
        <row r="2923">
          <cell r="A2923">
            <v>80464262</v>
          </cell>
          <cell r="B2923" t="str">
            <v>Rochester Gas &amp; Electric Corporation</v>
          </cell>
          <cell r="C2923" t="str">
            <v>Global Power</v>
          </cell>
          <cell r="D2923" t="str">
            <v>UNITED STATES</v>
          </cell>
          <cell r="E2923" t="str">
            <v>Y</v>
          </cell>
          <cell r="F2923" t="str">
            <v>Affirmed</v>
          </cell>
          <cell r="G2923">
            <v>38251</v>
          </cell>
          <cell r="H2923" t="str">
            <v>BBB</v>
          </cell>
          <cell r="I2923" t="str">
            <v>Rating Outlook Stable</v>
          </cell>
        </row>
        <row r="2924">
          <cell r="A2924">
            <v>80464263</v>
          </cell>
          <cell r="B2924" t="str">
            <v>Edison International</v>
          </cell>
          <cell r="C2924" t="str">
            <v>Global Power</v>
          </cell>
          <cell r="D2924" t="str">
            <v>UNITED STATES</v>
          </cell>
          <cell r="E2924" t="str">
            <v>Y</v>
          </cell>
          <cell r="F2924" t="str">
            <v>Upgrade</v>
          </cell>
          <cell r="G2924">
            <v>38079</v>
          </cell>
          <cell r="H2924" t="str">
            <v>BB</v>
          </cell>
          <cell r="I2924" t="str">
            <v>Rating Outlook Stable</v>
          </cell>
        </row>
        <row r="2925">
          <cell r="A2925">
            <v>80464264</v>
          </cell>
          <cell r="B2925" t="str">
            <v>SCANA Corporation</v>
          </cell>
          <cell r="C2925" t="str">
            <v>Global Power</v>
          </cell>
          <cell r="D2925" t="str">
            <v>UNITED STATES</v>
          </cell>
          <cell r="E2925" t="str">
            <v>Y</v>
          </cell>
          <cell r="F2925" t="str">
            <v>Affirmed</v>
          </cell>
          <cell r="G2925">
            <v>37480</v>
          </cell>
          <cell r="H2925" t="str">
            <v>A-</v>
          </cell>
          <cell r="I2925" t="str">
            <v>Rating Outlook Negative</v>
          </cell>
        </row>
        <row r="2926">
          <cell r="A2926">
            <v>80464265</v>
          </cell>
          <cell r="B2926" t="str">
            <v>South Carolina Electric &amp; Gas Co.</v>
          </cell>
          <cell r="C2926" t="str">
            <v>Global Power</v>
          </cell>
          <cell r="D2926" t="str">
            <v>UNITED STATES</v>
          </cell>
          <cell r="E2926" t="str">
            <v>Y</v>
          </cell>
          <cell r="F2926" t="str">
            <v>Affirmed</v>
          </cell>
          <cell r="G2926">
            <v>37466</v>
          </cell>
          <cell r="H2926" t="str">
            <v>A</v>
          </cell>
          <cell r="I2926" t="str">
            <v>Rating Outlook Stable</v>
          </cell>
        </row>
        <row r="2927">
          <cell r="A2927">
            <v>80464266</v>
          </cell>
          <cell r="B2927" t="str">
            <v>Southern Company</v>
          </cell>
          <cell r="C2927" t="str">
            <v>Global Power</v>
          </cell>
          <cell r="D2927" t="str">
            <v>UNITED STATES</v>
          </cell>
          <cell r="E2927" t="str">
            <v>Y</v>
          </cell>
          <cell r="F2927" t="str">
            <v>Affirmed</v>
          </cell>
          <cell r="G2927">
            <v>38156</v>
          </cell>
          <cell r="H2927" t="str">
            <v>A</v>
          </cell>
          <cell r="I2927" t="str">
            <v>Rating Outlook Stable</v>
          </cell>
        </row>
        <row r="2928">
          <cell r="A2928">
            <v>80464268</v>
          </cell>
          <cell r="B2928" t="str">
            <v>Southwestern Public Service Co.</v>
          </cell>
          <cell r="C2928" t="str">
            <v>Global Power</v>
          </cell>
          <cell r="D2928" t="str">
            <v>UNITED STATES</v>
          </cell>
          <cell r="E2928" t="str">
            <v>Y</v>
          </cell>
          <cell r="F2928" t="str">
            <v>Upgrade</v>
          </cell>
          <cell r="G2928">
            <v>37963</v>
          </cell>
          <cell r="H2928" t="str">
            <v>A-</v>
          </cell>
          <cell r="I2928" t="str">
            <v>Rating Outlook Stable</v>
          </cell>
        </row>
        <row r="2929">
          <cell r="A2929">
            <v>80464272</v>
          </cell>
          <cell r="B2929" t="str">
            <v>Southern Union Co.</v>
          </cell>
          <cell r="C2929" t="str">
            <v>Global Power</v>
          </cell>
          <cell r="D2929" t="str">
            <v>UNITED STATES</v>
          </cell>
          <cell r="E2929" t="str">
            <v>Y</v>
          </cell>
          <cell r="F2929" t="str">
            <v>Affirmed</v>
          </cell>
          <cell r="G2929">
            <v>37693</v>
          </cell>
          <cell r="H2929" t="str">
            <v>BBB</v>
          </cell>
          <cell r="I2929" t="str">
            <v>Rating Outlook Stable</v>
          </cell>
        </row>
        <row r="2930">
          <cell r="A2930">
            <v>80464273</v>
          </cell>
          <cell r="B2930" t="str">
            <v>Southwest Gas Corporation</v>
          </cell>
          <cell r="C2930" t="str">
            <v>Global Power</v>
          </cell>
          <cell r="D2930" t="str">
            <v>UNITED STATES</v>
          </cell>
          <cell r="E2930" t="str">
            <v>Y</v>
          </cell>
          <cell r="F2930" t="str">
            <v>Affirmed</v>
          </cell>
          <cell r="G2930">
            <v>38105</v>
          </cell>
          <cell r="H2930" t="str">
            <v>BBB</v>
          </cell>
          <cell r="I2930" t="str">
            <v>Rating Outlook Stable</v>
          </cell>
        </row>
        <row r="2931">
          <cell r="A2931">
            <v>80464274</v>
          </cell>
          <cell r="B2931" t="str">
            <v>TECO Energy, Inc.</v>
          </cell>
          <cell r="C2931" t="str">
            <v>Global Power</v>
          </cell>
          <cell r="D2931" t="str">
            <v>UNITED STATES</v>
          </cell>
          <cell r="E2931" t="str">
            <v>Y</v>
          </cell>
          <cell r="F2931" t="str">
            <v>Downgrade</v>
          </cell>
          <cell r="G2931">
            <v>37736</v>
          </cell>
          <cell r="H2931" t="str">
            <v>BB+</v>
          </cell>
          <cell r="I2931" t="str">
            <v>Rating Outlook Negative</v>
          </cell>
        </row>
        <row r="2932">
          <cell r="A2932">
            <v>80464275</v>
          </cell>
          <cell r="B2932" t="str">
            <v>Tampa Electric Company</v>
          </cell>
          <cell r="C2932" t="str">
            <v>Global Power</v>
          </cell>
          <cell r="D2932" t="str">
            <v>UNITED STATES</v>
          </cell>
          <cell r="E2932" t="str">
            <v>Y</v>
          </cell>
          <cell r="F2932" t="str">
            <v>Downgrade</v>
          </cell>
          <cell r="G2932">
            <v>37736</v>
          </cell>
          <cell r="H2932" t="str">
            <v>BBB+</v>
          </cell>
          <cell r="I2932" t="str">
            <v>Rating Outlook Negative</v>
          </cell>
        </row>
        <row r="2933">
          <cell r="A2933">
            <v>80464276</v>
          </cell>
          <cell r="B2933" t="str">
            <v>Texas New Mexico Power Company</v>
          </cell>
          <cell r="C2933" t="str">
            <v>Global Power</v>
          </cell>
          <cell r="D2933" t="str">
            <v>UNITED STATES</v>
          </cell>
          <cell r="E2933" t="str">
            <v>Y</v>
          </cell>
          <cell r="F2933" t="str">
            <v>Rating Watch On</v>
          </cell>
          <cell r="G2933">
            <v>38195</v>
          </cell>
          <cell r="H2933" t="str">
            <v>BB</v>
          </cell>
          <cell r="I2933" t="str">
            <v>Rating Watch Positive</v>
          </cell>
        </row>
        <row r="2934">
          <cell r="A2934">
            <v>80464277</v>
          </cell>
          <cell r="B2934" t="str">
            <v>Aquila Inc.</v>
          </cell>
          <cell r="C2934" t="str">
            <v>Global Power</v>
          </cell>
          <cell r="D2934" t="str">
            <v>UNITED STATES</v>
          </cell>
          <cell r="E2934" t="str">
            <v>Y</v>
          </cell>
          <cell r="F2934" t="str">
            <v>Affirmed</v>
          </cell>
          <cell r="G2934">
            <v>38218</v>
          </cell>
          <cell r="H2934" t="str">
            <v>B-</v>
          </cell>
          <cell r="I2934" t="str">
            <v>Rating Outlook Stable</v>
          </cell>
        </row>
        <row r="2935">
          <cell r="A2935">
            <v>80464278</v>
          </cell>
          <cell r="B2935" t="str">
            <v>AmerenUE</v>
          </cell>
          <cell r="C2935" t="str">
            <v>Electric-Corporate</v>
          </cell>
          <cell r="D2935" t="str">
            <v>UNITED STATES</v>
          </cell>
          <cell r="E2935" t="str">
            <v>Y</v>
          </cell>
          <cell r="F2935" t="str">
            <v>Affirmed</v>
          </cell>
          <cell r="G2935">
            <v>37770</v>
          </cell>
          <cell r="H2935" t="str">
            <v>A</v>
          </cell>
          <cell r="I2935" t="str">
            <v>Rating Outlook Stable</v>
          </cell>
        </row>
        <row r="2936">
          <cell r="A2936">
            <v>80464279</v>
          </cell>
          <cell r="B2936" t="str">
            <v>United Illuminating Company (The)</v>
          </cell>
          <cell r="C2936" t="str">
            <v>Global Power</v>
          </cell>
          <cell r="D2936" t="str">
            <v>UNITED STATES</v>
          </cell>
          <cell r="E2936" t="str">
            <v>N</v>
          </cell>
          <cell r="F2936" t="str">
            <v>Withdrawn</v>
          </cell>
          <cell r="G2936">
            <v>37691</v>
          </cell>
          <cell r="H2936" t="str">
            <v>NR</v>
          </cell>
          <cell r="I2936" t="str">
            <v>Rating Outlook Positive</v>
          </cell>
        </row>
        <row r="2937">
          <cell r="A2937">
            <v>80464285</v>
          </cell>
          <cell r="B2937" t="str">
            <v>AES Gener S.A.</v>
          </cell>
          <cell r="C2937" t="str">
            <v>Global Power</v>
          </cell>
          <cell r="D2937" t="str">
            <v>CHILE</v>
          </cell>
          <cell r="E2937" t="str">
            <v>Y</v>
          </cell>
          <cell r="F2937" t="str">
            <v>Upgrade</v>
          </cell>
          <cell r="G2937">
            <v>38068</v>
          </cell>
          <cell r="H2937" t="str">
            <v>BB</v>
          </cell>
          <cell r="I2937" t="str">
            <v>Rating Outlook Stable</v>
          </cell>
        </row>
        <row r="2938">
          <cell r="A2938">
            <v>80464286</v>
          </cell>
          <cell r="B2938" t="str">
            <v>Energy Trade &amp; Finance Corp.</v>
          </cell>
          <cell r="C2938" t="str">
            <v>Global Power</v>
          </cell>
          <cell r="D2938" t="str">
            <v>UNITED STATES</v>
          </cell>
          <cell r="E2938" t="str">
            <v>Y</v>
          </cell>
          <cell r="F2938" t="str">
            <v>Upgrade</v>
          </cell>
          <cell r="G2938">
            <v>34592</v>
          </cell>
          <cell r="H2938" t="str">
            <v>A-</v>
          </cell>
          <cell r="I2938" t="str">
            <v>Rating Outlook Stable</v>
          </cell>
        </row>
        <row r="2939">
          <cell r="A2939">
            <v>80464287</v>
          </cell>
          <cell r="B2939" t="str">
            <v>Empresa Electrica Pehuenche S.A.</v>
          </cell>
          <cell r="C2939" t="str">
            <v>Global Power</v>
          </cell>
          <cell r="D2939" t="str">
            <v>CHILE</v>
          </cell>
          <cell r="E2939" t="str">
            <v>N</v>
          </cell>
          <cell r="F2939" t="str">
            <v>Upgrade</v>
          </cell>
          <cell r="G2939">
            <v>34957</v>
          </cell>
          <cell r="H2939" t="str">
            <v>A-</v>
          </cell>
        </row>
        <row r="2940">
          <cell r="A2940">
            <v>80464289</v>
          </cell>
          <cell r="B2940" t="str">
            <v>Hydro-Quebec</v>
          </cell>
          <cell r="C2940" t="str">
            <v>Global Power</v>
          </cell>
          <cell r="D2940" t="str">
            <v>CANADA</v>
          </cell>
          <cell r="E2940" t="str">
            <v>Y</v>
          </cell>
          <cell r="F2940" t="str">
            <v>Affirmed</v>
          </cell>
          <cell r="G2940">
            <v>38211</v>
          </cell>
          <cell r="H2940" t="str">
            <v>AA-</v>
          </cell>
          <cell r="I2940" t="str">
            <v>Rating Outlook Stable</v>
          </cell>
        </row>
        <row r="2941">
          <cell r="A2941">
            <v>80464291</v>
          </cell>
          <cell r="B2941" t="str">
            <v>Unicom Corporation</v>
          </cell>
          <cell r="C2941" t="str">
            <v>Global Power</v>
          </cell>
          <cell r="D2941" t="str">
            <v>UNITED STATES</v>
          </cell>
          <cell r="E2941" t="str">
            <v>Y</v>
          </cell>
          <cell r="F2941" t="str">
            <v>Upgrade</v>
          </cell>
          <cell r="G2941">
            <v>36511</v>
          </cell>
          <cell r="H2941" t="str">
            <v>BBB</v>
          </cell>
          <cell r="I2941" t="str">
            <v>Rating Outlook Stable</v>
          </cell>
        </row>
        <row r="2942">
          <cell r="A2942">
            <v>80464294</v>
          </cell>
          <cell r="B2942" t="str">
            <v>Edelnor S.A.</v>
          </cell>
          <cell r="C2942" t="str">
            <v>Electric-Corporate</v>
          </cell>
          <cell r="D2942" t="str">
            <v>CHILE</v>
          </cell>
          <cell r="E2942" t="str">
            <v>N</v>
          </cell>
          <cell r="F2942" t="str">
            <v>Withdrawn</v>
          </cell>
          <cell r="G2942">
            <v>37746</v>
          </cell>
          <cell r="H2942" t="str">
            <v>NR</v>
          </cell>
        </row>
        <row r="2943">
          <cell r="A2943">
            <v>80464296</v>
          </cell>
          <cell r="B2943" t="str">
            <v>Empresa Electrica Guacolda S.A.</v>
          </cell>
          <cell r="C2943" t="str">
            <v>Global Power</v>
          </cell>
          <cell r="D2943" t="str">
            <v>CHILE</v>
          </cell>
          <cell r="E2943" t="str">
            <v>Y</v>
          </cell>
          <cell r="F2943" t="str">
            <v>Withdrawn</v>
          </cell>
          <cell r="G2943">
            <v>37721</v>
          </cell>
          <cell r="H2943" t="str">
            <v>NR</v>
          </cell>
        </row>
        <row r="2944">
          <cell r="A2944">
            <v>80464297</v>
          </cell>
          <cell r="B2944" t="str">
            <v>Western Power Distribution Holdings Limited</v>
          </cell>
          <cell r="C2944" t="str">
            <v>Global Power</v>
          </cell>
          <cell r="D2944" t="str">
            <v>UNITED KINGDOM</v>
          </cell>
          <cell r="E2944" t="str">
            <v>Y</v>
          </cell>
          <cell r="F2944" t="str">
            <v>Affirmed</v>
          </cell>
          <cell r="G2944">
            <v>37700</v>
          </cell>
          <cell r="H2944" t="str">
            <v>BBB</v>
          </cell>
          <cell r="I2944" t="str">
            <v>Rating Outlook Stable</v>
          </cell>
        </row>
        <row r="2945">
          <cell r="A2945">
            <v>80464298</v>
          </cell>
          <cell r="B2945" t="str">
            <v>Hidroelectrica Piedra del Aguila S.A. (HPDA)</v>
          </cell>
          <cell r="C2945" t="str">
            <v>Global Power</v>
          </cell>
          <cell r="D2945" t="str">
            <v>ARGENTINA</v>
          </cell>
          <cell r="E2945" t="str">
            <v>Y</v>
          </cell>
          <cell r="F2945" t="str">
            <v>Downgrade</v>
          </cell>
          <cell r="G2945">
            <v>37438</v>
          </cell>
          <cell r="H2945" t="str">
            <v>DD</v>
          </cell>
          <cell r="I2945" t="str">
            <v>Rating Watch Off</v>
          </cell>
        </row>
        <row r="2946">
          <cell r="A2946">
            <v>80464299</v>
          </cell>
          <cell r="B2946" t="str">
            <v>CSW Investments</v>
          </cell>
          <cell r="C2946" t="str">
            <v>Global Power</v>
          </cell>
          <cell r="D2946" t="str">
            <v>UNITED STATES</v>
          </cell>
          <cell r="E2946" t="str">
            <v>Y</v>
          </cell>
          <cell r="F2946" t="str">
            <v>Affirmed</v>
          </cell>
          <cell r="G2946">
            <v>37978</v>
          </cell>
          <cell r="H2946" t="str">
            <v>A</v>
          </cell>
          <cell r="I2946" t="str">
            <v>Rating Outlook Negative</v>
          </cell>
        </row>
        <row r="2947">
          <cell r="A2947">
            <v>80464301</v>
          </cell>
          <cell r="B2947" t="str">
            <v>Eastern Group PLC</v>
          </cell>
          <cell r="C2947" t="str">
            <v>Global Power</v>
          </cell>
          <cell r="D2947" t="str">
            <v>UNITED KINGDOM</v>
          </cell>
          <cell r="E2947" t="str">
            <v>N</v>
          </cell>
          <cell r="F2947" t="str">
            <v>Downgrade</v>
          </cell>
          <cell r="G2947">
            <v>36498</v>
          </cell>
          <cell r="H2947" t="str">
            <v>BBB+</v>
          </cell>
          <cell r="I2947" t="str">
            <v>Rating Outlook Stable</v>
          </cell>
        </row>
        <row r="2948">
          <cell r="A2948">
            <v>80464303</v>
          </cell>
          <cell r="B2948" t="str">
            <v>Empresas Municipales de Cali S.A. (EmCali)</v>
          </cell>
          <cell r="C2948" t="str">
            <v>Global Power</v>
          </cell>
          <cell r="D2948" t="str">
            <v>COLOMBIA</v>
          </cell>
          <cell r="E2948" t="str">
            <v>Y</v>
          </cell>
          <cell r="F2948" t="str">
            <v>Downgrade</v>
          </cell>
          <cell r="G2948">
            <v>37692</v>
          </cell>
          <cell r="H2948" t="str">
            <v>D</v>
          </cell>
          <cell r="I2948" t="str">
            <v>Rating Watch Off</v>
          </cell>
        </row>
        <row r="2949">
          <cell r="A2949">
            <v>80464306</v>
          </cell>
          <cell r="B2949" t="str">
            <v>TXU Europe Ltd</v>
          </cell>
          <cell r="C2949" t="str">
            <v>Electric-Corporate</v>
          </cell>
          <cell r="D2949" t="str">
            <v>UNITED KINGDOM</v>
          </cell>
          <cell r="E2949" t="str">
            <v>Y</v>
          </cell>
          <cell r="F2949" t="str">
            <v>Downgrade</v>
          </cell>
          <cell r="G2949">
            <v>37580</v>
          </cell>
          <cell r="H2949" t="str">
            <v>D</v>
          </cell>
          <cell r="I2949" t="str">
            <v>Not on Rating Watch</v>
          </cell>
        </row>
        <row r="2950">
          <cell r="A2950">
            <v>80464308</v>
          </cell>
          <cell r="B2950" t="str">
            <v>TermoEmcali Funding Corp.</v>
          </cell>
          <cell r="C2950" t="str">
            <v>Power Projects</v>
          </cell>
          <cell r="D2950" t="str">
            <v>COLOMBIA</v>
          </cell>
          <cell r="E2950" t="str">
            <v>Y</v>
          </cell>
          <cell r="F2950" t="str">
            <v>Downgrade</v>
          </cell>
          <cell r="G2950">
            <v>38258</v>
          </cell>
          <cell r="H2950" t="str">
            <v>D</v>
          </cell>
        </row>
        <row r="2951">
          <cell r="A2951">
            <v>80464311</v>
          </cell>
          <cell r="B2951" t="str">
            <v>Empresa de Energia del Pacifico S.A. E.S.P. (EPSA)</v>
          </cell>
          <cell r="C2951" t="str">
            <v>Global Power</v>
          </cell>
          <cell r="D2951" t="str">
            <v>COLOMBIA</v>
          </cell>
          <cell r="E2951" t="str">
            <v>N</v>
          </cell>
          <cell r="F2951" t="str">
            <v>Downgrade</v>
          </cell>
          <cell r="G2951">
            <v>37348</v>
          </cell>
          <cell r="H2951" t="str">
            <v>BB</v>
          </cell>
          <cell r="I2951" t="str">
            <v>Rating Outlook Stable</v>
          </cell>
        </row>
        <row r="2952">
          <cell r="A2952">
            <v>80464313</v>
          </cell>
          <cell r="B2952" t="str">
            <v>GPU PowerNet &amp; Australia Holdings</v>
          </cell>
          <cell r="C2952" t="str">
            <v>Global Power</v>
          </cell>
          <cell r="D2952" t="str">
            <v>AUSTRALIA</v>
          </cell>
          <cell r="E2952" t="str">
            <v>N</v>
          </cell>
          <cell r="F2952" t="str">
            <v>New Rating</v>
          </cell>
          <cell r="G2952">
            <v>35975</v>
          </cell>
          <cell r="H2952" t="str">
            <v>A</v>
          </cell>
          <cell r="I2952" t="str">
            <v>Rating Outlook Stable</v>
          </cell>
        </row>
        <row r="2953">
          <cell r="A2953">
            <v>80464314</v>
          </cell>
          <cell r="B2953" t="str">
            <v>MidAmerican Energy Company</v>
          </cell>
          <cell r="C2953" t="str">
            <v>Global Power</v>
          </cell>
          <cell r="D2953" t="str">
            <v>UNITED STATES</v>
          </cell>
          <cell r="E2953" t="str">
            <v>Y</v>
          </cell>
          <cell r="F2953" t="str">
            <v>Downgrade</v>
          </cell>
          <cell r="G2953">
            <v>37587</v>
          </cell>
          <cell r="H2953" t="str">
            <v>A-</v>
          </cell>
          <cell r="I2953" t="str">
            <v>Rating Outlook Stable</v>
          </cell>
        </row>
        <row r="2954">
          <cell r="A2954">
            <v>80464315</v>
          </cell>
          <cell r="B2954" t="str">
            <v>MidAmerican Funding LLC</v>
          </cell>
          <cell r="C2954" t="str">
            <v>Global Power</v>
          </cell>
          <cell r="D2954" t="str">
            <v>UNITED STATES</v>
          </cell>
          <cell r="E2954" t="str">
            <v>Y</v>
          </cell>
          <cell r="F2954" t="str">
            <v>Affirmed</v>
          </cell>
          <cell r="G2954">
            <v>37587</v>
          </cell>
          <cell r="H2954" t="str">
            <v>BBB+</v>
          </cell>
          <cell r="I2954" t="str">
            <v>Rating Outlook Stable</v>
          </cell>
        </row>
        <row r="2955">
          <cell r="A2955">
            <v>80464316</v>
          </cell>
          <cell r="B2955" t="str">
            <v>Centennial Energy Holdings, Inc.</v>
          </cell>
          <cell r="C2955" t="str">
            <v>Global Power</v>
          </cell>
          <cell r="D2955" t="str">
            <v>UNITED STATES</v>
          </cell>
          <cell r="E2955" t="str">
            <v>Y</v>
          </cell>
          <cell r="F2955" t="str">
            <v>Affirmed</v>
          </cell>
          <cell r="G2955">
            <v>37837</v>
          </cell>
          <cell r="H2955" t="str">
            <v>A-</v>
          </cell>
          <cell r="I2955" t="str">
            <v>Rating Outlook Stable</v>
          </cell>
        </row>
        <row r="2956">
          <cell r="A2956">
            <v>80464317</v>
          </cell>
          <cell r="B2956" t="str">
            <v>TXU Eastern Holdings Limited</v>
          </cell>
          <cell r="C2956" t="str">
            <v>Global Power</v>
          </cell>
          <cell r="D2956" t="str">
            <v>UNITED STATES</v>
          </cell>
          <cell r="E2956" t="str">
            <v>Y</v>
          </cell>
          <cell r="F2956" t="str">
            <v>Downgrade</v>
          </cell>
          <cell r="G2956">
            <v>37580</v>
          </cell>
          <cell r="H2956" t="str">
            <v>D</v>
          </cell>
        </row>
        <row r="2957">
          <cell r="A2957">
            <v>80464318</v>
          </cell>
          <cell r="B2957" t="str">
            <v>Sempra Energy</v>
          </cell>
          <cell r="C2957" t="str">
            <v>Global Power</v>
          </cell>
          <cell r="D2957" t="str">
            <v>UNITED STATES</v>
          </cell>
          <cell r="E2957" t="str">
            <v>Y</v>
          </cell>
          <cell r="F2957" t="str">
            <v>Affirmed</v>
          </cell>
          <cell r="G2957">
            <v>37908</v>
          </cell>
          <cell r="H2957" t="str">
            <v>A</v>
          </cell>
          <cell r="I2957" t="str">
            <v>Rating Outlook Stable</v>
          </cell>
        </row>
        <row r="2958">
          <cell r="A2958">
            <v>80464320</v>
          </cell>
          <cell r="B2958" t="str">
            <v>CinCap V, LLC</v>
          </cell>
          <cell r="C2958" t="str">
            <v>Global Power Projects</v>
          </cell>
          <cell r="D2958" t="str">
            <v>UNITED STATES</v>
          </cell>
          <cell r="E2958" t="str">
            <v>Y</v>
          </cell>
          <cell r="F2958" t="str">
            <v>Upgrade</v>
          </cell>
          <cell r="G2958">
            <v>36257</v>
          </cell>
          <cell r="H2958" t="str">
            <v>BBB+</v>
          </cell>
          <cell r="I2958" t="str">
            <v>Rating Outlook Stable</v>
          </cell>
        </row>
        <row r="2959">
          <cell r="A2959">
            <v>80464321</v>
          </cell>
          <cell r="B2959" t="str">
            <v>Mirant Corp. (Formerly Southern Energy, Inc.)</v>
          </cell>
          <cell r="C2959" t="str">
            <v>Global Power</v>
          </cell>
          <cell r="D2959" t="str">
            <v>UNITED STATES</v>
          </cell>
          <cell r="E2959" t="str">
            <v>Y</v>
          </cell>
          <cell r="F2959" t="str">
            <v>Downgrade</v>
          </cell>
          <cell r="G2959">
            <v>37817</v>
          </cell>
          <cell r="H2959" t="str">
            <v>DD</v>
          </cell>
          <cell r="I2959" t="str">
            <v>Rating Watch Negative</v>
          </cell>
        </row>
        <row r="2960">
          <cell r="A2960">
            <v>80464322</v>
          </cell>
          <cell r="B2960" t="str">
            <v>Zapadoceska Energetika, a.s.</v>
          </cell>
          <cell r="C2960" t="str">
            <v>Global Power</v>
          </cell>
          <cell r="D2960" t="str">
            <v>CZECH REPUBLIC</v>
          </cell>
          <cell r="E2960" t="str">
            <v>N</v>
          </cell>
          <cell r="F2960" t="str">
            <v>New Rating</v>
          </cell>
          <cell r="G2960">
            <v>36271</v>
          </cell>
          <cell r="H2960" t="str">
            <v>BBB+</v>
          </cell>
          <cell r="I2960" t="str">
            <v>Rating Outlook Stable</v>
          </cell>
        </row>
        <row r="2961">
          <cell r="A2961">
            <v>80464323</v>
          </cell>
          <cell r="B2961" t="str">
            <v>TXU Eastern Funding Company</v>
          </cell>
          <cell r="C2961" t="str">
            <v>Global Power</v>
          </cell>
          <cell r="D2961" t="str">
            <v>UNITED STATES</v>
          </cell>
          <cell r="E2961" t="str">
            <v>Y</v>
          </cell>
          <cell r="F2961" t="str">
            <v>Downgrade</v>
          </cell>
          <cell r="G2961">
            <v>37536</v>
          </cell>
          <cell r="H2961" t="str">
            <v>BB</v>
          </cell>
          <cell r="I2961" t="str">
            <v>Rating Outlook Negative</v>
          </cell>
        </row>
        <row r="2962">
          <cell r="A2962">
            <v>80464325</v>
          </cell>
          <cell r="B2962" t="str">
            <v>Enerquinta S.A.</v>
          </cell>
          <cell r="C2962" t="str">
            <v>Global Power</v>
          </cell>
          <cell r="D2962" t="str">
            <v>CHILE</v>
          </cell>
          <cell r="E2962" t="str">
            <v>N</v>
          </cell>
          <cell r="F2962" t="str">
            <v>Revision Rating</v>
          </cell>
          <cell r="G2962">
            <v>37188</v>
          </cell>
          <cell r="H2962" t="str">
            <v>A-</v>
          </cell>
          <cell r="I2962" t="str">
            <v>Rating Outlook Stable</v>
          </cell>
        </row>
        <row r="2963">
          <cell r="A2963">
            <v>80464328</v>
          </cell>
          <cell r="B2963" t="str">
            <v>NSTAR</v>
          </cell>
          <cell r="C2963" t="str">
            <v>Global Power</v>
          </cell>
          <cell r="D2963" t="str">
            <v>UNITED STATES</v>
          </cell>
          <cell r="E2963" t="str">
            <v>Y</v>
          </cell>
          <cell r="F2963" t="str">
            <v>Affirmed</v>
          </cell>
          <cell r="G2963">
            <v>37480</v>
          </cell>
          <cell r="H2963" t="str">
            <v>A</v>
          </cell>
          <cell r="I2963" t="str">
            <v>Rating Outlook Stable</v>
          </cell>
        </row>
        <row r="2964">
          <cell r="A2964">
            <v>80464329</v>
          </cell>
          <cell r="B2964" t="str">
            <v>Aquila Asia Pacific (Formerly UtiliCorp Asia Pacific Ltd)</v>
          </cell>
          <cell r="C2964" t="str">
            <v>Global Power</v>
          </cell>
          <cell r="D2964" t="str">
            <v>AUSTRALIA</v>
          </cell>
          <cell r="E2964" t="str">
            <v>N</v>
          </cell>
          <cell r="F2964" t="str">
            <v>Withdrawn</v>
          </cell>
          <cell r="G2964">
            <v>37727</v>
          </cell>
          <cell r="H2964" t="str">
            <v>NR</v>
          </cell>
        </row>
        <row r="2965">
          <cell r="A2965">
            <v>80464332</v>
          </cell>
          <cell r="B2965" t="str">
            <v>British Energy Plc</v>
          </cell>
          <cell r="C2965" t="str">
            <v>Electric-Corporate</v>
          </cell>
          <cell r="D2965" t="str">
            <v>UNITED KINGDOM</v>
          </cell>
          <cell r="E2965" t="str">
            <v>Y</v>
          </cell>
          <cell r="F2965" t="str">
            <v>Downgrade</v>
          </cell>
          <cell r="G2965">
            <v>37895</v>
          </cell>
          <cell r="H2965" t="str">
            <v>D</v>
          </cell>
          <cell r="I2965" t="str">
            <v>Rating Watch Off</v>
          </cell>
        </row>
        <row r="2966">
          <cell r="A2966">
            <v>80464334</v>
          </cell>
          <cell r="B2966" t="str">
            <v>Midwest Independent Transmission System Operator (MISO)</v>
          </cell>
          <cell r="C2966" t="str">
            <v>Electric-Corporate</v>
          </cell>
          <cell r="D2966" t="str">
            <v>UNITED STATES</v>
          </cell>
          <cell r="E2966" t="str">
            <v>Y</v>
          </cell>
          <cell r="F2966" t="str">
            <v>Affirmed</v>
          </cell>
          <cell r="G2966">
            <v>38237</v>
          </cell>
          <cell r="H2966" t="str">
            <v>BBB+</v>
          </cell>
          <cell r="I2966" t="str">
            <v>Rating Outlook Stable</v>
          </cell>
        </row>
        <row r="2967">
          <cell r="A2967">
            <v>80464337</v>
          </cell>
          <cell r="B2967" t="str">
            <v>Northwest Natural Gas Company</v>
          </cell>
          <cell r="C2967" t="str">
            <v>Global Power</v>
          </cell>
          <cell r="D2967" t="str">
            <v>UNITED STATES</v>
          </cell>
          <cell r="E2967" t="str">
            <v>Y</v>
          </cell>
          <cell r="F2967" t="str">
            <v>Affirmed</v>
          </cell>
          <cell r="G2967">
            <v>38259</v>
          </cell>
          <cell r="H2967" t="str">
            <v>A-</v>
          </cell>
          <cell r="I2967" t="str">
            <v>Rating Outlook Stable</v>
          </cell>
        </row>
        <row r="2968">
          <cell r="A2968">
            <v>80464341</v>
          </cell>
          <cell r="B2968" t="str">
            <v>Union Light Heat &amp; Power Company</v>
          </cell>
          <cell r="C2968" t="str">
            <v>Electric-Corporate</v>
          </cell>
          <cell r="D2968" t="str">
            <v>UNITED STATES</v>
          </cell>
          <cell r="E2968" t="str">
            <v>Y</v>
          </cell>
          <cell r="F2968" t="str">
            <v>New Rating</v>
          </cell>
          <cell r="G2968">
            <v>38090</v>
          </cell>
          <cell r="H2968" t="str">
            <v>BBB+</v>
          </cell>
          <cell r="I2968" t="str">
            <v>Rating Outlook Stable</v>
          </cell>
        </row>
        <row r="2969">
          <cell r="A2969">
            <v>80464348</v>
          </cell>
          <cell r="B2969" t="str">
            <v>Kern River Funding Corp.</v>
          </cell>
          <cell r="C2969" t="str">
            <v>Global Power</v>
          </cell>
          <cell r="D2969" t="str">
            <v>UNITED STATES</v>
          </cell>
          <cell r="E2969" t="str">
            <v>Y</v>
          </cell>
          <cell r="F2969" t="str">
            <v>Affirmed</v>
          </cell>
          <cell r="G2969">
            <v>37735</v>
          </cell>
          <cell r="H2969" t="str">
            <v>A-</v>
          </cell>
          <cell r="I2969" t="str">
            <v>Rating Outlook Negative</v>
          </cell>
        </row>
        <row r="2970">
          <cell r="A2970">
            <v>80464359</v>
          </cell>
          <cell r="B2970" t="str">
            <v>Northern Natural Gas Company</v>
          </cell>
          <cell r="C2970" t="str">
            <v>Global Power</v>
          </cell>
          <cell r="D2970" t="str">
            <v>UNITED STATES</v>
          </cell>
          <cell r="E2970" t="str">
            <v>Y</v>
          </cell>
          <cell r="F2970" t="str">
            <v>Affirmed</v>
          </cell>
          <cell r="G2970">
            <v>38190</v>
          </cell>
          <cell r="H2970" t="str">
            <v>BBB+</v>
          </cell>
          <cell r="I2970" t="str">
            <v>Rating Outlook Positive</v>
          </cell>
        </row>
        <row r="2971">
          <cell r="A2971">
            <v>80464360</v>
          </cell>
          <cell r="B2971" t="str">
            <v>Transwestern Pipeline Company</v>
          </cell>
          <cell r="C2971" t="str">
            <v>Natural Gas &amp; Propane</v>
          </cell>
          <cell r="D2971" t="str">
            <v>UNITED STATES</v>
          </cell>
          <cell r="E2971" t="str">
            <v>Y</v>
          </cell>
          <cell r="F2971" t="str">
            <v>Rating Watch On</v>
          </cell>
          <cell r="G2971">
            <v>38128</v>
          </cell>
          <cell r="H2971" t="str">
            <v>B+</v>
          </cell>
          <cell r="I2971" t="str">
            <v>Rating Watch Positive</v>
          </cell>
        </row>
        <row r="2972">
          <cell r="A2972">
            <v>80464361</v>
          </cell>
          <cell r="B2972" t="str">
            <v>Northern Border Pipeline Company</v>
          </cell>
          <cell r="C2972" t="str">
            <v>Global Power</v>
          </cell>
          <cell r="D2972" t="str">
            <v>UNITED STATES</v>
          </cell>
          <cell r="E2972" t="str">
            <v>Y</v>
          </cell>
          <cell r="F2972" t="str">
            <v>Affirmed</v>
          </cell>
          <cell r="G2972">
            <v>37974</v>
          </cell>
          <cell r="H2972" t="str">
            <v>A-</v>
          </cell>
          <cell r="I2972" t="str">
            <v>Rating Outlook Negative</v>
          </cell>
        </row>
        <row r="2973">
          <cell r="A2973">
            <v>80464363</v>
          </cell>
          <cell r="B2973" t="str">
            <v>CEZ Finance BV</v>
          </cell>
          <cell r="C2973" t="str">
            <v>Electric-Corporate</v>
          </cell>
          <cell r="D2973" t="str">
            <v>CZECH REPUBLIC</v>
          </cell>
          <cell r="E2973" t="str">
            <v>Y</v>
          </cell>
          <cell r="F2973" t="str">
            <v>Revision Outlook</v>
          </cell>
          <cell r="G2973">
            <v>36907</v>
          </cell>
          <cell r="H2973" t="str">
            <v>BBB</v>
          </cell>
          <cell r="I2973" t="str">
            <v>Rating Outlook Positive</v>
          </cell>
        </row>
        <row r="2974">
          <cell r="A2974">
            <v>80464365</v>
          </cell>
          <cell r="B2974" t="str">
            <v>Otter Tail Corp.</v>
          </cell>
          <cell r="C2974" t="str">
            <v>Electric-Corporate</v>
          </cell>
          <cell r="D2974" t="str">
            <v>UNITED STATES</v>
          </cell>
          <cell r="E2974" t="str">
            <v>N</v>
          </cell>
          <cell r="F2974" t="str">
            <v>Withdrawn</v>
          </cell>
          <cell r="G2974">
            <v>38114</v>
          </cell>
          <cell r="H2974" t="str">
            <v>NR</v>
          </cell>
        </row>
        <row r="2975">
          <cell r="A2975">
            <v>80464366</v>
          </cell>
          <cell r="B2975" t="str">
            <v>Empresa de Generacion Electrica Fortuna S.A.</v>
          </cell>
          <cell r="C2975" t="str">
            <v>Electric-Corporate</v>
          </cell>
          <cell r="D2975" t="str">
            <v>PANAMA</v>
          </cell>
          <cell r="E2975" t="str">
            <v>Y</v>
          </cell>
          <cell r="F2975" t="str">
            <v>Affirmed</v>
          </cell>
          <cell r="G2975">
            <v>37897</v>
          </cell>
          <cell r="H2975" t="str">
            <v>BBB-</v>
          </cell>
        </row>
        <row r="2976">
          <cell r="A2976">
            <v>80464367</v>
          </cell>
          <cell r="B2976" t="str">
            <v>CenterPoint Energy, Inc.</v>
          </cell>
          <cell r="C2976" t="str">
            <v>Electric-Corporate</v>
          </cell>
          <cell r="D2976" t="str">
            <v>UNITED STATES</v>
          </cell>
          <cell r="E2976" t="str">
            <v>Y</v>
          </cell>
          <cell r="F2976" t="str">
            <v>Affirmed</v>
          </cell>
          <cell r="G2976">
            <v>37965</v>
          </cell>
          <cell r="H2976" t="str">
            <v>BBB-</v>
          </cell>
          <cell r="I2976" t="str">
            <v>Rating Outlook Negative</v>
          </cell>
        </row>
        <row r="2977">
          <cell r="A2977">
            <v>80464370</v>
          </cell>
          <cell r="B2977" t="str">
            <v>Ferrellgas Partners. L.P.</v>
          </cell>
          <cell r="C2977" t="str">
            <v>Global Power</v>
          </cell>
          <cell r="D2977" t="str">
            <v>UNITED STATES</v>
          </cell>
          <cell r="E2977" t="str">
            <v>Y</v>
          </cell>
          <cell r="F2977" t="str">
            <v>Affirmed</v>
          </cell>
          <cell r="G2977">
            <v>38042</v>
          </cell>
          <cell r="H2977" t="str">
            <v>BB+</v>
          </cell>
          <cell r="I2977" t="str">
            <v>Rating Outlook Negative</v>
          </cell>
        </row>
        <row r="2978">
          <cell r="A2978">
            <v>80464372</v>
          </cell>
          <cell r="B2978" t="str">
            <v>Yorkshire Electricity Distribution PLC</v>
          </cell>
          <cell r="C2978" t="str">
            <v>Global Power</v>
          </cell>
          <cell r="D2978" t="str">
            <v>UNITED KINGDOM</v>
          </cell>
          <cell r="E2978" t="str">
            <v>Y</v>
          </cell>
          <cell r="F2978" t="str">
            <v>Downgrade</v>
          </cell>
          <cell r="G2978">
            <v>38082</v>
          </cell>
          <cell r="H2978" t="str">
            <v>BBB+</v>
          </cell>
          <cell r="I2978" t="str">
            <v>Rating Outlook Stable</v>
          </cell>
        </row>
        <row r="2979">
          <cell r="A2979">
            <v>80464373</v>
          </cell>
          <cell r="B2979" t="str">
            <v>Kaneb Pipe Line Operating Partnership, L.P.</v>
          </cell>
          <cell r="C2979" t="str">
            <v>Electric-Corporate</v>
          </cell>
          <cell r="D2979" t="str">
            <v>UNITED STATES</v>
          </cell>
          <cell r="E2979" t="str">
            <v>Y</v>
          </cell>
          <cell r="F2979" t="str">
            <v>Affirmed</v>
          </cell>
          <cell r="G2979">
            <v>37760</v>
          </cell>
          <cell r="H2979" t="str">
            <v>BBB+</v>
          </cell>
          <cell r="I2979" t="str">
            <v>Rating Outlook Stable</v>
          </cell>
        </row>
        <row r="2980">
          <cell r="A2980">
            <v>80464374</v>
          </cell>
          <cell r="B2980" t="str">
            <v>Laclede Group, Inc. (The)</v>
          </cell>
          <cell r="C2980" t="str">
            <v>Global Power</v>
          </cell>
          <cell r="D2980" t="str">
            <v>UNITED STATES</v>
          </cell>
          <cell r="E2980" t="str">
            <v>Y</v>
          </cell>
          <cell r="F2980" t="str">
            <v>Affirmed</v>
          </cell>
          <cell r="G2980">
            <v>38142</v>
          </cell>
          <cell r="H2980" t="str">
            <v>A-</v>
          </cell>
          <cell r="I2980" t="str">
            <v>Rating Outlook Stable</v>
          </cell>
        </row>
        <row r="2981">
          <cell r="A2981">
            <v>80464379</v>
          </cell>
          <cell r="B2981" t="str">
            <v>Progress Energy Inc.</v>
          </cell>
          <cell r="C2981" t="str">
            <v>Global Power</v>
          </cell>
          <cell r="D2981" t="str">
            <v>UNITED STATES</v>
          </cell>
          <cell r="E2981" t="str">
            <v>Y</v>
          </cell>
          <cell r="F2981" t="str">
            <v>New Rating</v>
          </cell>
          <cell r="G2981">
            <v>37666</v>
          </cell>
          <cell r="H2981" t="str">
            <v>BBB-</v>
          </cell>
          <cell r="I2981" t="str">
            <v>Rating Outlook Stable</v>
          </cell>
        </row>
        <row r="2982">
          <cell r="A2982">
            <v>80469388</v>
          </cell>
          <cell r="B2982" t="str">
            <v>Infinity Property &amp; Casualty Corporation</v>
          </cell>
          <cell r="C2982" t="str">
            <v>Property/Casualty Insurers</v>
          </cell>
          <cell r="D2982" t="str">
            <v>UNITED STATES</v>
          </cell>
          <cell r="E2982" t="str">
            <v>Y</v>
          </cell>
          <cell r="F2982" t="str">
            <v>Affirmed</v>
          </cell>
          <cell r="G2982">
            <v>38155</v>
          </cell>
          <cell r="H2982" t="str">
            <v>BBB</v>
          </cell>
          <cell r="I2982" t="str">
            <v>Rating Outlook Stable</v>
          </cell>
        </row>
        <row r="2983">
          <cell r="A2983">
            <v>80473768</v>
          </cell>
          <cell r="B2983" t="str">
            <v>Sumitomo Corporation</v>
          </cell>
          <cell r="C2983" t="str">
            <v>Corporates</v>
          </cell>
          <cell r="D2983" t="str">
            <v>JAPAN</v>
          </cell>
          <cell r="E2983" t="str">
            <v>Y</v>
          </cell>
          <cell r="F2983" t="str">
            <v>Affirmed</v>
          </cell>
          <cell r="G2983">
            <v>38217</v>
          </cell>
          <cell r="H2983" t="str">
            <v>BBB+</v>
          </cell>
          <cell r="I2983" t="str">
            <v>Rating Outlook Stable</v>
          </cell>
        </row>
        <row r="2984">
          <cell r="A2984">
            <v>80473771</v>
          </cell>
          <cell r="B2984" t="str">
            <v>Itochu Corporation</v>
          </cell>
          <cell r="C2984" t="str">
            <v>Corporates</v>
          </cell>
          <cell r="D2984" t="str">
            <v>JAPAN</v>
          </cell>
          <cell r="E2984" t="str">
            <v>Y</v>
          </cell>
          <cell r="F2984" t="str">
            <v>Upgrade</v>
          </cell>
          <cell r="G2984">
            <v>38056</v>
          </cell>
          <cell r="H2984" t="str">
            <v>BB+</v>
          </cell>
          <cell r="I2984" t="str">
            <v>Rating Outlook Stable</v>
          </cell>
        </row>
        <row r="2985">
          <cell r="A2985">
            <v>80473774</v>
          </cell>
          <cell r="B2985" t="str">
            <v>Mitsui &amp; Co.,Ltd.</v>
          </cell>
          <cell r="C2985" t="str">
            <v>Corporates</v>
          </cell>
          <cell r="D2985" t="str">
            <v>JAPAN</v>
          </cell>
          <cell r="E2985" t="str">
            <v>Y</v>
          </cell>
          <cell r="F2985" t="str">
            <v>Affirmed</v>
          </cell>
          <cell r="G2985">
            <v>38217</v>
          </cell>
          <cell r="H2985" t="str">
            <v>A-</v>
          </cell>
          <cell r="I2985" t="str">
            <v>Rating Outlook Stable</v>
          </cell>
        </row>
        <row r="2986">
          <cell r="A2986">
            <v>80473778</v>
          </cell>
          <cell r="B2986" t="str">
            <v>Big Food Group Plc (The)</v>
          </cell>
          <cell r="C2986" t="str">
            <v>Corporates</v>
          </cell>
          <cell r="D2986" t="str">
            <v>UNITED KINGDOM</v>
          </cell>
          <cell r="E2986" t="str">
            <v>Y</v>
          </cell>
          <cell r="F2986" t="str">
            <v>Affirmed</v>
          </cell>
          <cell r="G2986">
            <v>38218</v>
          </cell>
          <cell r="H2986" t="str">
            <v>BB-</v>
          </cell>
          <cell r="I2986" t="str">
            <v>Rating Outlook Stable</v>
          </cell>
        </row>
        <row r="2987">
          <cell r="A2987">
            <v>80476792</v>
          </cell>
          <cell r="B2987" t="str">
            <v>Singapore Power</v>
          </cell>
          <cell r="C2987" t="str">
            <v>Public Power</v>
          </cell>
          <cell r="D2987" t="str">
            <v>SINGAPORE</v>
          </cell>
          <cell r="E2987" t="str">
            <v>Y</v>
          </cell>
          <cell r="F2987" t="str">
            <v>Downgrade</v>
          </cell>
          <cell r="G2987">
            <v>38217</v>
          </cell>
          <cell r="H2987" t="str">
            <v>A+</v>
          </cell>
          <cell r="I2987" t="str">
            <v>Rating Outlook Stable</v>
          </cell>
        </row>
        <row r="2988">
          <cell r="A2988">
            <v>80477968</v>
          </cell>
          <cell r="B2988" t="str">
            <v>Rinker Group Limited</v>
          </cell>
          <cell r="C2988" t="str">
            <v>Corporates</v>
          </cell>
          <cell r="D2988" t="str">
            <v>AUSTRALIA</v>
          </cell>
          <cell r="E2988" t="str">
            <v>Y</v>
          </cell>
          <cell r="F2988" t="str">
            <v>Affirmed</v>
          </cell>
          <cell r="G2988">
            <v>38037</v>
          </cell>
          <cell r="H2988" t="str">
            <v>A-</v>
          </cell>
          <cell r="I2988" t="str">
            <v>Rating Outlook Stable</v>
          </cell>
        </row>
        <row r="2989">
          <cell r="A2989">
            <v>80481568</v>
          </cell>
          <cell r="B2989" t="str">
            <v>Banco Inbursa</v>
          </cell>
          <cell r="C2989" t="str">
            <v>Banks</v>
          </cell>
          <cell r="D2989" t="str">
            <v>MEXICO</v>
          </cell>
          <cell r="E2989" t="str">
            <v>Y</v>
          </cell>
          <cell r="F2989" t="str">
            <v>Affirmed</v>
          </cell>
          <cell r="G2989">
            <v>38245</v>
          </cell>
          <cell r="H2989" t="str">
            <v>BBB-</v>
          </cell>
          <cell r="I2989" t="str">
            <v>Rating Outlook Stable</v>
          </cell>
        </row>
        <row r="2990">
          <cell r="A2990">
            <v>80482372</v>
          </cell>
          <cell r="B2990" t="str">
            <v>M&amp;T Bank, N.A.</v>
          </cell>
          <cell r="C2990" t="str">
            <v>Banks</v>
          </cell>
          <cell r="D2990" t="str">
            <v>UNITED STATES</v>
          </cell>
          <cell r="E2990" t="str">
            <v>Y</v>
          </cell>
          <cell r="F2990" t="str">
            <v>Downgrade</v>
          </cell>
          <cell r="G2990">
            <v>37712</v>
          </cell>
          <cell r="H2990" t="str">
            <v>A-</v>
          </cell>
          <cell r="I2990" t="str">
            <v>Rating Outlook Stable</v>
          </cell>
        </row>
        <row r="2991">
          <cell r="A2991">
            <v>80484377</v>
          </cell>
          <cell r="B2991" t="str">
            <v>JFE Holdings, Inc.</v>
          </cell>
          <cell r="C2991" t="str">
            <v>Corporates</v>
          </cell>
          <cell r="D2991" t="str">
            <v>JAPAN</v>
          </cell>
          <cell r="E2991" t="str">
            <v>Y</v>
          </cell>
          <cell r="F2991" t="str">
            <v>Upgrade</v>
          </cell>
          <cell r="G2991">
            <v>38251</v>
          </cell>
          <cell r="H2991" t="str">
            <v>BB+</v>
          </cell>
          <cell r="I2991" t="str">
            <v>Rating Outlook Positive</v>
          </cell>
        </row>
        <row r="2992">
          <cell r="A2992">
            <v>80488267</v>
          </cell>
          <cell r="B2992" t="str">
            <v>Fund American Companies, Inc.</v>
          </cell>
          <cell r="C2992" t="str">
            <v>Property/Casualty Insurers</v>
          </cell>
          <cell r="D2992" t="str">
            <v>UNITED STATES</v>
          </cell>
          <cell r="E2992" t="str">
            <v>Y</v>
          </cell>
          <cell r="F2992" t="str">
            <v>Affirmed</v>
          </cell>
          <cell r="G2992">
            <v>37755</v>
          </cell>
          <cell r="H2992" t="str">
            <v>BBB</v>
          </cell>
          <cell r="I2992" t="str">
            <v>Rating Outlook Stable</v>
          </cell>
        </row>
        <row r="2993">
          <cell r="A2993">
            <v>80488381</v>
          </cell>
          <cell r="B2993" t="str">
            <v>White Mountains Insurance Group, Ltd</v>
          </cell>
          <cell r="C2993" t="str">
            <v>Property/Casualty Insurers</v>
          </cell>
          <cell r="D2993" t="str">
            <v>UNITED STATES</v>
          </cell>
          <cell r="E2993" t="str">
            <v>Y</v>
          </cell>
          <cell r="F2993" t="str">
            <v>Affirmed</v>
          </cell>
          <cell r="G2993">
            <v>37755</v>
          </cell>
          <cell r="H2993" t="str">
            <v>BBB</v>
          </cell>
          <cell r="I2993" t="str">
            <v>Rating Outlook Stable</v>
          </cell>
        </row>
        <row r="2994">
          <cell r="A2994">
            <v>80492959</v>
          </cell>
          <cell r="B2994" t="str">
            <v>GTECH Holdings Corporation</v>
          </cell>
          <cell r="C2994" t="str">
            <v>Corporates</v>
          </cell>
          <cell r="D2994" t="str">
            <v>UNITED STATES</v>
          </cell>
          <cell r="E2994" t="str">
            <v>Y</v>
          </cell>
          <cell r="F2994" t="str">
            <v>Affirmed</v>
          </cell>
          <cell r="G2994">
            <v>37704</v>
          </cell>
          <cell r="H2994" t="str">
            <v>BBB+</v>
          </cell>
          <cell r="I2994" t="str">
            <v>Rating Outlook Positive</v>
          </cell>
        </row>
        <row r="2995">
          <cell r="A2995">
            <v>80494396</v>
          </cell>
          <cell r="B2995" t="str">
            <v>Controladora Comercial Mexicana, S.A. de C.V.(CCM)</v>
          </cell>
          <cell r="C2995" t="str">
            <v>Retailing</v>
          </cell>
          <cell r="D2995" t="str">
            <v>MEXICO</v>
          </cell>
          <cell r="E2995" t="str">
            <v>Y</v>
          </cell>
          <cell r="F2995" t="str">
            <v>New Rating</v>
          </cell>
          <cell r="G2995">
            <v>37726</v>
          </cell>
          <cell r="H2995" t="str">
            <v>BBB-</v>
          </cell>
          <cell r="I2995" t="str">
            <v>Rating Outlook Stable</v>
          </cell>
        </row>
        <row r="2996">
          <cell r="A2996">
            <v>80496382</v>
          </cell>
          <cell r="B2996" t="str">
            <v>ConocoPhillips Company</v>
          </cell>
          <cell r="C2996" t="str">
            <v>Corporates</v>
          </cell>
          <cell r="D2996" t="str">
            <v>UNITED STATES</v>
          </cell>
          <cell r="E2996" t="str">
            <v>N</v>
          </cell>
          <cell r="F2996" t="str">
            <v>New Rating</v>
          </cell>
          <cell r="G2996">
            <v>37728</v>
          </cell>
          <cell r="H2996" t="str">
            <v>A-</v>
          </cell>
          <cell r="I2996" t="str">
            <v>Rating Outlook Stable</v>
          </cell>
        </row>
        <row r="2997">
          <cell r="A2997">
            <v>80496388</v>
          </cell>
          <cell r="B2997" t="str">
            <v>MGM Mirage</v>
          </cell>
          <cell r="C2997" t="str">
            <v>Corporates</v>
          </cell>
          <cell r="D2997" t="str">
            <v>UNITED STATES</v>
          </cell>
          <cell r="E2997" t="str">
            <v>Y</v>
          </cell>
          <cell r="F2997" t="str">
            <v>Rating Watch On</v>
          </cell>
          <cell r="G2997">
            <v>38145</v>
          </cell>
          <cell r="H2997" t="str">
            <v>BB+</v>
          </cell>
          <cell r="I2997" t="str">
            <v>Rating Watch Negative</v>
          </cell>
        </row>
        <row r="2998">
          <cell r="A2998">
            <v>80503281</v>
          </cell>
          <cell r="B2998" t="str">
            <v>Orgresbank</v>
          </cell>
          <cell r="C2998" t="str">
            <v>Banks</v>
          </cell>
          <cell r="D2998" t="str">
            <v>RUSSIAN FEDERATION</v>
          </cell>
          <cell r="E2998" t="str">
            <v>Y</v>
          </cell>
          <cell r="F2998" t="str">
            <v>Affirmed</v>
          </cell>
          <cell r="G2998">
            <v>38254</v>
          </cell>
          <cell r="H2998" t="str">
            <v>B-</v>
          </cell>
          <cell r="I2998" t="str">
            <v>Rating Outlook Stable</v>
          </cell>
        </row>
        <row r="2999">
          <cell r="A2999">
            <v>80503284</v>
          </cell>
          <cell r="B2999" t="str">
            <v>Commercial Bank Credittrust</v>
          </cell>
          <cell r="C2999" t="str">
            <v>Banks</v>
          </cell>
          <cell r="D2999" t="str">
            <v>RUSSIAN FEDERATION</v>
          </cell>
          <cell r="E2999" t="str">
            <v>Y</v>
          </cell>
          <cell r="F2999" t="str">
            <v>Downgrade</v>
          </cell>
          <cell r="G2999">
            <v>38146</v>
          </cell>
          <cell r="H2999" t="str">
            <v>D</v>
          </cell>
          <cell r="I2999" t="str">
            <v>Rating Outlook Stable</v>
          </cell>
        </row>
        <row r="3000">
          <cell r="A3000">
            <v>80503690</v>
          </cell>
          <cell r="B3000" t="str">
            <v>Credit Suisse First Boston NY</v>
          </cell>
          <cell r="C3000" t="str">
            <v>Financial Institutions</v>
          </cell>
          <cell r="D3000" t="str">
            <v>SWITZERLAND</v>
          </cell>
          <cell r="E3000" t="str">
            <v>Y</v>
          </cell>
          <cell r="F3000" t="str">
            <v>Affirmed</v>
          </cell>
          <cell r="G3000">
            <v>37393</v>
          </cell>
          <cell r="H3000" t="str">
            <v>AA-</v>
          </cell>
        </row>
        <row r="3001">
          <cell r="A3001">
            <v>80503795</v>
          </cell>
          <cell r="B3001" t="str">
            <v>Chevron Texaco Corporation</v>
          </cell>
          <cell r="C3001" t="str">
            <v>Energy (Oil &amp; Gas)</v>
          </cell>
          <cell r="D3001" t="str">
            <v>UNITED STATES</v>
          </cell>
          <cell r="E3001" t="str">
            <v>Y</v>
          </cell>
          <cell r="F3001" t="str">
            <v>New Rating</v>
          </cell>
          <cell r="G3001">
            <v>37739</v>
          </cell>
          <cell r="H3001" t="str">
            <v>AA</v>
          </cell>
          <cell r="I3001" t="str">
            <v>Rating Outlook Stable</v>
          </cell>
        </row>
        <row r="3002">
          <cell r="A3002">
            <v>80506592</v>
          </cell>
          <cell r="B3002" t="str">
            <v>European Aeronautic Defence and Space Company N.V.</v>
          </cell>
          <cell r="C3002" t="str">
            <v>Corporates</v>
          </cell>
          <cell r="D3002" t="str">
            <v>NETHERLANDS</v>
          </cell>
          <cell r="E3002" t="str">
            <v>Y</v>
          </cell>
          <cell r="F3002" t="str">
            <v>New Rating</v>
          </cell>
          <cell r="G3002">
            <v>38177</v>
          </cell>
          <cell r="H3002" t="str">
            <v>A</v>
          </cell>
          <cell r="I3002" t="str">
            <v>Rating Outlook Stable</v>
          </cell>
        </row>
        <row r="3003">
          <cell r="A3003">
            <v>80506595</v>
          </cell>
          <cell r="B3003" t="str">
            <v>Ta Ching Bills Finance Corporation</v>
          </cell>
          <cell r="C3003" t="str">
            <v>Financial Institutions</v>
          </cell>
          <cell r="D3003" t="str">
            <v>TAIWAN</v>
          </cell>
          <cell r="E3003" t="str">
            <v>Y</v>
          </cell>
          <cell r="F3003" t="str">
            <v>Affirmed</v>
          </cell>
          <cell r="G3003">
            <v>38226</v>
          </cell>
          <cell r="H3003" t="str">
            <v>BB</v>
          </cell>
          <cell r="I3003" t="str">
            <v>Rating Outlook Stable</v>
          </cell>
        </row>
        <row r="3004">
          <cell r="A3004">
            <v>80506604</v>
          </cell>
          <cell r="B3004" t="str">
            <v>Global Securities Finance Corporation</v>
          </cell>
          <cell r="C3004" t="str">
            <v>Financial Institutions</v>
          </cell>
          <cell r="D3004" t="str">
            <v>TAIWAN</v>
          </cell>
          <cell r="E3004" t="str">
            <v>Y</v>
          </cell>
          <cell r="F3004" t="str">
            <v>New Rating</v>
          </cell>
          <cell r="G3004">
            <v>38119</v>
          </cell>
          <cell r="H3004" t="str">
            <v>BB-</v>
          </cell>
          <cell r="I3004" t="str">
            <v>Rating Outlook Stable</v>
          </cell>
        </row>
        <row r="3005">
          <cell r="A3005">
            <v>80506698</v>
          </cell>
          <cell r="B3005" t="str">
            <v>InterContinental Hotels Group PLC</v>
          </cell>
          <cell r="C3005" t="str">
            <v>Lodging</v>
          </cell>
          <cell r="D3005" t="str">
            <v>UNITED KINGDOM</v>
          </cell>
          <cell r="E3005" t="str">
            <v>Y</v>
          </cell>
          <cell r="F3005" t="str">
            <v>Affirmed</v>
          </cell>
          <cell r="G3005">
            <v>38239</v>
          </cell>
          <cell r="H3005" t="str">
            <v>BBB+</v>
          </cell>
          <cell r="I3005" t="str">
            <v>Rating Outlook Stable</v>
          </cell>
        </row>
        <row r="3006">
          <cell r="A3006">
            <v>80506776</v>
          </cell>
          <cell r="B3006" t="str">
            <v>CSC Holdings, Inc. (Cablevision-U.S.)</v>
          </cell>
          <cell r="C3006" t="str">
            <v>Media &amp; Entertainment</v>
          </cell>
          <cell r="D3006" t="str">
            <v>UNITED STATES</v>
          </cell>
          <cell r="E3006" t="str">
            <v>Y</v>
          </cell>
          <cell r="F3006" t="str">
            <v>New Rating</v>
          </cell>
          <cell r="G3006">
            <v>37740</v>
          </cell>
          <cell r="H3006" t="str">
            <v>BB-</v>
          </cell>
          <cell r="I3006" t="str">
            <v>Rating Outlook Stable</v>
          </cell>
        </row>
        <row r="3007">
          <cell r="A3007">
            <v>80508175</v>
          </cell>
          <cell r="B3007" t="str">
            <v>Federal Home Loan Bank of Seattle</v>
          </cell>
          <cell r="C3007" t="str">
            <v>Banks</v>
          </cell>
          <cell r="D3007" t="str">
            <v>UNITED STATES</v>
          </cell>
          <cell r="E3007" t="str">
            <v>N</v>
          </cell>
          <cell r="F3007" t="str">
            <v>New Rating</v>
          </cell>
          <cell r="G3007">
            <v>37742</v>
          </cell>
          <cell r="H3007" t="str">
            <v>AAA</v>
          </cell>
        </row>
        <row r="3008">
          <cell r="A3008">
            <v>80511648</v>
          </cell>
          <cell r="B3008" t="str">
            <v>Kazakhstan Temir Zholy</v>
          </cell>
          <cell r="C3008" t="str">
            <v>Transportation</v>
          </cell>
          <cell r="D3008" t="str">
            <v>KAZAKHSTAN</v>
          </cell>
          <cell r="E3008" t="str">
            <v>Y</v>
          </cell>
          <cell r="F3008" t="str">
            <v>New Rating</v>
          </cell>
          <cell r="G3008">
            <v>37617</v>
          </cell>
          <cell r="H3008" t="str">
            <v>BB+</v>
          </cell>
          <cell r="I3008" t="str">
            <v>Rating Outlook Stable</v>
          </cell>
        </row>
        <row r="3009">
          <cell r="A3009">
            <v>80512806</v>
          </cell>
          <cell r="B3009" t="str">
            <v>Turkiye Petrol Refinerileri A.S. (TUPRAS)</v>
          </cell>
          <cell r="C3009" t="str">
            <v>Energy (Oil &amp; Gas)</v>
          </cell>
          <cell r="D3009" t="str">
            <v>TURKEY</v>
          </cell>
          <cell r="E3009" t="str">
            <v>Y</v>
          </cell>
          <cell r="F3009" t="str">
            <v>Rating Watch On</v>
          </cell>
          <cell r="G3009">
            <v>38033</v>
          </cell>
          <cell r="H3009" t="str">
            <v>B</v>
          </cell>
          <cell r="I3009" t="str">
            <v>Rating Watch Evolving</v>
          </cell>
        </row>
        <row r="3010">
          <cell r="A3010">
            <v>80512837</v>
          </cell>
          <cell r="B3010" t="str">
            <v>Highwoods Properties, L.P.</v>
          </cell>
          <cell r="C3010" t="str">
            <v>Real Estate Investment Trusts</v>
          </cell>
          <cell r="D3010" t="str">
            <v>UNITED STATES</v>
          </cell>
          <cell r="E3010" t="str">
            <v>Y</v>
          </cell>
          <cell r="F3010" t="str">
            <v>Affirmed</v>
          </cell>
          <cell r="G3010">
            <v>38148</v>
          </cell>
          <cell r="H3010" t="str">
            <v>BBB-</v>
          </cell>
          <cell r="I3010" t="str">
            <v>Rating Outlook Negative</v>
          </cell>
        </row>
        <row r="3011">
          <cell r="A3011">
            <v>80515394</v>
          </cell>
          <cell r="B3011" t="str">
            <v>AECOM Technology Corporation</v>
          </cell>
          <cell r="C3011" t="str">
            <v>Corporates</v>
          </cell>
          <cell r="D3011" t="str">
            <v>UNITED STATES</v>
          </cell>
          <cell r="E3011" t="str">
            <v>N</v>
          </cell>
          <cell r="F3011" t="str">
            <v>Affirmed</v>
          </cell>
          <cell r="G3011">
            <v>38131</v>
          </cell>
          <cell r="H3011" t="str">
            <v>BBB-</v>
          </cell>
          <cell r="I3011" t="str">
            <v>Rating Outlook Stable</v>
          </cell>
        </row>
        <row r="3012">
          <cell r="A3012">
            <v>80516792</v>
          </cell>
          <cell r="B3012" t="str">
            <v>Zurich Insurance Company</v>
          </cell>
          <cell r="C3012" t="str">
            <v>Insurance</v>
          </cell>
          <cell r="D3012" t="str">
            <v>SWITZERLAND</v>
          </cell>
          <cell r="E3012" t="str">
            <v>Y</v>
          </cell>
          <cell r="F3012" t="str">
            <v>Affirmed</v>
          </cell>
          <cell r="G3012">
            <v>38036</v>
          </cell>
          <cell r="H3012" t="str">
            <v>A-</v>
          </cell>
          <cell r="I3012" t="str">
            <v>Rating Outlook Positive</v>
          </cell>
        </row>
        <row r="3013">
          <cell r="A3013">
            <v>80516795</v>
          </cell>
          <cell r="B3013" t="str">
            <v>ZCM Matched Funding Corp</v>
          </cell>
          <cell r="C3013" t="str">
            <v>Financial Institutions</v>
          </cell>
          <cell r="D3013" t="str">
            <v>UNITED STATES</v>
          </cell>
          <cell r="E3013" t="str">
            <v>Y</v>
          </cell>
          <cell r="F3013" t="str">
            <v>Affirmed</v>
          </cell>
          <cell r="G3013">
            <v>38036</v>
          </cell>
          <cell r="H3013" t="str">
            <v>A</v>
          </cell>
          <cell r="I3013" t="str">
            <v>Rating Outlook Positive</v>
          </cell>
        </row>
        <row r="3014">
          <cell r="A3014">
            <v>80516798</v>
          </cell>
          <cell r="B3014" t="str">
            <v>Zurich Bank</v>
          </cell>
          <cell r="C3014" t="str">
            <v>Banks</v>
          </cell>
          <cell r="D3014" t="str">
            <v>IRELAND</v>
          </cell>
          <cell r="E3014" t="str">
            <v>Y</v>
          </cell>
          <cell r="F3014" t="str">
            <v>Affirmed</v>
          </cell>
          <cell r="G3014">
            <v>38036</v>
          </cell>
          <cell r="H3014" t="str">
            <v>A</v>
          </cell>
          <cell r="I3014" t="str">
            <v>Rating Outlook Positive</v>
          </cell>
        </row>
        <row r="3015">
          <cell r="A3015">
            <v>80516801</v>
          </cell>
          <cell r="B3015" t="str">
            <v>Zurich Capital Markets, Inc.</v>
          </cell>
          <cell r="C3015" t="str">
            <v>Financial Institutions</v>
          </cell>
          <cell r="D3015" t="str">
            <v>UNITED STATES</v>
          </cell>
          <cell r="E3015" t="str">
            <v>Y</v>
          </cell>
          <cell r="F3015" t="str">
            <v>Affirmed</v>
          </cell>
          <cell r="G3015">
            <v>38036</v>
          </cell>
          <cell r="H3015" t="str">
            <v>A</v>
          </cell>
          <cell r="I3015" t="str">
            <v>Rating Outlook Positive</v>
          </cell>
        </row>
        <row r="3016">
          <cell r="A3016">
            <v>80517192</v>
          </cell>
          <cell r="B3016" t="str">
            <v>DEPFA Bank plc, New York Agency</v>
          </cell>
          <cell r="C3016" t="str">
            <v>Financial Institutions</v>
          </cell>
          <cell r="D3016" t="str">
            <v>UNITED STATES</v>
          </cell>
          <cell r="E3016" t="str">
            <v>Y</v>
          </cell>
          <cell r="F3016" t="str">
            <v>New Rating</v>
          </cell>
          <cell r="G3016">
            <v>37754</v>
          </cell>
          <cell r="H3016" t="str">
            <v>AA-</v>
          </cell>
          <cell r="I3016" t="str">
            <v>Rating Outlook Stable</v>
          </cell>
        </row>
        <row r="3017">
          <cell r="A3017">
            <v>80517199</v>
          </cell>
          <cell r="B3017" t="str">
            <v>Black &amp; Veatch</v>
          </cell>
          <cell r="C3017" t="str">
            <v>Corporates</v>
          </cell>
          <cell r="D3017" t="str">
            <v>UNITED STATES</v>
          </cell>
          <cell r="E3017" t="str">
            <v>N</v>
          </cell>
          <cell r="F3017" t="str">
            <v>Downgrade</v>
          </cell>
          <cell r="G3017">
            <v>37973</v>
          </cell>
          <cell r="H3017" t="str">
            <v>BB</v>
          </cell>
          <cell r="I3017" t="str">
            <v>Rating Outlook Stable</v>
          </cell>
        </row>
        <row r="3018">
          <cell r="A3018">
            <v>80520607</v>
          </cell>
          <cell r="B3018" t="str">
            <v>British Sky Broadcasting Group plc</v>
          </cell>
          <cell r="C3018" t="str">
            <v>Media &amp; Entertainment</v>
          </cell>
          <cell r="D3018" t="str">
            <v>UNITED KINGDOM</v>
          </cell>
          <cell r="E3018" t="str">
            <v>Y</v>
          </cell>
          <cell r="F3018" t="str">
            <v>Affirmed</v>
          </cell>
          <cell r="G3018">
            <v>38029</v>
          </cell>
          <cell r="H3018" t="str">
            <v>BBB-</v>
          </cell>
          <cell r="I3018" t="str">
            <v>Rating Outlook Positive</v>
          </cell>
        </row>
        <row r="3019">
          <cell r="A3019">
            <v>80520610</v>
          </cell>
          <cell r="B3019" t="str">
            <v>Portugal Telecom</v>
          </cell>
          <cell r="C3019" t="str">
            <v>Telecommunications</v>
          </cell>
          <cell r="D3019" t="str">
            <v>PORTUGAL</v>
          </cell>
          <cell r="E3019" t="str">
            <v>Y</v>
          </cell>
          <cell r="F3019" t="str">
            <v>New Rating</v>
          </cell>
          <cell r="G3019">
            <v>38097</v>
          </cell>
          <cell r="H3019" t="str">
            <v>A-</v>
          </cell>
          <cell r="I3019" t="str">
            <v>Rating Outlook Stable</v>
          </cell>
        </row>
        <row r="3020">
          <cell r="A3020">
            <v>80520618</v>
          </cell>
          <cell r="B3020" t="str">
            <v>Wolters Kluwer NV</v>
          </cell>
          <cell r="C3020" t="str">
            <v>Media &amp; Entertainment</v>
          </cell>
          <cell r="D3020" t="str">
            <v>NETHERLANDS</v>
          </cell>
          <cell r="E3020" t="str">
            <v>Y</v>
          </cell>
          <cell r="F3020" t="str">
            <v>New Rating</v>
          </cell>
          <cell r="G3020">
            <v>38224</v>
          </cell>
          <cell r="H3020" t="str">
            <v>BBB</v>
          </cell>
          <cell r="I3020" t="str">
            <v>Rating Outlook Positive</v>
          </cell>
        </row>
        <row r="3021">
          <cell r="A3021">
            <v>80525527</v>
          </cell>
          <cell r="B3021" t="str">
            <v>SPI PowerNet Pty Ltd</v>
          </cell>
          <cell r="C3021" t="str">
            <v>Global Power</v>
          </cell>
          <cell r="D3021" t="str">
            <v>AUSTRALIA</v>
          </cell>
          <cell r="E3021" t="str">
            <v>Y</v>
          </cell>
          <cell r="F3021" t="str">
            <v>Affirmed</v>
          </cell>
          <cell r="G3021">
            <v>38198</v>
          </cell>
          <cell r="H3021" t="str">
            <v>A</v>
          </cell>
          <cell r="I3021" t="str">
            <v>Rating Outlook Stable</v>
          </cell>
        </row>
        <row r="3022">
          <cell r="A3022">
            <v>80531198</v>
          </cell>
          <cell r="B3022" t="str">
            <v>Eastern Broadcasting Co. Ltd</v>
          </cell>
          <cell r="C3022" t="str">
            <v>Media &amp; Entertainment</v>
          </cell>
          <cell r="D3022" t="str">
            <v>TAIWAN</v>
          </cell>
          <cell r="E3022" t="str">
            <v>Y</v>
          </cell>
          <cell r="F3022" t="str">
            <v>Affirmed</v>
          </cell>
          <cell r="G3022">
            <v>38117</v>
          </cell>
          <cell r="H3022" t="str">
            <v>BB-</v>
          </cell>
          <cell r="I3022" t="str">
            <v>Rating Outlook Positive</v>
          </cell>
        </row>
        <row r="3023">
          <cell r="A3023">
            <v>80531996</v>
          </cell>
          <cell r="B3023" t="str">
            <v>HSH Nordbank AG (Guaranteed)</v>
          </cell>
          <cell r="C3023" t="str">
            <v>Banks</v>
          </cell>
          <cell r="D3023" t="str">
            <v>GERMANY</v>
          </cell>
          <cell r="E3023" t="str">
            <v>Y</v>
          </cell>
          <cell r="F3023" t="str">
            <v>Affirmed</v>
          </cell>
          <cell r="G3023">
            <v>38252</v>
          </cell>
          <cell r="H3023" t="str">
            <v>AAA</v>
          </cell>
          <cell r="I3023" t="str">
            <v>Rating Outlook Stable</v>
          </cell>
        </row>
        <row r="3024">
          <cell r="A3024">
            <v>80533392</v>
          </cell>
          <cell r="B3024" t="str">
            <v>Texas Gas Transmission Pipeline LLC</v>
          </cell>
          <cell r="C3024" t="str">
            <v>Global Power</v>
          </cell>
          <cell r="D3024" t="str">
            <v>UNITED STATES</v>
          </cell>
          <cell r="E3024" t="str">
            <v>Y</v>
          </cell>
          <cell r="F3024" t="str">
            <v>New Rating</v>
          </cell>
          <cell r="G3024">
            <v>37764</v>
          </cell>
          <cell r="H3024" t="str">
            <v>BBB</v>
          </cell>
          <cell r="I3024" t="str">
            <v>Rating Outlook Stable</v>
          </cell>
        </row>
        <row r="3025">
          <cell r="A3025">
            <v>80534022</v>
          </cell>
          <cell r="B3025" t="str">
            <v>CH2M Hill Companies, Ltd.</v>
          </cell>
          <cell r="C3025" t="str">
            <v>Corporates</v>
          </cell>
          <cell r="D3025" t="str">
            <v>UNITED STATES</v>
          </cell>
          <cell r="E3025" t="str">
            <v>N</v>
          </cell>
          <cell r="F3025" t="str">
            <v>Affirmed</v>
          </cell>
          <cell r="G3025">
            <v>38016</v>
          </cell>
          <cell r="H3025" t="str">
            <v>BBB-</v>
          </cell>
          <cell r="I3025" t="str">
            <v>Rating Outlook Stable</v>
          </cell>
        </row>
        <row r="3026">
          <cell r="A3026">
            <v>80538734</v>
          </cell>
          <cell r="B3026" t="str">
            <v>ExxonMobil Corporation</v>
          </cell>
          <cell r="C3026" t="str">
            <v>Energy (Oil &amp; Gas)</v>
          </cell>
          <cell r="D3026" t="str">
            <v>UNITED STATES</v>
          </cell>
          <cell r="E3026" t="str">
            <v>Y</v>
          </cell>
          <cell r="F3026" t="str">
            <v>New Rating</v>
          </cell>
          <cell r="G3026">
            <v>37771</v>
          </cell>
          <cell r="H3026" t="str">
            <v>AAA</v>
          </cell>
          <cell r="I3026" t="str">
            <v>Rating Outlook Stable</v>
          </cell>
        </row>
        <row r="3027">
          <cell r="A3027">
            <v>80539795</v>
          </cell>
          <cell r="B3027" t="str">
            <v>Banque Federative du Credit Mutuel (BFCM)</v>
          </cell>
          <cell r="C3027" t="str">
            <v>Banks</v>
          </cell>
          <cell r="D3027" t="str">
            <v>FRANCE</v>
          </cell>
          <cell r="E3027" t="str">
            <v>Y</v>
          </cell>
          <cell r="F3027" t="str">
            <v>New Rating</v>
          </cell>
          <cell r="G3027">
            <v>37774</v>
          </cell>
          <cell r="H3027" t="str">
            <v>AA-</v>
          </cell>
          <cell r="I3027" t="str">
            <v>Rating Outlook Stable</v>
          </cell>
        </row>
        <row r="3028">
          <cell r="A3028">
            <v>80542325</v>
          </cell>
          <cell r="B3028" t="str">
            <v>Coca-Cola Company (The)</v>
          </cell>
          <cell r="C3028" t="str">
            <v>Beverage</v>
          </cell>
          <cell r="D3028" t="str">
            <v>UNITED STATES</v>
          </cell>
          <cell r="E3028" t="str">
            <v>Y</v>
          </cell>
          <cell r="F3028" t="str">
            <v>New Rating</v>
          </cell>
          <cell r="G3028">
            <v>37774</v>
          </cell>
          <cell r="H3028" t="str">
            <v>A+</v>
          </cell>
          <cell r="I3028" t="str">
            <v>Rating Outlook Stable</v>
          </cell>
        </row>
        <row r="3029">
          <cell r="A3029">
            <v>80543465</v>
          </cell>
          <cell r="B3029" t="str">
            <v>Banco Pactual S.A.</v>
          </cell>
          <cell r="C3029" t="str">
            <v>Banks</v>
          </cell>
          <cell r="D3029" t="str">
            <v>BRAZIL</v>
          </cell>
          <cell r="E3029" t="str">
            <v>Y</v>
          </cell>
          <cell r="F3029" t="str">
            <v>Upgrade</v>
          </cell>
          <cell r="G3029">
            <v>38259</v>
          </cell>
          <cell r="H3029" t="str">
            <v>BB-</v>
          </cell>
          <cell r="I3029" t="str">
            <v>Rating Outlook Stable</v>
          </cell>
        </row>
        <row r="3030">
          <cell r="A3030">
            <v>80543985</v>
          </cell>
          <cell r="B3030" t="str">
            <v>Crum &amp; Forster Funding Corp.</v>
          </cell>
          <cell r="C3030" t="str">
            <v>Property/Casualty Insurers</v>
          </cell>
          <cell r="D3030" t="str">
            <v>UNITED STATES</v>
          </cell>
          <cell r="E3030" t="str">
            <v>N</v>
          </cell>
          <cell r="F3030" t="str">
            <v>Withdrawn</v>
          </cell>
          <cell r="G3030">
            <v>37811</v>
          </cell>
          <cell r="H3030" t="str">
            <v>NR</v>
          </cell>
        </row>
        <row r="3031">
          <cell r="A3031">
            <v>80545032</v>
          </cell>
          <cell r="B3031" t="str">
            <v>Conectiv</v>
          </cell>
          <cell r="C3031" t="str">
            <v>Global Power</v>
          </cell>
          <cell r="D3031" t="str">
            <v>UNITED STATES</v>
          </cell>
          <cell r="E3031" t="str">
            <v>Y</v>
          </cell>
          <cell r="F3031" t="str">
            <v>Affirmed</v>
          </cell>
          <cell r="G3031">
            <v>38125</v>
          </cell>
          <cell r="H3031" t="str">
            <v>BBB+</v>
          </cell>
          <cell r="I3031" t="str">
            <v>Rating Outlook Negative</v>
          </cell>
        </row>
        <row r="3032">
          <cell r="A3032">
            <v>80545404</v>
          </cell>
          <cell r="B3032" t="str">
            <v>QBE Insurance Group Limited</v>
          </cell>
          <cell r="C3032" t="str">
            <v>Insurance</v>
          </cell>
          <cell r="D3032" t="str">
            <v>AUSTRALIA</v>
          </cell>
          <cell r="E3032" t="str">
            <v>Y</v>
          </cell>
          <cell r="F3032" t="str">
            <v>Downgrade</v>
          </cell>
          <cell r="G3032">
            <v>38240</v>
          </cell>
          <cell r="H3032" t="str">
            <v>A</v>
          </cell>
          <cell r="I3032" t="str">
            <v>Rating Outlook Stable</v>
          </cell>
        </row>
        <row r="3033">
          <cell r="A3033">
            <v>80545418</v>
          </cell>
          <cell r="B3033" t="str">
            <v>Grupo Ferroviario Mexicano, S.A. de C.V.</v>
          </cell>
          <cell r="C3033" t="str">
            <v>Transportation</v>
          </cell>
          <cell r="D3033" t="str">
            <v>MEXICO</v>
          </cell>
          <cell r="E3033" t="str">
            <v>Y</v>
          </cell>
          <cell r="F3033" t="str">
            <v>Affirmed</v>
          </cell>
          <cell r="G3033">
            <v>38054</v>
          </cell>
          <cell r="H3033" t="str">
            <v>BBB-</v>
          </cell>
          <cell r="I3033" t="str">
            <v>Rating Outlook Stable</v>
          </cell>
        </row>
        <row r="3034">
          <cell r="A3034">
            <v>80556214</v>
          </cell>
          <cell r="B3034" t="str">
            <v>Duke Energy Australia Pty Ltd</v>
          </cell>
          <cell r="C3034" t="str">
            <v>Global Power</v>
          </cell>
          <cell r="D3034" t="str">
            <v>AUSTRALIA</v>
          </cell>
          <cell r="E3034" t="str">
            <v>Y</v>
          </cell>
          <cell r="F3034" t="str">
            <v>Affirmed</v>
          </cell>
          <cell r="G3034">
            <v>38117</v>
          </cell>
          <cell r="H3034" t="str">
            <v>BBB-</v>
          </cell>
          <cell r="I3034" t="str">
            <v>Rating Outlook Stable</v>
          </cell>
        </row>
        <row r="3035">
          <cell r="A3035">
            <v>80556715</v>
          </cell>
          <cell r="B3035" t="str">
            <v>Visteon Corporation</v>
          </cell>
          <cell r="C3035" t="str">
            <v>Corporates</v>
          </cell>
          <cell r="D3035" t="str">
            <v>UNITED STATES</v>
          </cell>
          <cell r="E3035" t="str">
            <v>Y</v>
          </cell>
          <cell r="F3035" t="str">
            <v>Downgrade</v>
          </cell>
          <cell r="G3035">
            <v>38240</v>
          </cell>
          <cell r="H3035" t="str">
            <v>BB+</v>
          </cell>
          <cell r="I3035" t="str">
            <v>Rating Watch Negative</v>
          </cell>
        </row>
        <row r="3036">
          <cell r="A3036">
            <v>80599817</v>
          </cell>
          <cell r="B3036" t="str">
            <v>Tech Data Corporation</v>
          </cell>
          <cell r="C3036" t="str">
            <v>Technology</v>
          </cell>
          <cell r="D3036" t="str">
            <v>UNITED STATES</v>
          </cell>
          <cell r="E3036" t="str">
            <v>Y</v>
          </cell>
          <cell r="F3036" t="str">
            <v>Affirmed</v>
          </cell>
          <cell r="G3036">
            <v>38230</v>
          </cell>
          <cell r="H3036" t="str">
            <v>BB+</v>
          </cell>
          <cell r="I3036" t="str">
            <v>Rating Outlook Positive</v>
          </cell>
        </row>
        <row r="3037">
          <cell r="A3037">
            <v>80602000</v>
          </cell>
          <cell r="B3037" t="str">
            <v>Gallaher Group Plc</v>
          </cell>
          <cell r="C3037" t="str">
            <v>Tobacco</v>
          </cell>
          <cell r="D3037" t="str">
            <v>UNITED KINGDOM</v>
          </cell>
          <cell r="E3037" t="str">
            <v>Y</v>
          </cell>
          <cell r="F3037" t="str">
            <v>Affirmed</v>
          </cell>
          <cell r="G3037">
            <v>38246</v>
          </cell>
          <cell r="H3037" t="str">
            <v>BBB</v>
          </cell>
          <cell r="I3037" t="str">
            <v>Rating Outlook Stable</v>
          </cell>
        </row>
        <row r="3038">
          <cell r="A3038">
            <v>80603002</v>
          </cell>
          <cell r="B3038" t="str">
            <v>Manulife Financial Corporation</v>
          </cell>
          <cell r="C3038" t="str">
            <v>Life Insurers</v>
          </cell>
          <cell r="D3038" t="str">
            <v>UNITED STATES</v>
          </cell>
          <cell r="E3038" t="str">
            <v>Y</v>
          </cell>
          <cell r="F3038" t="str">
            <v>Affirmed</v>
          </cell>
          <cell r="G3038">
            <v>38105</v>
          </cell>
          <cell r="H3038" t="str">
            <v>AA-</v>
          </cell>
          <cell r="I3038" t="str">
            <v>Rating Outlook Stable</v>
          </cell>
        </row>
        <row r="3039">
          <cell r="A3039">
            <v>80603592</v>
          </cell>
          <cell r="B3039" t="str">
            <v>Banche Popolari Unite</v>
          </cell>
          <cell r="C3039" t="str">
            <v>Banks</v>
          </cell>
          <cell r="D3039" t="str">
            <v>ITALY</v>
          </cell>
          <cell r="E3039" t="str">
            <v>Y</v>
          </cell>
          <cell r="F3039" t="str">
            <v>Affirmed</v>
          </cell>
          <cell r="G3039">
            <v>38231</v>
          </cell>
          <cell r="H3039" t="str">
            <v>A-</v>
          </cell>
          <cell r="I3039" t="str">
            <v>Rating Outlook Stable</v>
          </cell>
        </row>
        <row r="3040">
          <cell r="A3040">
            <v>80607425</v>
          </cell>
          <cell r="B3040" t="str">
            <v>Gerdau Acominas</v>
          </cell>
          <cell r="C3040" t="str">
            <v>Corporates</v>
          </cell>
          <cell r="D3040" t="str">
            <v>BRAZIL</v>
          </cell>
          <cell r="E3040" t="str">
            <v>Y</v>
          </cell>
          <cell r="F3040" t="str">
            <v>Upgrade</v>
          </cell>
          <cell r="G3040">
            <v>38258</v>
          </cell>
          <cell r="H3040" t="str">
            <v>BB-</v>
          </cell>
          <cell r="I3040" t="str">
            <v>Rating Outlook Stable</v>
          </cell>
        </row>
        <row r="3041">
          <cell r="A3041">
            <v>80609415</v>
          </cell>
          <cell r="B3041" t="str">
            <v>Banco Itau Holding Financeira S.A.</v>
          </cell>
          <cell r="C3041" t="str">
            <v>Banks</v>
          </cell>
          <cell r="D3041" t="str">
            <v>BRAZIL</v>
          </cell>
          <cell r="E3041" t="str">
            <v>Y</v>
          </cell>
          <cell r="F3041" t="str">
            <v>Upgrade</v>
          </cell>
          <cell r="G3041">
            <v>38259</v>
          </cell>
          <cell r="H3041" t="str">
            <v>BB-</v>
          </cell>
          <cell r="I3041" t="str">
            <v>Rating Outlook Stable</v>
          </cell>
        </row>
        <row r="3042">
          <cell r="A3042">
            <v>80610455</v>
          </cell>
          <cell r="B3042" t="str">
            <v>Meritage Corp.</v>
          </cell>
          <cell r="C3042" t="str">
            <v>Homebuilding</v>
          </cell>
          <cell r="D3042" t="str">
            <v>UNITED STATES</v>
          </cell>
          <cell r="E3042" t="str">
            <v>Y</v>
          </cell>
          <cell r="F3042" t="str">
            <v>New Rating</v>
          </cell>
          <cell r="G3042">
            <v>37798</v>
          </cell>
          <cell r="H3042" t="str">
            <v>BB</v>
          </cell>
          <cell r="I3042" t="str">
            <v>Rating Outlook Stable</v>
          </cell>
        </row>
        <row r="3043">
          <cell r="A3043">
            <v>80611394</v>
          </cell>
          <cell r="B3043" t="str">
            <v>FirstRand Bank Holdings Limited</v>
          </cell>
          <cell r="C3043" t="str">
            <v>Banks</v>
          </cell>
          <cell r="D3043" t="str">
            <v>SOUTH AFRICA</v>
          </cell>
          <cell r="E3043" t="str">
            <v>Y</v>
          </cell>
          <cell r="F3043" t="str">
            <v>New Rating</v>
          </cell>
          <cell r="G3043">
            <v>37813</v>
          </cell>
          <cell r="H3043" t="str">
            <v>BBB</v>
          </cell>
          <cell r="I3043" t="str">
            <v>Rating Outlook Stable</v>
          </cell>
        </row>
        <row r="3044">
          <cell r="A3044">
            <v>80611405</v>
          </cell>
          <cell r="B3044" t="str">
            <v>Konica Minolta Holdings Inc.</v>
          </cell>
          <cell r="C3044" t="str">
            <v>Technology</v>
          </cell>
          <cell r="D3044" t="str">
            <v>JAPAN</v>
          </cell>
          <cell r="E3044" t="str">
            <v>Y</v>
          </cell>
          <cell r="F3044" t="str">
            <v>Affirmed</v>
          </cell>
          <cell r="G3044">
            <v>37894</v>
          </cell>
          <cell r="H3044" t="str">
            <v>BBB-</v>
          </cell>
          <cell r="I3044" t="str">
            <v>Rating Outlook Stable</v>
          </cell>
        </row>
        <row r="3045">
          <cell r="A3045">
            <v>80613238</v>
          </cell>
          <cell r="B3045" t="str">
            <v>Hearst-Argyle Televison, Inc.</v>
          </cell>
          <cell r="C3045" t="str">
            <v>Media &amp; Entertainment</v>
          </cell>
          <cell r="D3045" t="str">
            <v>UNITED STATES</v>
          </cell>
          <cell r="E3045" t="str">
            <v>Y</v>
          </cell>
          <cell r="F3045" t="str">
            <v>New Rating</v>
          </cell>
          <cell r="G3045">
            <v>37802</v>
          </cell>
          <cell r="H3045" t="str">
            <v>BBB-</v>
          </cell>
          <cell r="I3045" t="str">
            <v>Rating Outlook Stable</v>
          </cell>
        </row>
        <row r="3046">
          <cell r="A3046">
            <v>80613291</v>
          </cell>
          <cell r="B3046" t="str">
            <v>Western &amp; Southern Financial Group, Inc.</v>
          </cell>
          <cell r="C3046" t="str">
            <v>Life Insurers</v>
          </cell>
          <cell r="D3046" t="str">
            <v>UNITED STATES</v>
          </cell>
          <cell r="E3046" t="str">
            <v>Y</v>
          </cell>
          <cell r="F3046" t="str">
            <v>Affirmed</v>
          </cell>
          <cell r="G3046">
            <v>38160</v>
          </cell>
          <cell r="H3046" t="str">
            <v>AA-</v>
          </cell>
          <cell r="I3046" t="str">
            <v>Rating Outlook Stable</v>
          </cell>
        </row>
        <row r="3047">
          <cell r="A3047">
            <v>80614392</v>
          </cell>
          <cell r="B3047" t="str">
            <v>Cadbury Schweppes Finance plc</v>
          </cell>
          <cell r="C3047" t="str">
            <v>Commercial Finance Companies</v>
          </cell>
          <cell r="D3047" t="str">
            <v>UNITED KINGDOM</v>
          </cell>
          <cell r="E3047" t="str">
            <v>Y</v>
          </cell>
          <cell r="F3047" t="str">
            <v>Downgrade</v>
          </cell>
          <cell r="G3047">
            <v>37607</v>
          </cell>
          <cell r="H3047" t="str">
            <v>BBB</v>
          </cell>
          <cell r="I3047" t="str">
            <v>Rating Outlook Stable</v>
          </cell>
        </row>
        <row r="3048">
          <cell r="A3048">
            <v>80618998</v>
          </cell>
          <cell r="B3048" t="str">
            <v>BCE Inc.</v>
          </cell>
          <cell r="C3048" t="str">
            <v>Telecommunications</v>
          </cell>
          <cell r="D3048" t="str">
            <v>CANADA</v>
          </cell>
          <cell r="E3048" t="str">
            <v>Y</v>
          </cell>
          <cell r="F3048" t="str">
            <v>Affirmed</v>
          </cell>
          <cell r="G3048">
            <v>38211</v>
          </cell>
          <cell r="H3048" t="str">
            <v>A-</v>
          </cell>
          <cell r="I3048" t="str">
            <v>Rating Outlook Stable</v>
          </cell>
        </row>
        <row r="3049">
          <cell r="A3049">
            <v>80619005</v>
          </cell>
          <cell r="B3049" t="str">
            <v>Bell Canada</v>
          </cell>
          <cell r="C3049" t="str">
            <v>Telecommunications</v>
          </cell>
          <cell r="D3049" t="str">
            <v>CANADA</v>
          </cell>
          <cell r="E3049" t="str">
            <v>Y</v>
          </cell>
          <cell r="F3049" t="str">
            <v>Affirmed</v>
          </cell>
          <cell r="G3049">
            <v>38211</v>
          </cell>
          <cell r="H3049" t="str">
            <v>A</v>
          </cell>
          <cell r="I3049" t="str">
            <v>Rating Outlook Stable</v>
          </cell>
        </row>
        <row r="3050">
          <cell r="A3050">
            <v>80620395</v>
          </cell>
          <cell r="B3050" t="str">
            <v>Banque Espirito Santo et de la Venetie</v>
          </cell>
          <cell r="C3050" t="str">
            <v>Banks</v>
          </cell>
          <cell r="D3050" t="str">
            <v>FRANCE</v>
          </cell>
          <cell r="E3050" t="str">
            <v>Y</v>
          </cell>
          <cell r="F3050" t="str">
            <v>New Rating</v>
          </cell>
          <cell r="G3050">
            <v>37840</v>
          </cell>
          <cell r="H3050" t="str">
            <v>BBB+</v>
          </cell>
          <cell r="I3050" t="str">
            <v>Rating Outlook Stable</v>
          </cell>
        </row>
        <row r="3051">
          <cell r="A3051">
            <v>80622192</v>
          </cell>
          <cell r="B3051" t="str">
            <v>DaimlerChrysler AG</v>
          </cell>
          <cell r="C3051" t="str">
            <v>Corporates</v>
          </cell>
          <cell r="D3051" t="str">
            <v>GERMANY</v>
          </cell>
          <cell r="E3051" t="str">
            <v>Y</v>
          </cell>
          <cell r="F3051" t="str">
            <v>Revision Outlook</v>
          </cell>
          <cell r="G3051">
            <v>38162</v>
          </cell>
          <cell r="H3051" t="str">
            <v>BBB+</v>
          </cell>
          <cell r="I3051" t="str">
            <v>Rating Outlook Positive</v>
          </cell>
        </row>
        <row r="3052">
          <cell r="A3052">
            <v>80623203</v>
          </cell>
          <cell r="B3052" t="str">
            <v>Crum &amp; Forster Holdings Corp.</v>
          </cell>
          <cell r="C3052" t="str">
            <v>Property/Casualty Insurers</v>
          </cell>
          <cell r="D3052" t="str">
            <v>UNITED STATES</v>
          </cell>
          <cell r="E3052" t="str">
            <v>Y</v>
          </cell>
          <cell r="F3052" t="str">
            <v>Rating Watch On</v>
          </cell>
          <cell r="G3052">
            <v>38230</v>
          </cell>
          <cell r="H3052" t="str">
            <v>B</v>
          </cell>
          <cell r="I3052" t="str">
            <v>Rating Watch Negative</v>
          </cell>
        </row>
        <row r="3053">
          <cell r="A3053">
            <v>80624195</v>
          </cell>
          <cell r="B3053" t="str">
            <v>Downer EDI Limited</v>
          </cell>
          <cell r="C3053" t="str">
            <v>Corporates</v>
          </cell>
          <cell r="D3053" t="str">
            <v>AUSTRALIA</v>
          </cell>
          <cell r="E3053" t="str">
            <v>Y</v>
          </cell>
          <cell r="F3053" t="str">
            <v>New Rating</v>
          </cell>
          <cell r="G3053">
            <v>37812</v>
          </cell>
          <cell r="H3053" t="str">
            <v>BBB-</v>
          </cell>
          <cell r="I3053" t="str">
            <v>Rating Outlook Stable</v>
          </cell>
        </row>
        <row r="3054">
          <cell r="A3054">
            <v>80628230</v>
          </cell>
          <cell r="B3054" t="str">
            <v>Alliance Resource Operating Partners, L.P.</v>
          </cell>
          <cell r="C3054" t="str">
            <v>Corporates</v>
          </cell>
          <cell r="D3054" t="str">
            <v>UNITED STATES</v>
          </cell>
          <cell r="E3054" t="str">
            <v>N</v>
          </cell>
          <cell r="F3054" t="str">
            <v>New Rating</v>
          </cell>
          <cell r="G3054">
            <v>37812</v>
          </cell>
          <cell r="H3054" t="str">
            <v>BBB-</v>
          </cell>
          <cell r="I3054" t="str">
            <v>Rating Outlook Stable</v>
          </cell>
        </row>
        <row r="3055">
          <cell r="A3055">
            <v>80631017</v>
          </cell>
          <cell r="B3055" t="str">
            <v>Black &amp; Decker Holdings</v>
          </cell>
          <cell r="C3055" t="str">
            <v>Corporates</v>
          </cell>
          <cell r="D3055" t="str">
            <v>UNITED STATES</v>
          </cell>
          <cell r="E3055" t="str">
            <v>Y</v>
          </cell>
          <cell r="F3055" t="str">
            <v>Affirmed</v>
          </cell>
          <cell r="G3055">
            <v>38187</v>
          </cell>
          <cell r="H3055" t="str">
            <v>BBB</v>
          </cell>
          <cell r="I3055" t="str">
            <v>Rating Outlook Stable</v>
          </cell>
        </row>
        <row r="3056">
          <cell r="A3056">
            <v>80638422</v>
          </cell>
          <cell r="B3056" t="str">
            <v>PSA Peugeot Citroen SA</v>
          </cell>
          <cell r="C3056" t="str">
            <v>Auto &amp; Related</v>
          </cell>
          <cell r="D3056" t="str">
            <v>FRANCE</v>
          </cell>
          <cell r="E3056" t="str">
            <v>Y</v>
          </cell>
          <cell r="F3056" t="str">
            <v>New Rating</v>
          </cell>
          <cell r="G3056">
            <v>37820</v>
          </cell>
          <cell r="H3056" t="str">
            <v>A-</v>
          </cell>
          <cell r="I3056" t="str">
            <v>Rating Outlook Stable</v>
          </cell>
        </row>
        <row r="3057">
          <cell r="A3057">
            <v>80638427</v>
          </cell>
          <cell r="B3057" t="str">
            <v>Hongkong Land Holdings Limited</v>
          </cell>
          <cell r="C3057" t="str">
            <v>Property/Real Estate</v>
          </cell>
          <cell r="D3057" t="str">
            <v>HONG KONG</v>
          </cell>
          <cell r="E3057" t="str">
            <v>Y</v>
          </cell>
          <cell r="F3057" t="str">
            <v>Affirmed</v>
          </cell>
          <cell r="G3057">
            <v>38103</v>
          </cell>
          <cell r="H3057" t="str">
            <v>BBB</v>
          </cell>
          <cell r="I3057" t="str">
            <v>Rating Outlook Stable</v>
          </cell>
        </row>
        <row r="3058">
          <cell r="A3058">
            <v>80638433</v>
          </cell>
          <cell r="B3058" t="str">
            <v>Hysan Development Company Limited</v>
          </cell>
          <cell r="C3058" t="str">
            <v>Property/Real Estate</v>
          </cell>
          <cell r="D3058" t="str">
            <v>HONG KONG</v>
          </cell>
          <cell r="E3058" t="str">
            <v>Y</v>
          </cell>
          <cell r="F3058" t="str">
            <v>New Rating</v>
          </cell>
          <cell r="G3058">
            <v>37820</v>
          </cell>
          <cell r="H3058" t="str">
            <v>BBB</v>
          </cell>
          <cell r="I3058" t="str">
            <v>Rating Outlook Stable</v>
          </cell>
        </row>
        <row r="3059">
          <cell r="A3059">
            <v>80639619</v>
          </cell>
          <cell r="B3059" t="str">
            <v>Sun Hung Kai Properties Limited</v>
          </cell>
          <cell r="C3059" t="str">
            <v>Property/Real Estate</v>
          </cell>
          <cell r="D3059" t="str">
            <v>HONG KONG</v>
          </cell>
          <cell r="E3059" t="str">
            <v>Y</v>
          </cell>
          <cell r="F3059" t="str">
            <v>New Rating</v>
          </cell>
          <cell r="G3059">
            <v>37823</v>
          </cell>
          <cell r="H3059" t="str">
            <v>A-</v>
          </cell>
          <cell r="I3059" t="str">
            <v>Rating Outlook Stable</v>
          </cell>
        </row>
        <row r="3060">
          <cell r="A3060">
            <v>80640635</v>
          </cell>
          <cell r="B3060" t="str">
            <v>Grupo Petrotemex, S.A. De C.V.</v>
          </cell>
          <cell r="C3060" t="str">
            <v>Corporates</v>
          </cell>
          <cell r="D3060" t="str">
            <v>MEXICO</v>
          </cell>
          <cell r="E3060" t="str">
            <v>Y</v>
          </cell>
          <cell r="F3060" t="str">
            <v>New Rating</v>
          </cell>
          <cell r="G3060">
            <v>38121</v>
          </cell>
          <cell r="H3060" t="str">
            <v>BBB-</v>
          </cell>
          <cell r="I3060" t="str">
            <v>Rating Outlook Stable</v>
          </cell>
        </row>
        <row r="3061">
          <cell r="A3061">
            <v>80640638</v>
          </cell>
          <cell r="B3061" t="str">
            <v>Grupo Posadas, S.A. de C.V.</v>
          </cell>
          <cell r="C3061" t="str">
            <v>Corporates</v>
          </cell>
          <cell r="D3061" t="str">
            <v>MEXICO</v>
          </cell>
          <cell r="E3061" t="str">
            <v>Y</v>
          </cell>
          <cell r="F3061" t="str">
            <v>New Rating</v>
          </cell>
          <cell r="G3061">
            <v>38198</v>
          </cell>
          <cell r="H3061" t="str">
            <v>BB-</v>
          </cell>
          <cell r="I3061" t="str">
            <v>Rating Outlook Stable</v>
          </cell>
        </row>
        <row r="3062">
          <cell r="A3062">
            <v>80641028</v>
          </cell>
          <cell r="B3062" t="str">
            <v>Coca-Cola Femsa, SA de CV</v>
          </cell>
          <cell r="C3062" t="str">
            <v>Corporates</v>
          </cell>
          <cell r="D3062" t="str">
            <v>MEXICO</v>
          </cell>
          <cell r="E3062" t="str">
            <v>Y</v>
          </cell>
          <cell r="F3062" t="str">
            <v>New Rating</v>
          </cell>
          <cell r="G3062">
            <v>37936</v>
          </cell>
          <cell r="H3062" t="str">
            <v>BBB+</v>
          </cell>
          <cell r="I3062" t="str">
            <v>Rating Outlook Stable</v>
          </cell>
        </row>
        <row r="3063">
          <cell r="A3063">
            <v>80641836</v>
          </cell>
          <cell r="B3063" t="str">
            <v>Midland Financial</v>
          </cell>
          <cell r="C3063" t="str">
            <v>Banks</v>
          </cell>
          <cell r="D3063" t="str">
            <v>UNITED STATES</v>
          </cell>
          <cell r="E3063" t="str">
            <v>N</v>
          </cell>
          <cell r="F3063" t="str">
            <v>New Rating</v>
          </cell>
          <cell r="G3063">
            <v>37078</v>
          </cell>
          <cell r="H3063" t="str">
            <v>BBB-</v>
          </cell>
          <cell r="I3063" t="str">
            <v>Rating Outlook Stable</v>
          </cell>
        </row>
        <row r="3064">
          <cell r="A3064">
            <v>80642217</v>
          </cell>
          <cell r="B3064" t="str">
            <v>MidFirst Bank</v>
          </cell>
          <cell r="C3064" t="str">
            <v>Banks</v>
          </cell>
          <cell r="D3064" t="str">
            <v>UNITED STATES</v>
          </cell>
          <cell r="E3064" t="str">
            <v>N</v>
          </cell>
          <cell r="F3064" t="str">
            <v>New Rating</v>
          </cell>
          <cell r="G3064">
            <v>37078</v>
          </cell>
          <cell r="H3064" t="str">
            <v>BBB-</v>
          </cell>
          <cell r="I3064" t="str">
            <v>Rating Outlook Stable</v>
          </cell>
        </row>
        <row r="3065">
          <cell r="A3065">
            <v>80647217</v>
          </cell>
          <cell r="B3065" t="str">
            <v>Absolut Bank</v>
          </cell>
          <cell r="C3065" t="str">
            <v>Banks</v>
          </cell>
          <cell r="D3065" t="str">
            <v>RUSSIAN FEDERATION</v>
          </cell>
          <cell r="E3065" t="str">
            <v>Y</v>
          </cell>
          <cell r="F3065" t="str">
            <v>New Rating</v>
          </cell>
          <cell r="G3065">
            <v>37875</v>
          </cell>
          <cell r="H3065" t="str">
            <v>B-</v>
          </cell>
          <cell r="I3065" t="str">
            <v>Rating Outlook Stable</v>
          </cell>
        </row>
        <row r="3066">
          <cell r="A3066">
            <v>80647220</v>
          </cell>
          <cell r="B3066" t="str">
            <v>Uraltransbank</v>
          </cell>
          <cell r="C3066" t="str">
            <v>Banks</v>
          </cell>
          <cell r="D3066" t="str">
            <v>RUSSIAN FEDERATION</v>
          </cell>
          <cell r="E3066" t="str">
            <v>Y</v>
          </cell>
          <cell r="F3066" t="str">
            <v>New Rating</v>
          </cell>
          <cell r="G3066">
            <v>37860</v>
          </cell>
          <cell r="H3066" t="str">
            <v>B-</v>
          </cell>
          <cell r="I3066" t="str">
            <v>Rating Outlook Stable</v>
          </cell>
        </row>
        <row r="3067">
          <cell r="A3067">
            <v>80648244</v>
          </cell>
          <cell r="B3067" t="str">
            <v>Morgan Stanley Bank</v>
          </cell>
          <cell r="C3067" t="str">
            <v>Banks</v>
          </cell>
          <cell r="D3067" t="str">
            <v>UNITED STATES</v>
          </cell>
          <cell r="E3067" t="str">
            <v>Y</v>
          </cell>
          <cell r="F3067" t="str">
            <v>New Rating</v>
          </cell>
          <cell r="G3067">
            <v>37827</v>
          </cell>
          <cell r="H3067" t="str">
            <v>AA-</v>
          </cell>
        </row>
        <row r="3068">
          <cell r="A3068">
            <v>80648623</v>
          </cell>
          <cell r="B3068" t="str">
            <v>Arab Tunisian Bank</v>
          </cell>
          <cell r="C3068" t="str">
            <v>Banks</v>
          </cell>
          <cell r="D3068" t="str">
            <v>TUNISIA</v>
          </cell>
          <cell r="E3068" t="str">
            <v>Y</v>
          </cell>
          <cell r="F3068" t="str">
            <v>New Rating</v>
          </cell>
          <cell r="G3068">
            <v>38113</v>
          </cell>
          <cell r="H3068" t="str">
            <v>BBB-</v>
          </cell>
          <cell r="I3068" t="str">
            <v>Rating Outlook Stable</v>
          </cell>
        </row>
        <row r="3069">
          <cell r="A3069">
            <v>80649480</v>
          </cell>
          <cell r="B3069" t="str">
            <v>Unilever N.V.</v>
          </cell>
          <cell r="C3069" t="str">
            <v>Corporates</v>
          </cell>
          <cell r="D3069" t="str">
            <v>NETHERLANDS</v>
          </cell>
          <cell r="E3069" t="str">
            <v>Y</v>
          </cell>
          <cell r="F3069" t="str">
            <v>Affirmed</v>
          </cell>
          <cell r="G3069">
            <v>38071</v>
          </cell>
          <cell r="H3069" t="str">
            <v>A+</v>
          </cell>
          <cell r="I3069" t="str">
            <v>Rating Outlook Stable</v>
          </cell>
        </row>
        <row r="3070">
          <cell r="A3070">
            <v>80651639</v>
          </cell>
          <cell r="B3070" t="str">
            <v>Terrabank, NA</v>
          </cell>
          <cell r="C3070" t="str">
            <v>Banks</v>
          </cell>
          <cell r="D3070" t="str">
            <v>UNITED STATES</v>
          </cell>
          <cell r="E3070" t="str">
            <v>N</v>
          </cell>
          <cell r="F3070" t="str">
            <v>New Rating</v>
          </cell>
          <cell r="G3070">
            <v>37832</v>
          </cell>
          <cell r="H3070" t="str">
            <v>BB-</v>
          </cell>
        </row>
        <row r="3071">
          <cell r="A3071">
            <v>80652427</v>
          </cell>
          <cell r="B3071" t="str">
            <v>FPL Group Capital</v>
          </cell>
          <cell r="C3071" t="str">
            <v>Global Power</v>
          </cell>
          <cell r="D3071" t="str">
            <v>UNITED STATES</v>
          </cell>
          <cell r="E3071" t="str">
            <v>Y</v>
          </cell>
          <cell r="F3071" t="str">
            <v>New Rating</v>
          </cell>
          <cell r="G3071">
            <v>37831</v>
          </cell>
          <cell r="H3071" t="str">
            <v>A</v>
          </cell>
          <cell r="I3071" t="str">
            <v>Rating Outlook Stable</v>
          </cell>
        </row>
        <row r="3072">
          <cell r="A3072">
            <v>80652435</v>
          </cell>
          <cell r="B3072" t="str">
            <v>FPL Group, Inc.</v>
          </cell>
          <cell r="C3072" t="str">
            <v>Global Power</v>
          </cell>
          <cell r="D3072" t="str">
            <v>UNITED STATES</v>
          </cell>
          <cell r="E3072" t="str">
            <v>Y</v>
          </cell>
          <cell r="F3072" t="str">
            <v>New Rating</v>
          </cell>
          <cell r="G3072">
            <v>37831</v>
          </cell>
          <cell r="H3072" t="str">
            <v>A</v>
          </cell>
          <cell r="I3072" t="str">
            <v>Rating Outlook Stable</v>
          </cell>
        </row>
        <row r="3073">
          <cell r="A3073">
            <v>80656025</v>
          </cell>
          <cell r="B3073" t="str">
            <v>Doral Bank</v>
          </cell>
          <cell r="C3073" t="str">
            <v>Banks</v>
          </cell>
          <cell r="D3073" t="str">
            <v>UNITED STATES</v>
          </cell>
          <cell r="E3073" t="str">
            <v>Y</v>
          </cell>
          <cell r="F3073" t="str">
            <v>New Rating</v>
          </cell>
          <cell r="G3073">
            <v>37833</v>
          </cell>
          <cell r="H3073" t="str">
            <v>BBB+</v>
          </cell>
          <cell r="I3073" t="str">
            <v>Rating Outlook Stable</v>
          </cell>
        </row>
        <row r="3074">
          <cell r="A3074">
            <v>80656236</v>
          </cell>
          <cell r="B3074" t="str">
            <v>Eli Lilly &amp; Co</v>
          </cell>
          <cell r="C3074" t="str">
            <v>Corporates</v>
          </cell>
          <cell r="D3074" t="str">
            <v>UNITED STATES</v>
          </cell>
          <cell r="E3074" t="str">
            <v>Y</v>
          </cell>
          <cell r="F3074" t="str">
            <v>New Rating</v>
          </cell>
          <cell r="G3074">
            <v>37837</v>
          </cell>
          <cell r="H3074" t="str">
            <v>AA</v>
          </cell>
          <cell r="I3074" t="str">
            <v>Rating Outlook Stable</v>
          </cell>
        </row>
        <row r="3075">
          <cell r="A3075">
            <v>80659467</v>
          </cell>
          <cell r="B3075" t="str">
            <v>John Deere Limited (Australia)</v>
          </cell>
          <cell r="C3075" t="str">
            <v>Corporates</v>
          </cell>
          <cell r="D3075" t="str">
            <v>AUSTRALIA</v>
          </cell>
          <cell r="E3075" t="str">
            <v>Y</v>
          </cell>
          <cell r="F3075" t="str">
            <v>Affirmed</v>
          </cell>
          <cell r="G3075">
            <v>38016</v>
          </cell>
          <cell r="H3075" t="str">
            <v>A</v>
          </cell>
          <cell r="I3075" t="str">
            <v>Rating Outlook Stable</v>
          </cell>
        </row>
        <row r="3076">
          <cell r="A3076">
            <v>80660436</v>
          </cell>
          <cell r="B3076" t="str">
            <v>Newcastle Building Society</v>
          </cell>
          <cell r="C3076" t="str">
            <v>Banks</v>
          </cell>
          <cell r="D3076" t="str">
            <v>UNITED KINGDOM</v>
          </cell>
          <cell r="E3076" t="str">
            <v>Y</v>
          </cell>
          <cell r="F3076" t="str">
            <v>New Rating</v>
          </cell>
          <cell r="G3076">
            <v>37896</v>
          </cell>
          <cell r="H3076" t="str">
            <v>A-</v>
          </cell>
          <cell r="I3076" t="str">
            <v>Rating Outlook Stable</v>
          </cell>
        </row>
        <row r="3077">
          <cell r="A3077">
            <v>80663224</v>
          </cell>
          <cell r="B3077" t="str">
            <v>Tyson Foods, Inc.</v>
          </cell>
          <cell r="C3077" t="str">
            <v>Corporates</v>
          </cell>
          <cell r="D3077" t="str">
            <v>UNITED STATES</v>
          </cell>
          <cell r="E3077" t="str">
            <v>Y</v>
          </cell>
          <cell r="F3077" t="str">
            <v>Affirmed</v>
          </cell>
          <cell r="G3077">
            <v>38103</v>
          </cell>
          <cell r="H3077" t="str">
            <v>BBB-</v>
          </cell>
          <cell r="I3077" t="str">
            <v>Rating Outlook Stable</v>
          </cell>
        </row>
        <row r="3078">
          <cell r="A3078">
            <v>80665022</v>
          </cell>
          <cell r="B3078" t="str">
            <v>Mediacom Communications Corp.</v>
          </cell>
          <cell r="C3078" t="str">
            <v>Corporates</v>
          </cell>
          <cell r="D3078" t="str">
            <v>UNITED STATES</v>
          </cell>
          <cell r="E3078" t="str">
            <v>Y</v>
          </cell>
          <cell r="F3078" t="str">
            <v>New Rating</v>
          </cell>
          <cell r="G3078">
            <v>37844</v>
          </cell>
          <cell r="H3078" t="str">
            <v>CCC+</v>
          </cell>
          <cell r="I3078" t="str">
            <v>Rating Outlook Stable</v>
          </cell>
        </row>
        <row r="3079">
          <cell r="A3079">
            <v>80665027</v>
          </cell>
          <cell r="B3079" t="str">
            <v>Mediacom, LLC</v>
          </cell>
          <cell r="C3079" t="str">
            <v>Corporates</v>
          </cell>
          <cell r="D3079" t="str">
            <v>UNITED STATES</v>
          </cell>
          <cell r="E3079" t="str">
            <v>Y</v>
          </cell>
          <cell r="F3079" t="str">
            <v>New Rating</v>
          </cell>
          <cell r="G3079">
            <v>37844</v>
          </cell>
          <cell r="H3079" t="str">
            <v>B+</v>
          </cell>
          <cell r="I3079" t="str">
            <v>Rating Outlook Stable</v>
          </cell>
        </row>
        <row r="3080">
          <cell r="A3080">
            <v>80665618</v>
          </cell>
          <cell r="B3080" t="str">
            <v>National Hydroelectric Power Corporation</v>
          </cell>
          <cell r="C3080" t="str">
            <v>Global Power</v>
          </cell>
          <cell r="D3080" t="str">
            <v>INDIA</v>
          </cell>
          <cell r="E3080" t="str">
            <v>Y</v>
          </cell>
          <cell r="F3080" t="str">
            <v>Upgrade</v>
          </cell>
          <cell r="G3080">
            <v>38008</v>
          </cell>
          <cell r="H3080" t="str">
            <v>BB+</v>
          </cell>
          <cell r="I3080" t="str">
            <v>Rating Outlook Stable</v>
          </cell>
        </row>
        <row r="3081">
          <cell r="A3081">
            <v>80666024</v>
          </cell>
          <cell r="B3081" t="str">
            <v>Mediacom Broadband, LLC</v>
          </cell>
          <cell r="C3081" t="str">
            <v>Corporates</v>
          </cell>
          <cell r="D3081" t="str">
            <v>UNITED STATES</v>
          </cell>
          <cell r="E3081" t="str">
            <v>N</v>
          </cell>
          <cell r="F3081" t="str">
            <v>New Rating</v>
          </cell>
          <cell r="G3081">
            <v>37844</v>
          </cell>
          <cell r="H3081" t="str">
            <v>B+</v>
          </cell>
          <cell r="I3081" t="str">
            <v>Rating Outlook Stable</v>
          </cell>
        </row>
        <row r="3082">
          <cell r="A3082">
            <v>80670490</v>
          </cell>
          <cell r="B3082" t="str">
            <v>Dex Media West, LLC</v>
          </cell>
          <cell r="C3082" t="str">
            <v>Corporates</v>
          </cell>
          <cell r="D3082" t="str">
            <v>UNITED STATES</v>
          </cell>
          <cell r="E3082" t="str">
            <v>Y</v>
          </cell>
          <cell r="F3082" t="str">
            <v>Affirmed</v>
          </cell>
          <cell r="G3082">
            <v>38154</v>
          </cell>
          <cell r="H3082" t="str">
            <v>B</v>
          </cell>
          <cell r="I3082" t="str">
            <v>Rating Outlook Stable</v>
          </cell>
        </row>
        <row r="3083">
          <cell r="A3083">
            <v>80671380</v>
          </cell>
          <cell r="B3083" t="str">
            <v>Allegheny Capital Trust I</v>
          </cell>
          <cell r="C3083" t="str">
            <v>Electric-Corporate</v>
          </cell>
          <cell r="D3083" t="str">
            <v>UNITED STATES</v>
          </cell>
          <cell r="E3083" t="str">
            <v>Y</v>
          </cell>
          <cell r="F3083" t="str">
            <v>Affirmed</v>
          </cell>
          <cell r="G3083">
            <v>38240</v>
          </cell>
          <cell r="H3083" t="str">
            <v>B+</v>
          </cell>
          <cell r="I3083" t="str">
            <v>Rating Outlook Stable</v>
          </cell>
        </row>
        <row r="3084">
          <cell r="A3084">
            <v>80673418</v>
          </cell>
          <cell r="B3084" t="str">
            <v>Reed Elsevier NV</v>
          </cell>
          <cell r="C3084" t="str">
            <v>Media &amp; Entertainment</v>
          </cell>
          <cell r="D3084" t="str">
            <v>NETHERLANDS</v>
          </cell>
          <cell r="E3084" t="str">
            <v>Y</v>
          </cell>
          <cell r="F3084" t="str">
            <v>Affirmed</v>
          </cell>
          <cell r="G3084">
            <v>38182</v>
          </cell>
          <cell r="H3084" t="str">
            <v>A-</v>
          </cell>
          <cell r="I3084" t="str">
            <v>Rating Outlook Positive</v>
          </cell>
        </row>
        <row r="3085">
          <cell r="A3085">
            <v>80673421</v>
          </cell>
          <cell r="B3085" t="str">
            <v>Reed Elsevier PLC</v>
          </cell>
          <cell r="C3085" t="str">
            <v>Media &amp; Entertainment</v>
          </cell>
          <cell r="D3085" t="str">
            <v>UNITED KINGDOM</v>
          </cell>
          <cell r="E3085" t="str">
            <v>Y</v>
          </cell>
          <cell r="F3085" t="str">
            <v>Affirmed</v>
          </cell>
          <cell r="G3085">
            <v>38182</v>
          </cell>
          <cell r="H3085" t="str">
            <v>A-</v>
          </cell>
          <cell r="I3085" t="str">
            <v>Rating Outlook Positive</v>
          </cell>
        </row>
        <row r="3086">
          <cell r="A3086">
            <v>80675407</v>
          </cell>
          <cell r="B3086" t="str">
            <v>NLV Financial Corporation</v>
          </cell>
          <cell r="C3086" t="str">
            <v>Life Insurers</v>
          </cell>
          <cell r="D3086" t="str">
            <v>UNITED STATES</v>
          </cell>
          <cell r="E3086" t="str">
            <v>N</v>
          </cell>
          <cell r="F3086" t="str">
            <v>New Rating</v>
          </cell>
          <cell r="G3086">
            <v>37852</v>
          </cell>
          <cell r="H3086" t="str">
            <v>BBB+</v>
          </cell>
          <cell r="I3086" t="str">
            <v>Rating Outlook Negative</v>
          </cell>
        </row>
        <row r="3087">
          <cell r="A3087">
            <v>80678379</v>
          </cell>
          <cell r="B3087" t="str">
            <v>Taiwan Securities Corporation</v>
          </cell>
          <cell r="C3087" t="str">
            <v>Financial Institutions</v>
          </cell>
          <cell r="D3087" t="str">
            <v>TAIWAN</v>
          </cell>
          <cell r="E3087" t="str">
            <v>Y</v>
          </cell>
          <cell r="F3087" t="str">
            <v>Upgrade</v>
          </cell>
          <cell r="G3087">
            <v>38176</v>
          </cell>
          <cell r="H3087" t="str">
            <v>BBB-</v>
          </cell>
          <cell r="I3087" t="str">
            <v>Rating Outlook Stable</v>
          </cell>
        </row>
        <row r="3088">
          <cell r="A3088">
            <v>80680623</v>
          </cell>
          <cell r="B3088" t="str">
            <v>Arrow Electronics, Inc.</v>
          </cell>
          <cell r="C3088" t="str">
            <v>Corporates</v>
          </cell>
          <cell r="D3088" t="str">
            <v>UNITED STATES</v>
          </cell>
          <cell r="E3088" t="str">
            <v>Y</v>
          </cell>
          <cell r="F3088" t="str">
            <v>Affirmed</v>
          </cell>
          <cell r="G3088">
            <v>38222</v>
          </cell>
          <cell r="H3088" t="str">
            <v>BB</v>
          </cell>
          <cell r="I3088" t="str">
            <v>Rating Outlook Positive</v>
          </cell>
        </row>
        <row r="3089">
          <cell r="A3089">
            <v>80680757</v>
          </cell>
          <cell r="B3089" t="str">
            <v>Husky Energy Inc.</v>
          </cell>
          <cell r="C3089" t="str">
            <v>Corporates</v>
          </cell>
          <cell r="D3089" t="str">
            <v>UNITED STATES</v>
          </cell>
          <cell r="E3089" t="str">
            <v>Y</v>
          </cell>
          <cell r="F3089" t="str">
            <v>New Rating</v>
          </cell>
          <cell r="G3089">
            <v>37858</v>
          </cell>
          <cell r="H3089" t="str">
            <v>BBB+</v>
          </cell>
          <cell r="I3089" t="str">
            <v>Rating Outlook Stable</v>
          </cell>
        </row>
        <row r="3090">
          <cell r="A3090">
            <v>80681487</v>
          </cell>
          <cell r="B3090" t="str">
            <v>Irish Nationwide Building Society</v>
          </cell>
          <cell r="C3090" t="str">
            <v>Banks</v>
          </cell>
          <cell r="D3090" t="str">
            <v>IRELAND</v>
          </cell>
          <cell r="E3090" t="str">
            <v>Y</v>
          </cell>
          <cell r="F3090" t="str">
            <v>Affirmed</v>
          </cell>
          <cell r="G3090">
            <v>38189</v>
          </cell>
          <cell r="H3090" t="str">
            <v>A-</v>
          </cell>
          <cell r="I3090" t="str">
            <v>Rating Outlook Stable</v>
          </cell>
        </row>
        <row r="3091">
          <cell r="A3091">
            <v>80681518</v>
          </cell>
          <cell r="B3091" t="str">
            <v>EastGroup Properties, Inc.</v>
          </cell>
          <cell r="C3091" t="str">
            <v>Real Estate Investment Trusts</v>
          </cell>
          <cell r="D3091" t="str">
            <v>UNITED STATES</v>
          </cell>
          <cell r="E3091" t="str">
            <v>Y</v>
          </cell>
          <cell r="F3091" t="str">
            <v>New Rating</v>
          </cell>
          <cell r="G3091">
            <v>37858</v>
          </cell>
          <cell r="H3091" t="str">
            <v>BBB-</v>
          </cell>
          <cell r="I3091" t="str">
            <v>Rating Outlook Stable</v>
          </cell>
        </row>
        <row r="3092">
          <cell r="A3092">
            <v>80684852</v>
          </cell>
          <cell r="B3092" t="str">
            <v>Jenoptik AG</v>
          </cell>
          <cell r="C3092" t="str">
            <v>Corporates</v>
          </cell>
          <cell r="D3092" t="str">
            <v>GERMANY</v>
          </cell>
          <cell r="E3092" t="str">
            <v>Y</v>
          </cell>
          <cell r="F3092" t="str">
            <v>Downgrade</v>
          </cell>
          <cell r="G3092">
            <v>38170</v>
          </cell>
          <cell r="H3092" t="str">
            <v>B+</v>
          </cell>
          <cell r="I3092" t="str">
            <v>Rating Outlook Stable</v>
          </cell>
        </row>
        <row r="3093">
          <cell r="A3093">
            <v>80686179</v>
          </cell>
          <cell r="B3093" t="str">
            <v>Mastercroft Limited</v>
          </cell>
          <cell r="C3093" t="str">
            <v>Metals &amp; Mining</v>
          </cell>
          <cell r="D3093" t="str">
            <v>CYPRUS</v>
          </cell>
          <cell r="E3093" t="str">
            <v>Y</v>
          </cell>
          <cell r="F3093" t="str">
            <v>Affirmed</v>
          </cell>
          <cell r="G3093">
            <v>38183</v>
          </cell>
          <cell r="H3093" t="str">
            <v>B</v>
          </cell>
          <cell r="I3093" t="str">
            <v>Rating Outlook Stable</v>
          </cell>
        </row>
        <row r="3094">
          <cell r="A3094">
            <v>80686603</v>
          </cell>
          <cell r="B3094" t="str">
            <v>Pacific LifeCorp</v>
          </cell>
          <cell r="C3094" t="str">
            <v>Corporate Finance</v>
          </cell>
          <cell r="D3094" t="str">
            <v>UNITED STATES</v>
          </cell>
          <cell r="E3094" t="str">
            <v>Y</v>
          </cell>
          <cell r="F3094" t="str">
            <v>New Rating</v>
          </cell>
          <cell r="G3094">
            <v>37866</v>
          </cell>
          <cell r="H3094" t="str">
            <v>A+</v>
          </cell>
          <cell r="I3094" t="str">
            <v>Rating Outlook Negative</v>
          </cell>
        </row>
        <row r="3095">
          <cell r="A3095">
            <v>80690179</v>
          </cell>
          <cell r="B3095" t="str">
            <v>Aiful Corporation</v>
          </cell>
          <cell r="C3095" t="str">
            <v>Consumer Finance Companies</v>
          </cell>
          <cell r="D3095" t="str">
            <v>JAPAN</v>
          </cell>
          <cell r="E3095" t="str">
            <v>Y</v>
          </cell>
          <cell r="F3095" t="str">
            <v>New Rating</v>
          </cell>
          <cell r="G3095">
            <v>37917</v>
          </cell>
          <cell r="H3095" t="str">
            <v>BBB+</v>
          </cell>
          <cell r="I3095" t="str">
            <v>Rating Outlook Stable</v>
          </cell>
        </row>
        <row r="3096">
          <cell r="A3096">
            <v>80696000</v>
          </cell>
          <cell r="B3096" t="str">
            <v>PMA Capital Corp.</v>
          </cell>
          <cell r="C3096" t="str">
            <v>Property/Casualty Insurers</v>
          </cell>
          <cell r="D3096" t="str">
            <v>UNITED STATES</v>
          </cell>
          <cell r="E3096" t="str">
            <v>Y</v>
          </cell>
          <cell r="F3096" t="str">
            <v>Revision Implication Watch</v>
          </cell>
          <cell r="G3096">
            <v>38169</v>
          </cell>
          <cell r="H3096" t="str">
            <v>B-</v>
          </cell>
          <cell r="I3096" t="str">
            <v>Rating Watch Positive</v>
          </cell>
        </row>
        <row r="3097">
          <cell r="A3097">
            <v>80696179</v>
          </cell>
          <cell r="B3097" t="str">
            <v>Avnet, Inc.</v>
          </cell>
          <cell r="C3097" t="str">
            <v>Corporates</v>
          </cell>
          <cell r="D3097" t="str">
            <v>UNITED STATES</v>
          </cell>
          <cell r="E3097" t="str">
            <v>Y</v>
          </cell>
          <cell r="F3097" t="str">
            <v>New Rating</v>
          </cell>
          <cell r="G3097">
            <v>37874</v>
          </cell>
          <cell r="H3097" t="str">
            <v>BB</v>
          </cell>
          <cell r="I3097" t="str">
            <v>Rating Outlook Stable</v>
          </cell>
        </row>
        <row r="3098">
          <cell r="A3098">
            <v>80701383</v>
          </cell>
          <cell r="B3098" t="str">
            <v>ASB Bank Limited</v>
          </cell>
          <cell r="C3098" t="str">
            <v>Banks</v>
          </cell>
          <cell r="D3098" t="str">
            <v>NEW ZEALAND</v>
          </cell>
          <cell r="E3098" t="str">
            <v>Y</v>
          </cell>
          <cell r="F3098" t="str">
            <v>New Rating</v>
          </cell>
          <cell r="G3098">
            <v>37978</v>
          </cell>
          <cell r="H3098" t="str">
            <v>AA</v>
          </cell>
          <cell r="I3098" t="str">
            <v>Rating Outlook Stable</v>
          </cell>
        </row>
        <row r="3099">
          <cell r="A3099">
            <v>80701386</v>
          </cell>
          <cell r="B3099" t="str">
            <v>Bank of New Zealand</v>
          </cell>
          <cell r="C3099" t="str">
            <v>Banks</v>
          </cell>
          <cell r="D3099" t="str">
            <v>NEW ZEALAND</v>
          </cell>
          <cell r="E3099" t="str">
            <v>Y</v>
          </cell>
          <cell r="F3099" t="str">
            <v>New Rating</v>
          </cell>
          <cell r="G3099">
            <v>37978</v>
          </cell>
          <cell r="H3099" t="str">
            <v>AA</v>
          </cell>
          <cell r="I3099" t="str">
            <v>Rating Outlook Stable</v>
          </cell>
        </row>
        <row r="3100">
          <cell r="A3100">
            <v>80702399</v>
          </cell>
          <cell r="B3100" t="str">
            <v>OAO Gazprom</v>
          </cell>
          <cell r="C3100" t="str">
            <v>Energy (Oil &amp; Gas)</v>
          </cell>
          <cell r="D3100" t="str">
            <v>RUSSIAN FEDERATION</v>
          </cell>
          <cell r="E3100" t="str">
            <v>Y</v>
          </cell>
          <cell r="F3100" t="str">
            <v>Affirmed</v>
          </cell>
          <cell r="G3100">
            <v>38246</v>
          </cell>
          <cell r="H3100" t="str">
            <v>BB</v>
          </cell>
          <cell r="I3100" t="str">
            <v>Rating Watch Evolving</v>
          </cell>
        </row>
        <row r="3101">
          <cell r="A3101">
            <v>80702979</v>
          </cell>
          <cell r="B3101" t="str">
            <v>Pride International Inc.</v>
          </cell>
          <cell r="C3101" t="str">
            <v>Corporates</v>
          </cell>
          <cell r="D3101" t="str">
            <v>UNITED STATES</v>
          </cell>
          <cell r="E3101" t="str">
            <v>Y</v>
          </cell>
          <cell r="F3101" t="str">
            <v>New Rating</v>
          </cell>
          <cell r="G3101">
            <v>37879</v>
          </cell>
          <cell r="H3101" t="str">
            <v>B+</v>
          </cell>
          <cell r="I3101" t="str">
            <v>Rating Outlook Stable</v>
          </cell>
        </row>
        <row r="3102">
          <cell r="A3102">
            <v>80707393</v>
          </cell>
          <cell r="B3102" t="str">
            <v>John Deere B.V.</v>
          </cell>
          <cell r="C3102" t="str">
            <v>Corporates</v>
          </cell>
          <cell r="D3102" t="str">
            <v>UNITED STATES</v>
          </cell>
          <cell r="E3102" t="str">
            <v>Y</v>
          </cell>
          <cell r="F3102" t="str">
            <v>Affirmed</v>
          </cell>
          <cell r="G3102">
            <v>38016</v>
          </cell>
          <cell r="H3102" t="str">
            <v>A</v>
          </cell>
          <cell r="I3102" t="str">
            <v>Rating Outlook Stable</v>
          </cell>
        </row>
        <row r="3103">
          <cell r="A3103">
            <v>80707400</v>
          </cell>
          <cell r="B3103" t="str">
            <v>John Deere Bank S.A.</v>
          </cell>
          <cell r="C3103" t="str">
            <v>Commercial Finance Companies</v>
          </cell>
          <cell r="D3103" t="str">
            <v>UNITED STATES</v>
          </cell>
          <cell r="E3103" t="str">
            <v>Y</v>
          </cell>
          <cell r="F3103" t="str">
            <v>Affirmed</v>
          </cell>
          <cell r="G3103">
            <v>38016</v>
          </cell>
          <cell r="H3103" t="str">
            <v>A</v>
          </cell>
          <cell r="I3103" t="str">
            <v>Rating Outlook Stable</v>
          </cell>
        </row>
        <row r="3104">
          <cell r="A3104">
            <v>80707405</v>
          </cell>
          <cell r="B3104" t="str">
            <v>John Deere Finance S.A.</v>
          </cell>
          <cell r="C3104" t="str">
            <v>Commercial Finance Companies</v>
          </cell>
          <cell r="D3104" t="str">
            <v>UNITED STATES</v>
          </cell>
          <cell r="E3104" t="str">
            <v>Y</v>
          </cell>
          <cell r="F3104" t="str">
            <v>Affirmed</v>
          </cell>
          <cell r="G3104">
            <v>38015</v>
          </cell>
          <cell r="H3104" t="str">
            <v>A</v>
          </cell>
          <cell r="I3104" t="str">
            <v>Rating Outlook Stable</v>
          </cell>
        </row>
        <row r="3105">
          <cell r="A3105">
            <v>80707579</v>
          </cell>
          <cell r="B3105" t="str">
            <v>Fidis Retail Italia S.p.A.</v>
          </cell>
          <cell r="C3105" t="str">
            <v>Financial Institutions</v>
          </cell>
          <cell r="D3105" t="str">
            <v>ITALY</v>
          </cell>
          <cell r="E3105" t="str">
            <v>Y</v>
          </cell>
          <cell r="F3105" t="str">
            <v>New Rating</v>
          </cell>
          <cell r="G3105">
            <v>37881</v>
          </cell>
          <cell r="H3105" t="str">
            <v>BBB</v>
          </cell>
          <cell r="I3105" t="str">
            <v>Rating Outlook Stable</v>
          </cell>
        </row>
        <row r="3106">
          <cell r="A3106">
            <v>80710406</v>
          </cell>
          <cell r="B3106" t="str">
            <v>Sanitec Oy</v>
          </cell>
          <cell r="C3106" t="str">
            <v>Building Materials</v>
          </cell>
          <cell r="D3106" t="str">
            <v>FINLAND</v>
          </cell>
          <cell r="E3106" t="str">
            <v>Y</v>
          </cell>
          <cell r="F3106" t="str">
            <v>Affirmed</v>
          </cell>
          <cell r="G3106">
            <v>38111</v>
          </cell>
          <cell r="H3106" t="str">
            <v>B-</v>
          </cell>
          <cell r="I3106" t="str">
            <v>Rating Outlook Stable</v>
          </cell>
        </row>
        <row r="3107">
          <cell r="A3107">
            <v>80710410</v>
          </cell>
          <cell r="B3107" t="str">
            <v>Schering-Plough Corporation</v>
          </cell>
          <cell r="C3107" t="str">
            <v>Corporates</v>
          </cell>
          <cell r="D3107" t="str">
            <v>UNITED STATES</v>
          </cell>
          <cell r="E3107" t="str">
            <v>Y</v>
          </cell>
          <cell r="F3107" t="str">
            <v>Affirmed</v>
          </cell>
          <cell r="G3107">
            <v>38203</v>
          </cell>
          <cell r="H3107" t="str">
            <v>A-</v>
          </cell>
          <cell r="I3107" t="str">
            <v>Rating Outlook Negative</v>
          </cell>
        </row>
        <row r="3108">
          <cell r="A3108">
            <v>80713979</v>
          </cell>
          <cell r="B3108" t="str">
            <v>Lear Corporation</v>
          </cell>
          <cell r="C3108" t="str">
            <v>Auto Suppliers</v>
          </cell>
          <cell r="D3108" t="str">
            <v>UNITED STATES</v>
          </cell>
          <cell r="E3108" t="str">
            <v>Y</v>
          </cell>
          <cell r="F3108" t="str">
            <v>New Rating</v>
          </cell>
          <cell r="G3108">
            <v>37887</v>
          </cell>
          <cell r="H3108" t="str">
            <v>BBB-</v>
          </cell>
          <cell r="I3108" t="str">
            <v>Rating Outlook Stable</v>
          </cell>
        </row>
        <row r="3109">
          <cell r="A3109">
            <v>80720582</v>
          </cell>
          <cell r="B3109" t="str">
            <v>Tokyo Electron</v>
          </cell>
          <cell r="C3109" t="str">
            <v>Technology</v>
          </cell>
          <cell r="D3109" t="str">
            <v>JAPAN</v>
          </cell>
          <cell r="E3109" t="str">
            <v>Y</v>
          </cell>
          <cell r="F3109" t="str">
            <v>New Rating</v>
          </cell>
          <cell r="G3109">
            <v>37890</v>
          </cell>
          <cell r="H3109" t="str">
            <v>BBB</v>
          </cell>
          <cell r="I3109" t="str">
            <v>Rating Outlook Stable</v>
          </cell>
        </row>
        <row r="3110">
          <cell r="A3110">
            <v>80720585</v>
          </cell>
          <cell r="B3110" t="str">
            <v>Nikon Corporation</v>
          </cell>
          <cell r="C3110" t="str">
            <v>Technology</v>
          </cell>
          <cell r="D3110" t="str">
            <v>JAPAN</v>
          </cell>
          <cell r="E3110" t="str">
            <v>Y</v>
          </cell>
          <cell r="F3110" t="str">
            <v>New Rating</v>
          </cell>
          <cell r="G3110">
            <v>37890</v>
          </cell>
          <cell r="H3110" t="str">
            <v>BBB-</v>
          </cell>
          <cell r="I3110" t="str">
            <v>Rating Outlook Stable</v>
          </cell>
        </row>
        <row r="3111">
          <cell r="A3111">
            <v>80725182</v>
          </cell>
          <cell r="B3111" t="str">
            <v>Magnitogorsk Metal and Steel Works (MMK)</v>
          </cell>
          <cell r="C3111" t="str">
            <v>Corporates</v>
          </cell>
          <cell r="D3111" t="str">
            <v>RUSSIAN FEDERATION</v>
          </cell>
          <cell r="E3111" t="str">
            <v>Y</v>
          </cell>
          <cell r="F3111" t="str">
            <v>New Rating</v>
          </cell>
          <cell r="G3111">
            <v>37897</v>
          </cell>
          <cell r="H3111" t="str">
            <v>BB-</v>
          </cell>
          <cell r="I3111" t="str">
            <v>Rating Outlook Stable</v>
          </cell>
        </row>
        <row r="3112">
          <cell r="A3112">
            <v>80726791</v>
          </cell>
          <cell r="B3112" t="str">
            <v>Tenaga Nasional Berhad</v>
          </cell>
          <cell r="C3112" t="str">
            <v>Global Power</v>
          </cell>
          <cell r="D3112" t="str">
            <v>MALAYSIA</v>
          </cell>
          <cell r="E3112" t="str">
            <v>Y</v>
          </cell>
          <cell r="F3112" t="str">
            <v>New Rating</v>
          </cell>
          <cell r="G3112">
            <v>37893</v>
          </cell>
          <cell r="H3112" t="str">
            <v>BBB-</v>
          </cell>
          <cell r="I3112" t="str">
            <v>Rating Outlook Stable</v>
          </cell>
        </row>
        <row r="3113">
          <cell r="A3113">
            <v>80730597</v>
          </cell>
          <cell r="B3113" t="str">
            <v>Bavaria S.A.</v>
          </cell>
          <cell r="C3113" t="str">
            <v>Beverage</v>
          </cell>
          <cell r="D3113" t="str">
            <v>COLOMBIA</v>
          </cell>
          <cell r="E3113" t="str">
            <v>Y</v>
          </cell>
          <cell r="F3113" t="str">
            <v>Revision Outlook</v>
          </cell>
          <cell r="G3113">
            <v>38111</v>
          </cell>
          <cell r="H3113" t="str">
            <v>BB</v>
          </cell>
          <cell r="I3113" t="str">
            <v>Rating Outlook Stable</v>
          </cell>
        </row>
        <row r="3114">
          <cell r="A3114">
            <v>80732786</v>
          </cell>
          <cell r="B3114" t="str">
            <v>Vinci SA</v>
          </cell>
          <cell r="C3114" t="str">
            <v>Corporates</v>
          </cell>
          <cell r="D3114" t="str">
            <v>FRANCE</v>
          </cell>
          <cell r="E3114" t="str">
            <v>Y</v>
          </cell>
          <cell r="F3114" t="str">
            <v>New Rating</v>
          </cell>
          <cell r="G3114">
            <v>38043</v>
          </cell>
          <cell r="H3114" t="str">
            <v>BBB+</v>
          </cell>
          <cell r="I3114" t="str">
            <v>Rating Outlook Stable</v>
          </cell>
        </row>
        <row r="3115">
          <cell r="A3115">
            <v>80732938</v>
          </cell>
          <cell r="B3115" t="str">
            <v>OneAmerica Financial Partners, Inc.</v>
          </cell>
          <cell r="C3115" t="str">
            <v>Insurance</v>
          </cell>
          <cell r="D3115" t="str">
            <v>UNITED STATES</v>
          </cell>
          <cell r="E3115" t="str">
            <v>Y</v>
          </cell>
          <cell r="F3115" t="str">
            <v>New Rating</v>
          </cell>
          <cell r="G3115">
            <v>37897</v>
          </cell>
          <cell r="H3115" t="str">
            <v>A-</v>
          </cell>
          <cell r="I3115" t="str">
            <v>Rating Outlook Stable</v>
          </cell>
        </row>
        <row r="3116">
          <cell r="A3116">
            <v>80734379</v>
          </cell>
          <cell r="B3116" t="str">
            <v>ANZ National Bank Limited</v>
          </cell>
          <cell r="C3116" t="str">
            <v>Banks</v>
          </cell>
          <cell r="D3116" t="str">
            <v>NEW ZEALAND</v>
          </cell>
          <cell r="E3116" t="str">
            <v>Y</v>
          </cell>
          <cell r="F3116" t="str">
            <v>New Rating</v>
          </cell>
          <cell r="G3116">
            <v>37978</v>
          </cell>
          <cell r="H3116" t="str">
            <v>AA-</v>
          </cell>
          <cell r="I3116" t="str">
            <v>Rating Outlook Stable</v>
          </cell>
        </row>
        <row r="3117">
          <cell r="A3117">
            <v>80745625</v>
          </cell>
          <cell r="B3117" t="str">
            <v>Suburban Propane Partners, L.P.</v>
          </cell>
          <cell r="C3117" t="str">
            <v>Natural Gas &amp; Propane</v>
          </cell>
          <cell r="D3117" t="str">
            <v>UNITED STATES</v>
          </cell>
          <cell r="E3117" t="str">
            <v>N</v>
          </cell>
          <cell r="F3117" t="str">
            <v>Downgrade</v>
          </cell>
          <cell r="G3117">
            <v>37993</v>
          </cell>
          <cell r="H3117" t="str">
            <v>BBB-</v>
          </cell>
          <cell r="I3117" t="str">
            <v>Rating Outlook Stable</v>
          </cell>
        </row>
        <row r="3118">
          <cell r="A3118">
            <v>80747611</v>
          </cell>
          <cell r="B3118" t="str">
            <v>Kappa Packaging B.V.</v>
          </cell>
          <cell r="C3118" t="str">
            <v>Paper &amp; Forest Products</v>
          </cell>
          <cell r="D3118" t="str">
            <v>NETHERLANDS</v>
          </cell>
          <cell r="E3118" t="str">
            <v>Y</v>
          </cell>
          <cell r="F3118" t="str">
            <v>Affirmed</v>
          </cell>
          <cell r="G3118">
            <v>38177</v>
          </cell>
          <cell r="H3118" t="str">
            <v>B+</v>
          </cell>
          <cell r="I3118" t="str">
            <v>Rating Outlook Stable</v>
          </cell>
        </row>
        <row r="3119">
          <cell r="A3119">
            <v>80753752</v>
          </cell>
          <cell r="B3119" t="str">
            <v>Black Beauty Coal</v>
          </cell>
          <cell r="C3119" t="str">
            <v>Corporates</v>
          </cell>
          <cell r="D3119" t="str">
            <v>UNITED STATES</v>
          </cell>
          <cell r="E3119" t="str">
            <v>N</v>
          </cell>
          <cell r="F3119" t="str">
            <v>Upgrade</v>
          </cell>
          <cell r="G3119">
            <v>36647</v>
          </cell>
          <cell r="H3119" t="str">
            <v>BBB</v>
          </cell>
          <cell r="I3119" t="str">
            <v>Rating Outlook Stable</v>
          </cell>
        </row>
        <row r="3120">
          <cell r="A3120">
            <v>80753756</v>
          </cell>
          <cell r="B3120" t="str">
            <v>Cargill Incorporated</v>
          </cell>
          <cell r="C3120" t="str">
            <v>Corporates</v>
          </cell>
          <cell r="D3120" t="str">
            <v>UNITED STATES</v>
          </cell>
          <cell r="E3120" t="str">
            <v>Y</v>
          </cell>
          <cell r="F3120" t="str">
            <v>Affirmed</v>
          </cell>
          <cell r="G3120">
            <v>38013</v>
          </cell>
          <cell r="H3120" t="str">
            <v>A+</v>
          </cell>
          <cell r="I3120" t="str">
            <v>Rating Outlook Stable</v>
          </cell>
        </row>
        <row r="3121">
          <cell r="A3121">
            <v>80753789</v>
          </cell>
          <cell r="B3121" t="str">
            <v>Drummond Company</v>
          </cell>
          <cell r="C3121" t="str">
            <v>Corporates</v>
          </cell>
          <cell r="D3121" t="str">
            <v>UNITED STATES</v>
          </cell>
          <cell r="E3121" t="str">
            <v>N</v>
          </cell>
          <cell r="F3121" t="str">
            <v>Affirmed</v>
          </cell>
          <cell r="G3121">
            <v>38152</v>
          </cell>
          <cell r="H3121" t="str">
            <v>BBB</v>
          </cell>
          <cell r="I3121" t="str">
            <v>Rating Outlook Stable</v>
          </cell>
        </row>
        <row r="3122">
          <cell r="A3122">
            <v>80753861</v>
          </cell>
          <cell r="B3122" t="str">
            <v>RWE AG</v>
          </cell>
          <cell r="C3122" t="str">
            <v>Electric-Corporate</v>
          </cell>
          <cell r="D3122" t="str">
            <v>GERMANY</v>
          </cell>
          <cell r="E3122" t="str">
            <v>Y</v>
          </cell>
          <cell r="F3122" t="str">
            <v>Upgrade</v>
          </cell>
          <cell r="G3122">
            <v>38152</v>
          </cell>
          <cell r="H3122" t="str">
            <v>A+</v>
          </cell>
          <cell r="I3122" t="str">
            <v>Rating Outlook Stable</v>
          </cell>
        </row>
        <row r="3123">
          <cell r="A3123">
            <v>80753944</v>
          </cell>
          <cell r="B3123" t="str">
            <v>Ergon</v>
          </cell>
          <cell r="C3123" t="str">
            <v>Corporates</v>
          </cell>
          <cell r="D3123" t="str">
            <v>UNITED STATES</v>
          </cell>
          <cell r="E3123" t="str">
            <v>N</v>
          </cell>
          <cell r="F3123" t="str">
            <v>Affirmed</v>
          </cell>
          <cell r="G3123">
            <v>37288</v>
          </cell>
          <cell r="H3123" t="str">
            <v>BBB</v>
          </cell>
          <cell r="I3123" t="str">
            <v>Rating Outlook Stable</v>
          </cell>
        </row>
        <row r="3124">
          <cell r="A3124">
            <v>80754038</v>
          </cell>
          <cell r="B3124" t="str">
            <v>Mossi &amp; Ghisolfi PP</v>
          </cell>
          <cell r="C3124" t="str">
            <v>Corporates</v>
          </cell>
          <cell r="D3124" t="str">
            <v>UNITED STATES</v>
          </cell>
          <cell r="E3124" t="str">
            <v>N</v>
          </cell>
          <cell r="F3124" t="str">
            <v>New Rating</v>
          </cell>
          <cell r="G3124">
            <v>37319</v>
          </cell>
          <cell r="H3124" t="str">
            <v>BBB-</v>
          </cell>
          <cell r="I3124" t="str">
            <v>Rating Outlook Stable</v>
          </cell>
        </row>
        <row r="3125">
          <cell r="A3125">
            <v>80754069</v>
          </cell>
          <cell r="B3125" t="str">
            <v>Plum Creek Timber Company</v>
          </cell>
          <cell r="C3125" t="str">
            <v>Corporates</v>
          </cell>
          <cell r="D3125" t="str">
            <v>UNITED STATES</v>
          </cell>
          <cell r="E3125" t="str">
            <v>Y</v>
          </cell>
          <cell r="F3125" t="str">
            <v>Affirmed</v>
          </cell>
          <cell r="G3125">
            <v>38224</v>
          </cell>
          <cell r="H3125" t="str">
            <v>BBB-</v>
          </cell>
          <cell r="I3125" t="str">
            <v>Rating Outlook Stable</v>
          </cell>
        </row>
        <row r="3126">
          <cell r="A3126">
            <v>80754094</v>
          </cell>
          <cell r="B3126" t="str">
            <v>Stepan Company</v>
          </cell>
          <cell r="C3126" t="str">
            <v>Corporates</v>
          </cell>
          <cell r="D3126" t="str">
            <v>UNITED STATES</v>
          </cell>
          <cell r="E3126" t="str">
            <v>N</v>
          </cell>
          <cell r="F3126" t="str">
            <v>Downgrade</v>
          </cell>
          <cell r="G3126">
            <v>37998</v>
          </cell>
          <cell r="H3126" t="str">
            <v>BBB</v>
          </cell>
          <cell r="I3126" t="str">
            <v>Rating Outlook Stable</v>
          </cell>
        </row>
        <row r="3127">
          <cell r="A3127">
            <v>80754142</v>
          </cell>
          <cell r="B3127" t="str">
            <v>Simpson Resource Company</v>
          </cell>
          <cell r="C3127" t="str">
            <v>Corporates</v>
          </cell>
          <cell r="D3127" t="str">
            <v>UNITED STATES</v>
          </cell>
          <cell r="E3127" t="str">
            <v>N</v>
          </cell>
          <cell r="F3127" t="str">
            <v>New Rating</v>
          </cell>
          <cell r="G3127">
            <v>37530</v>
          </cell>
          <cell r="H3127" t="str">
            <v>BB+</v>
          </cell>
          <cell r="I3127" t="str">
            <v>Rating Outlook Stable</v>
          </cell>
        </row>
        <row r="3128">
          <cell r="A3128">
            <v>80754484</v>
          </cell>
          <cell r="B3128" t="str">
            <v>Anderson Exploration</v>
          </cell>
          <cell r="C3128" t="str">
            <v>Corporates</v>
          </cell>
          <cell r="D3128" t="str">
            <v>UNITED STATES</v>
          </cell>
          <cell r="E3128" t="str">
            <v>Y</v>
          </cell>
          <cell r="F3128" t="str">
            <v>Affirmed</v>
          </cell>
          <cell r="G3128">
            <v>37677</v>
          </cell>
          <cell r="H3128" t="str">
            <v>BBB-</v>
          </cell>
          <cell r="I3128" t="str">
            <v>Rating Outlook Stable</v>
          </cell>
        </row>
        <row r="3129">
          <cell r="A3129">
            <v>80755389</v>
          </cell>
          <cell r="B3129" t="str">
            <v>Brake Bros Aquisition PLC</v>
          </cell>
          <cell r="C3129" t="str">
            <v>Lodging</v>
          </cell>
          <cell r="D3129" t="str">
            <v>UNITED KINGDOM</v>
          </cell>
          <cell r="E3129" t="str">
            <v>Y</v>
          </cell>
          <cell r="F3129" t="str">
            <v>Affirmed</v>
          </cell>
          <cell r="G3129">
            <v>38247</v>
          </cell>
          <cell r="H3129" t="str">
            <v>B</v>
          </cell>
          <cell r="I3129" t="str">
            <v>Rating Outlook Stable</v>
          </cell>
        </row>
        <row r="3130">
          <cell r="A3130">
            <v>80757935</v>
          </cell>
          <cell r="B3130" t="str">
            <v>China Insurance International Holding Co. Ltd.</v>
          </cell>
          <cell r="C3130" t="str">
            <v>Insurance</v>
          </cell>
          <cell r="D3130" t="str">
            <v>HONG KONG</v>
          </cell>
          <cell r="E3130" t="str">
            <v>Y</v>
          </cell>
          <cell r="F3130" t="str">
            <v>New Rating</v>
          </cell>
          <cell r="G3130">
            <v>37917</v>
          </cell>
          <cell r="H3130" t="str">
            <v>BBB-</v>
          </cell>
          <cell r="I3130" t="str">
            <v>Rating Outlook Stable</v>
          </cell>
        </row>
        <row r="3131">
          <cell r="A3131">
            <v>80757959</v>
          </cell>
          <cell r="B3131" t="str">
            <v>China International Reinsurance Co Ltd</v>
          </cell>
          <cell r="C3131" t="str">
            <v>Reinsurers</v>
          </cell>
          <cell r="D3131" t="str">
            <v>HONG KONG</v>
          </cell>
          <cell r="E3131" t="str">
            <v>Y</v>
          </cell>
          <cell r="F3131" t="str">
            <v>New Rating</v>
          </cell>
          <cell r="G3131">
            <v>37917</v>
          </cell>
          <cell r="H3131" t="str">
            <v>BBB-</v>
          </cell>
          <cell r="I3131" t="str">
            <v>Rating Outlook Stable</v>
          </cell>
        </row>
        <row r="3132">
          <cell r="A3132">
            <v>80757978</v>
          </cell>
          <cell r="B3132" t="str">
            <v>Tai Ping Life Insurance Co Ltd</v>
          </cell>
          <cell r="C3132" t="str">
            <v>Insurance</v>
          </cell>
          <cell r="D3132" t="str">
            <v>CHINA</v>
          </cell>
          <cell r="E3132" t="str">
            <v>Y</v>
          </cell>
          <cell r="F3132" t="str">
            <v>New Rating</v>
          </cell>
          <cell r="G3132">
            <v>37917</v>
          </cell>
          <cell r="H3132" t="str">
            <v>BBB+</v>
          </cell>
          <cell r="I3132" t="str">
            <v>Rating Outlook Stable</v>
          </cell>
        </row>
        <row r="3133">
          <cell r="A3133">
            <v>80760984</v>
          </cell>
          <cell r="B3133" t="str">
            <v>Bloomberg LP</v>
          </cell>
          <cell r="C3133" t="str">
            <v>Media &amp; Entertainment</v>
          </cell>
          <cell r="D3133" t="str">
            <v>UNITED STATES</v>
          </cell>
          <cell r="E3133" t="str">
            <v>Y</v>
          </cell>
          <cell r="F3133" t="str">
            <v>New Rating</v>
          </cell>
          <cell r="G3133">
            <v>37924</v>
          </cell>
          <cell r="H3133" t="str">
            <v>A-</v>
          </cell>
          <cell r="I3133" t="str">
            <v>Rating Outlook Positive</v>
          </cell>
        </row>
        <row r="3134">
          <cell r="A3134">
            <v>80762994</v>
          </cell>
          <cell r="B3134" t="str">
            <v>Banca IFIS S.p.A.</v>
          </cell>
          <cell r="C3134" t="str">
            <v>Banks</v>
          </cell>
          <cell r="D3134" t="str">
            <v>ITALY</v>
          </cell>
          <cell r="E3134" t="str">
            <v>Y</v>
          </cell>
          <cell r="F3134" t="str">
            <v>New Rating</v>
          </cell>
          <cell r="G3134">
            <v>37973</v>
          </cell>
          <cell r="H3134" t="str">
            <v>BB+</v>
          </cell>
          <cell r="I3134" t="str">
            <v>Rating Outlook Stable</v>
          </cell>
        </row>
        <row r="3135">
          <cell r="A3135">
            <v>80764979</v>
          </cell>
          <cell r="B3135" t="str">
            <v>NeaFidi - Consorzio di Garanzia</v>
          </cell>
          <cell r="C3135" t="str">
            <v>Financial Institutions</v>
          </cell>
          <cell r="D3135" t="str">
            <v>ITALY</v>
          </cell>
          <cell r="E3135" t="str">
            <v>Y</v>
          </cell>
          <cell r="F3135" t="str">
            <v>New Rating</v>
          </cell>
          <cell r="G3135">
            <v>37946</v>
          </cell>
          <cell r="H3135" t="str">
            <v>BBB</v>
          </cell>
          <cell r="I3135" t="str">
            <v>Rating Outlook Stable</v>
          </cell>
        </row>
        <row r="3136">
          <cell r="A3136">
            <v>80766004</v>
          </cell>
          <cell r="B3136" t="str">
            <v>Dillard's, Inc.</v>
          </cell>
          <cell r="C3136" t="str">
            <v>Retailing</v>
          </cell>
          <cell r="D3136" t="str">
            <v>UNITED STATES</v>
          </cell>
          <cell r="E3136" t="str">
            <v>Y</v>
          </cell>
          <cell r="F3136" t="str">
            <v>Affirmed</v>
          </cell>
          <cell r="G3136">
            <v>38209</v>
          </cell>
          <cell r="H3136" t="str">
            <v>BB-</v>
          </cell>
          <cell r="I3136" t="str">
            <v>Rating Outlook Negative</v>
          </cell>
        </row>
        <row r="3137">
          <cell r="A3137">
            <v>80767179</v>
          </cell>
          <cell r="B3137" t="str">
            <v>Mitsubishi Estate Company</v>
          </cell>
          <cell r="C3137" t="str">
            <v>Property/Real Estate</v>
          </cell>
          <cell r="D3137" t="str">
            <v>JAPAN</v>
          </cell>
          <cell r="E3137" t="str">
            <v>Y</v>
          </cell>
          <cell r="F3137" t="str">
            <v>New Rating</v>
          </cell>
          <cell r="G3137">
            <v>37923</v>
          </cell>
          <cell r="H3137" t="str">
            <v>A</v>
          </cell>
          <cell r="I3137" t="str">
            <v>Rating Outlook Stable</v>
          </cell>
        </row>
        <row r="3138">
          <cell r="A3138">
            <v>80767182</v>
          </cell>
          <cell r="B3138" t="str">
            <v>Mitsui Fudosan Co. Ltd.</v>
          </cell>
          <cell r="C3138" t="str">
            <v>Property/Real Estate</v>
          </cell>
          <cell r="D3138" t="str">
            <v>JAPAN</v>
          </cell>
          <cell r="E3138" t="str">
            <v>Y</v>
          </cell>
          <cell r="F3138" t="str">
            <v>New Rating</v>
          </cell>
          <cell r="G3138">
            <v>37923</v>
          </cell>
          <cell r="H3138" t="str">
            <v>BBB</v>
          </cell>
          <cell r="I3138" t="str">
            <v>Rating Outlook Stable</v>
          </cell>
        </row>
        <row r="3139">
          <cell r="A3139">
            <v>80768979</v>
          </cell>
          <cell r="B3139" t="str">
            <v>C &amp; S Wholesale Grocers, Inc.</v>
          </cell>
          <cell r="C3139" t="str">
            <v>Food</v>
          </cell>
          <cell r="D3139" t="str">
            <v>UNITED STATES</v>
          </cell>
          <cell r="E3139" t="str">
            <v>N</v>
          </cell>
          <cell r="F3139" t="str">
            <v>New Rating</v>
          </cell>
          <cell r="G3139">
            <v>37923</v>
          </cell>
          <cell r="H3139" t="str">
            <v>BBB+</v>
          </cell>
          <cell r="I3139" t="str">
            <v>Rating Outlook Stable</v>
          </cell>
        </row>
        <row r="3140">
          <cell r="A3140">
            <v>80768984</v>
          </cell>
          <cell r="B3140" t="str">
            <v>Abarta, Inc.</v>
          </cell>
          <cell r="C3140" t="str">
            <v>Beverage</v>
          </cell>
          <cell r="D3140" t="str">
            <v>UNITED STATES</v>
          </cell>
          <cell r="E3140" t="str">
            <v>N</v>
          </cell>
          <cell r="F3140" t="str">
            <v>New Rating</v>
          </cell>
          <cell r="G3140">
            <v>37923</v>
          </cell>
          <cell r="H3140" t="str">
            <v>BBB-</v>
          </cell>
          <cell r="I3140" t="str">
            <v>Rating Outlook Stable</v>
          </cell>
        </row>
        <row r="3141">
          <cell r="A3141">
            <v>80768990</v>
          </cell>
          <cell r="B3141" t="str">
            <v>Glazer's Family of Companies</v>
          </cell>
          <cell r="C3141" t="str">
            <v>Beverage</v>
          </cell>
          <cell r="D3141" t="str">
            <v>UNITED STATES</v>
          </cell>
          <cell r="E3141" t="str">
            <v>N</v>
          </cell>
          <cell r="F3141" t="str">
            <v>New Rating</v>
          </cell>
          <cell r="G3141">
            <v>37923</v>
          </cell>
          <cell r="H3141" t="str">
            <v>BBB-</v>
          </cell>
          <cell r="I3141" t="str">
            <v>Rating Outlook Stable</v>
          </cell>
        </row>
        <row r="3142">
          <cell r="A3142">
            <v>80768999</v>
          </cell>
          <cell r="B3142" t="str">
            <v>Trident Seafoods Corporation</v>
          </cell>
          <cell r="C3142" t="str">
            <v>Food</v>
          </cell>
          <cell r="D3142" t="str">
            <v>UNITED STATES</v>
          </cell>
          <cell r="E3142" t="str">
            <v>N</v>
          </cell>
          <cell r="F3142" t="str">
            <v>New Rating</v>
          </cell>
          <cell r="G3142">
            <v>37923</v>
          </cell>
          <cell r="H3142" t="str">
            <v>BBB-</v>
          </cell>
          <cell r="I3142" t="str">
            <v>Rating Outlook Stable</v>
          </cell>
        </row>
        <row r="3143">
          <cell r="A3143">
            <v>80769004</v>
          </cell>
          <cell r="B3143" t="str">
            <v>Commonwealth Brands, Inc.</v>
          </cell>
          <cell r="C3143" t="str">
            <v>Tobacco</v>
          </cell>
          <cell r="D3143" t="str">
            <v>UNITED STATES</v>
          </cell>
          <cell r="E3143" t="str">
            <v>N</v>
          </cell>
          <cell r="F3143" t="str">
            <v>New Rating</v>
          </cell>
          <cell r="G3143">
            <v>37923</v>
          </cell>
          <cell r="H3143" t="str">
            <v>BB-</v>
          </cell>
          <cell r="I3143" t="str">
            <v>Rating Outlook Negative</v>
          </cell>
        </row>
        <row r="3144">
          <cell r="A3144">
            <v>80769009</v>
          </cell>
          <cell r="B3144" t="str">
            <v>Southern Minnesota Beet Sugar Cooperative</v>
          </cell>
          <cell r="C3144" t="str">
            <v>Corporates</v>
          </cell>
          <cell r="D3144" t="str">
            <v>UNITED STATES</v>
          </cell>
          <cell r="E3144" t="str">
            <v>N</v>
          </cell>
          <cell r="F3144" t="str">
            <v>New Rating</v>
          </cell>
          <cell r="G3144">
            <v>37923</v>
          </cell>
          <cell r="H3144" t="str">
            <v>BB</v>
          </cell>
          <cell r="I3144" t="str">
            <v>Rating Outlook Stable</v>
          </cell>
        </row>
        <row r="3145">
          <cell r="A3145">
            <v>80769014</v>
          </cell>
          <cell r="B3145" t="str">
            <v>Wawa,Inc.</v>
          </cell>
          <cell r="C3145" t="str">
            <v>Food Retailing</v>
          </cell>
          <cell r="D3145" t="str">
            <v>UNITED STATES</v>
          </cell>
          <cell r="E3145" t="str">
            <v>N</v>
          </cell>
          <cell r="F3145" t="str">
            <v>New Rating</v>
          </cell>
          <cell r="G3145">
            <v>37923</v>
          </cell>
          <cell r="H3145" t="str">
            <v>BBB-</v>
          </cell>
          <cell r="I3145" t="str">
            <v>Rating Outlook Negative</v>
          </cell>
        </row>
        <row r="3146">
          <cell r="A3146">
            <v>80770579</v>
          </cell>
          <cell r="B3146" t="str">
            <v>Freedom Communications</v>
          </cell>
          <cell r="C3146" t="str">
            <v>Media &amp; Entertainment</v>
          </cell>
          <cell r="D3146" t="str">
            <v>UNITED STATES</v>
          </cell>
          <cell r="E3146" t="str">
            <v>N</v>
          </cell>
          <cell r="F3146" t="str">
            <v>New Rating</v>
          </cell>
          <cell r="G3146">
            <v>37924</v>
          </cell>
          <cell r="H3146" t="str">
            <v>BBB-</v>
          </cell>
          <cell r="I3146" t="str">
            <v>Rating Outlook Stable</v>
          </cell>
        </row>
        <row r="3147">
          <cell r="A3147">
            <v>80776001</v>
          </cell>
          <cell r="B3147" t="str">
            <v>Supervalu</v>
          </cell>
          <cell r="C3147" t="str">
            <v>Retailing</v>
          </cell>
          <cell r="D3147" t="str">
            <v>UNITED STATES</v>
          </cell>
          <cell r="E3147" t="str">
            <v>Y</v>
          </cell>
          <cell r="F3147" t="str">
            <v>New Rating</v>
          </cell>
          <cell r="G3147">
            <v>37932</v>
          </cell>
          <cell r="H3147" t="str">
            <v>BBB</v>
          </cell>
          <cell r="I3147" t="str">
            <v>Rating Outlook Stable</v>
          </cell>
        </row>
        <row r="3148">
          <cell r="A3148">
            <v>80779612</v>
          </cell>
          <cell r="B3148" t="str">
            <v>Federfidi Lombarda</v>
          </cell>
          <cell r="C3148" t="str">
            <v>Financial Institutions</v>
          </cell>
          <cell r="D3148" t="str">
            <v>ITALY</v>
          </cell>
          <cell r="E3148" t="str">
            <v>Y</v>
          </cell>
          <cell r="F3148" t="str">
            <v>New Rating</v>
          </cell>
          <cell r="G3148">
            <v>37930</v>
          </cell>
          <cell r="H3148" t="str">
            <v>BBB+</v>
          </cell>
          <cell r="I3148" t="str">
            <v>Rating Outlook Stable</v>
          </cell>
        </row>
        <row r="3149">
          <cell r="A3149">
            <v>80783579</v>
          </cell>
          <cell r="B3149" t="str">
            <v>Australian Gas Light Company (The)</v>
          </cell>
          <cell r="C3149" t="str">
            <v>Electric-Corporate</v>
          </cell>
          <cell r="D3149" t="str">
            <v>AUSTRALIA</v>
          </cell>
          <cell r="E3149" t="str">
            <v>Y</v>
          </cell>
          <cell r="F3149" t="str">
            <v>Affirmed</v>
          </cell>
          <cell r="G3149">
            <v>38085</v>
          </cell>
          <cell r="H3149" t="str">
            <v>A</v>
          </cell>
          <cell r="I3149" t="str">
            <v>Rating Outlook Stable</v>
          </cell>
        </row>
        <row r="3150">
          <cell r="A3150">
            <v>80785383</v>
          </cell>
          <cell r="B3150" t="str">
            <v>Hua Nan Bills Finance Corporation</v>
          </cell>
          <cell r="C3150" t="str">
            <v>Financial Institutions</v>
          </cell>
          <cell r="D3150" t="str">
            <v>TAIWAN</v>
          </cell>
          <cell r="E3150" t="str">
            <v>Y</v>
          </cell>
          <cell r="F3150" t="str">
            <v>New Rating</v>
          </cell>
          <cell r="G3150">
            <v>37932</v>
          </cell>
          <cell r="H3150" t="str">
            <v>BB-</v>
          </cell>
          <cell r="I3150" t="str">
            <v>Rating Outlook Stable</v>
          </cell>
        </row>
        <row r="3151">
          <cell r="A3151">
            <v>80787930</v>
          </cell>
          <cell r="B3151" t="str">
            <v>Safilo S.p.A.</v>
          </cell>
          <cell r="C3151" t="str">
            <v>Consumer</v>
          </cell>
          <cell r="D3151" t="str">
            <v>ITALY</v>
          </cell>
          <cell r="E3151" t="str">
            <v>Y</v>
          </cell>
          <cell r="F3151" t="str">
            <v>Affirmed</v>
          </cell>
          <cell r="G3151">
            <v>38155</v>
          </cell>
          <cell r="H3151" t="str">
            <v>B</v>
          </cell>
          <cell r="I3151" t="str">
            <v>Rating Outlook Negative</v>
          </cell>
        </row>
        <row r="3152">
          <cell r="A3152">
            <v>80790379</v>
          </cell>
          <cell r="B3152" t="str">
            <v>Focus Wickes (Investments) Ltd</v>
          </cell>
          <cell r="C3152" t="str">
            <v>Corporates</v>
          </cell>
          <cell r="D3152" t="str">
            <v>UNITED KINGDOM</v>
          </cell>
          <cell r="E3152" t="str">
            <v>Y</v>
          </cell>
          <cell r="F3152" t="str">
            <v>Affirmed</v>
          </cell>
          <cell r="G3152">
            <v>38083</v>
          </cell>
          <cell r="H3152" t="str">
            <v>B+</v>
          </cell>
          <cell r="I3152" t="str">
            <v>Rating Outlook Stable</v>
          </cell>
        </row>
        <row r="3153">
          <cell r="A3153">
            <v>80802580</v>
          </cell>
          <cell r="B3153" t="str">
            <v>Shinsei Trust and Banking Co., Ltd</v>
          </cell>
          <cell r="C3153" t="str">
            <v>Banks</v>
          </cell>
          <cell r="D3153" t="str">
            <v>JAPAN</v>
          </cell>
          <cell r="E3153" t="str">
            <v>Y</v>
          </cell>
          <cell r="F3153" t="str">
            <v>New Rating</v>
          </cell>
          <cell r="G3153">
            <v>37938</v>
          </cell>
          <cell r="H3153" t="str">
            <v>BBB</v>
          </cell>
          <cell r="I3153" t="str">
            <v>Rating Outlook Stable</v>
          </cell>
        </row>
        <row r="3154">
          <cell r="A3154">
            <v>80802679</v>
          </cell>
          <cell r="B3154" t="str">
            <v>NCB, FSB</v>
          </cell>
          <cell r="C3154" t="str">
            <v>Financial Institutions</v>
          </cell>
          <cell r="D3154" t="str">
            <v>UNITED STATES</v>
          </cell>
          <cell r="E3154" t="str">
            <v>Y</v>
          </cell>
          <cell r="F3154" t="str">
            <v>New Rating</v>
          </cell>
          <cell r="G3154">
            <v>37938</v>
          </cell>
          <cell r="H3154" t="str">
            <v>A-</v>
          </cell>
          <cell r="I3154" t="str">
            <v>Rating Outlook Stable</v>
          </cell>
        </row>
        <row r="3155">
          <cell r="A3155">
            <v>80805830</v>
          </cell>
          <cell r="B3155" t="str">
            <v>Taishin Financial Holdings Company</v>
          </cell>
          <cell r="C3155" t="str">
            <v>Financial Institutions</v>
          </cell>
          <cell r="D3155" t="str">
            <v>TAIWAN</v>
          </cell>
          <cell r="E3155" t="str">
            <v>Y</v>
          </cell>
          <cell r="F3155" t="str">
            <v>Upgrade</v>
          </cell>
          <cell r="G3155">
            <v>38176</v>
          </cell>
          <cell r="H3155" t="str">
            <v>BBB</v>
          </cell>
          <cell r="I3155" t="str">
            <v>Rating Outlook Stable</v>
          </cell>
        </row>
        <row r="3156">
          <cell r="A3156">
            <v>80810433</v>
          </cell>
          <cell r="B3156" t="str">
            <v>Alestra, S. de R.L. de C.V.</v>
          </cell>
          <cell r="C3156" t="str">
            <v>Corporates</v>
          </cell>
          <cell r="D3156" t="str">
            <v>MEXICO</v>
          </cell>
          <cell r="E3156" t="str">
            <v>Y</v>
          </cell>
          <cell r="F3156" t="str">
            <v>Affirmed</v>
          </cell>
          <cell r="G3156">
            <v>38125</v>
          </cell>
          <cell r="H3156" t="str">
            <v>B-</v>
          </cell>
          <cell r="I3156" t="str">
            <v>Rating Outlook Stable</v>
          </cell>
        </row>
        <row r="3157">
          <cell r="A3157">
            <v>80813036</v>
          </cell>
          <cell r="B3157" t="str">
            <v>Ahli United Bank (Bahrain) BSC(c)</v>
          </cell>
          <cell r="C3157" t="str">
            <v>Banks</v>
          </cell>
          <cell r="D3157" t="str">
            <v>BAHRAIN</v>
          </cell>
          <cell r="E3157" t="str">
            <v>Y</v>
          </cell>
          <cell r="F3157" t="str">
            <v>New Rating</v>
          </cell>
          <cell r="G3157">
            <v>37945</v>
          </cell>
          <cell r="H3157" t="str">
            <v>BBB+</v>
          </cell>
          <cell r="I3157" t="str">
            <v>Rating Outlook Stable</v>
          </cell>
        </row>
        <row r="3158">
          <cell r="A3158">
            <v>80814402</v>
          </cell>
          <cell r="B3158" t="str">
            <v>Thornburg Mortgage</v>
          </cell>
          <cell r="C3158" t="str">
            <v>Financial Institutions</v>
          </cell>
          <cell r="D3158" t="str">
            <v>UNITED STATES</v>
          </cell>
          <cell r="E3158" t="str">
            <v>Y</v>
          </cell>
          <cell r="F3158" t="str">
            <v>New Rating</v>
          </cell>
          <cell r="G3158">
            <v>37944</v>
          </cell>
          <cell r="H3158" t="str">
            <v>BB</v>
          </cell>
          <cell r="I3158" t="str">
            <v>Rating Outlook Stable</v>
          </cell>
        </row>
        <row r="3159">
          <cell r="A3159">
            <v>80817179</v>
          </cell>
          <cell r="B3159" t="str">
            <v>Hsinchu International Bank</v>
          </cell>
          <cell r="C3159" t="str">
            <v>Banks</v>
          </cell>
          <cell r="D3159" t="str">
            <v>TAIWAN</v>
          </cell>
          <cell r="E3159" t="str">
            <v>Y</v>
          </cell>
          <cell r="F3159" t="str">
            <v>Upgrade</v>
          </cell>
          <cell r="G3159">
            <v>38252</v>
          </cell>
          <cell r="H3159" t="str">
            <v>BB</v>
          </cell>
          <cell r="I3159" t="str">
            <v>Rating Outlook Positive</v>
          </cell>
        </row>
        <row r="3160">
          <cell r="A3160">
            <v>80817990</v>
          </cell>
          <cell r="B3160" t="str">
            <v>Paxar Corp.</v>
          </cell>
          <cell r="C3160" t="str">
            <v>Consumer</v>
          </cell>
          <cell r="D3160" t="str">
            <v>UNITED STATES</v>
          </cell>
          <cell r="E3160" t="str">
            <v>N</v>
          </cell>
          <cell r="F3160" t="str">
            <v>Downgrade</v>
          </cell>
          <cell r="G3160">
            <v>37949</v>
          </cell>
          <cell r="H3160" t="str">
            <v>BBB</v>
          </cell>
          <cell r="I3160" t="str">
            <v>Rating Outlook Negative</v>
          </cell>
        </row>
        <row r="3161">
          <cell r="A3161">
            <v>80818918</v>
          </cell>
          <cell r="B3161" t="str">
            <v>Southeast Corporate Federal Credit Union</v>
          </cell>
          <cell r="C3161" t="str">
            <v>Financial Institutions</v>
          </cell>
          <cell r="D3161" t="str">
            <v>UNITED STATES</v>
          </cell>
          <cell r="E3161" t="str">
            <v>Y</v>
          </cell>
          <cell r="F3161" t="str">
            <v>New Rating</v>
          </cell>
          <cell r="G3161">
            <v>37951</v>
          </cell>
          <cell r="H3161" t="str">
            <v>AA-</v>
          </cell>
          <cell r="I3161" t="str">
            <v>Rating Outlook Stable</v>
          </cell>
        </row>
        <row r="3162">
          <cell r="A3162">
            <v>80822782</v>
          </cell>
          <cell r="B3162" t="str">
            <v>TV Azteca S.A. de C.V.</v>
          </cell>
          <cell r="C3162" t="str">
            <v>Corporates</v>
          </cell>
          <cell r="D3162" t="str">
            <v>MEXICO</v>
          </cell>
          <cell r="E3162" t="str">
            <v>Y</v>
          </cell>
          <cell r="F3162" t="str">
            <v>New Rating</v>
          </cell>
          <cell r="G3162">
            <v>37956</v>
          </cell>
          <cell r="H3162" t="str">
            <v>B+</v>
          </cell>
          <cell r="I3162" t="str">
            <v>Rating Outlook Stable</v>
          </cell>
        </row>
        <row r="3163">
          <cell r="A3163">
            <v>80826405</v>
          </cell>
          <cell r="B3163" t="str">
            <v>Regentrealm Ltd</v>
          </cell>
          <cell r="C3163" t="str">
            <v>Food, Beverage &amp; Tobacco</v>
          </cell>
          <cell r="D3163" t="str">
            <v>UNITED KINGDOM</v>
          </cell>
          <cell r="E3163" t="str">
            <v>Y</v>
          </cell>
          <cell r="F3163" t="str">
            <v>Downgrade</v>
          </cell>
          <cell r="G3163">
            <v>38239</v>
          </cell>
          <cell r="H3163" t="str">
            <v>B</v>
          </cell>
          <cell r="I3163" t="str">
            <v>Rating Outlook Stable</v>
          </cell>
        </row>
        <row r="3164">
          <cell r="A3164">
            <v>80827021</v>
          </cell>
          <cell r="B3164" t="str">
            <v>21st Century Insurance Group</v>
          </cell>
          <cell r="C3164" t="str">
            <v>Insurance</v>
          </cell>
          <cell r="D3164" t="str">
            <v>UNITED STATES</v>
          </cell>
          <cell r="E3164" t="str">
            <v>Y</v>
          </cell>
          <cell r="F3164" t="str">
            <v>New Rating</v>
          </cell>
          <cell r="G3164">
            <v>37958</v>
          </cell>
          <cell r="H3164" t="str">
            <v>BBB</v>
          </cell>
          <cell r="I3164" t="str">
            <v>Rating Outlook Positive</v>
          </cell>
        </row>
        <row r="3165">
          <cell r="A3165">
            <v>80827805</v>
          </cell>
          <cell r="B3165" t="str">
            <v>Ball Corporation</v>
          </cell>
          <cell r="C3165" t="str">
            <v>Corporates</v>
          </cell>
          <cell r="D3165" t="str">
            <v>UNITED STATES</v>
          </cell>
          <cell r="E3165" t="str">
            <v>Y</v>
          </cell>
          <cell r="F3165" t="str">
            <v>New Rating</v>
          </cell>
          <cell r="G3165">
            <v>37959</v>
          </cell>
          <cell r="H3165" t="str">
            <v>BB</v>
          </cell>
          <cell r="I3165" t="str">
            <v>Rating Outlook Stable</v>
          </cell>
        </row>
        <row r="3166">
          <cell r="A3166">
            <v>80828598</v>
          </cell>
          <cell r="B3166" t="str">
            <v>Citadel</v>
          </cell>
          <cell r="C3166" t="str">
            <v>Broker/Dealers</v>
          </cell>
          <cell r="D3166" t="str">
            <v>UNITED STATES</v>
          </cell>
          <cell r="E3166" t="str">
            <v>N</v>
          </cell>
          <cell r="F3166" t="str">
            <v>New Rating</v>
          </cell>
          <cell r="G3166">
            <v>36831</v>
          </cell>
          <cell r="H3166" t="str">
            <v>BBB</v>
          </cell>
        </row>
        <row r="3167">
          <cell r="A3167">
            <v>80828601</v>
          </cell>
          <cell r="B3167" t="str">
            <v>Lazard LLC</v>
          </cell>
          <cell r="C3167" t="str">
            <v>Broker/Dealers</v>
          </cell>
          <cell r="D3167" t="str">
            <v>UNITED STATES</v>
          </cell>
          <cell r="E3167" t="str">
            <v>N</v>
          </cell>
          <cell r="F3167" t="str">
            <v>New Rating</v>
          </cell>
          <cell r="G3167">
            <v>37591</v>
          </cell>
          <cell r="H3167" t="str">
            <v>BBB+</v>
          </cell>
        </row>
        <row r="3168">
          <cell r="A3168">
            <v>80828604</v>
          </cell>
          <cell r="B3168" t="str">
            <v>Mass Mutual Oppenheimer</v>
          </cell>
          <cell r="C3168" t="str">
            <v>Broker/Dealers</v>
          </cell>
          <cell r="D3168" t="str">
            <v>UNITED STATES</v>
          </cell>
          <cell r="E3168" t="str">
            <v>N</v>
          </cell>
          <cell r="F3168" t="str">
            <v>New Rating</v>
          </cell>
          <cell r="G3168">
            <v>37288</v>
          </cell>
          <cell r="H3168" t="str">
            <v>BBB</v>
          </cell>
        </row>
        <row r="3169">
          <cell r="A3169">
            <v>80832179</v>
          </cell>
          <cell r="B3169" t="str">
            <v>Caja de Ahorros y Monte de Piedad de Extremadura</v>
          </cell>
          <cell r="C3169" t="str">
            <v>Banks</v>
          </cell>
          <cell r="D3169" t="str">
            <v>SPAIN</v>
          </cell>
          <cell r="E3169" t="str">
            <v>Y</v>
          </cell>
          <cell r="F3169" t="str">
            <v>New Rating</v>
          </cell>
          <cell r="G3169">
            <v>37978</v>
          </cell>
          <cell r="H3169" t="str">
            <v>A-</v>
          </cell>
          <cell r="I3169" t="str">
            <v>Rating Outlook Stable</v>
          </cell>
        </row>
        <row r="3170">
          <cell r="A3170">
            <v>80832207</v>
          </cell>
          <cell r="B3170" t="str">
            <v>America West Airlines, Inc.</v>
          </cell>
          <cell r="C3170" t="str">
            <v>Corporates</v>
          </cell>
          <cell r="D3170" t="str">
            <v>UNITED STATES</v>
          </cell>
          <cell r="E3170" t="str">
            <v>Y</v>
          </cell>
          <cell r="F3170" t="str">
            <v>New Rating</v>
          </cell>
          <cell r="G3170">
            <v>37964</v>
          </cell>
          <cell r="H3170" t="str">
            <v>CCC</v>
          </cell>
          <cell r="I3170" t="str">
            <v>Rating Outlook Stable</v>
          </cell>
        </row>
        <row r="3171">
          <cell r="A3171">
            <v>80833404</v>
          </cell>
          <cell r="B3171" t="str">
            <v>News Corporation, Ltd. (The)</v>
          </cell>
          <cell r="C3171" t="str">
            <v>Media &amp; Entertainment</v>
          </cell>
          <cell r="D3171" t="str">
            <v>UNITED STATES</v>
          </cell>
          <cell r="E3171" t="str">
            <v>Y</v>
          </cell>
          <cell r="F3171" t="str">
            <v>Upgrade</v>
          </cell>
          <cell r="G3171">
            <v>38134</v>
          </cell>
          <cell r="H3171" t="str">
            <v>BBB</v>
          </cell>
          <cell r="I3171" t="str">
            <v>Rating Outlook Stable</v>
          </cell>
        </row>
        <row r="3172">
          <cell r="A3172">
            <v>80833411</v>
          </cell>
          <cell r="B3172" t="str">
            <v>News America Inc.</v>
          </cell>
          <cell r="C3172" t="str">
            <v>Media &amp; Entertainment</v>
          </cell>
          <cell r="D3172" t="str">
            <v>UNITED STATES</v>
          </cell>
          <cell r="E3172" t="str">
            <v>Y</v>
          </cell>
          <cell r="F3172" t="str">
            <v>Upgrade</v>
          </cell>
          <cell r="G3172">
            <v>38134</v>
          </cell>
          <cell r="H3172" t="str">
            <v>BBB</v>
          </cell>
          <cell r="I3172" t="str">
            <v>Rating Outlook Stable</v>
          </cell>
        </row>
        <row r="3173">
          <cell r="A3173">
            <v>80836051</v>
          </cell>
          <cell r="B3173" t="str">
            <v>Entreprise Tunisienne d'Activites Petrolieres</v>
          </cell>
          <cell r="C3173" t="str">
            <v>Energy (Oil &amp; Gas)</v>
          </cell>
          <cell r="D3173" t="str">
            <v>TUNISIA</v>
          </cell>
          <cell r="E3173" t="str">
            <v>Y</v>
          </cell>
          <cell r="F3173" t="str">
            <v>New Rating</v>
          </cell>
          <cell r="G3173">
            <v>37972</v>
          </cell>
          <cell r="H3173" t="str">
            <v>AA+</v>
          </cell>
          <cell r="I3173" t="str">
            <v>Rating Outlook Stable</v>
          </cell>
        </row>
        <row r="3174">
          <cell r="A3174">
            <v>80836579</v>
          </cell>
          <cell r="B3174" t="str">
            <v>Academy</v>
          </cell>
          <cell r="C3174" t="str">
            <v>Retailing</v>
          </cell>
          <cell r="D3174" t="str">
            <v>UNITED STATES</v>
          </cell>
          <cell r="E3174" t="str">
            <v>N</v>
          </cell>
          <cell r="F3174" t="str">
            <v>New Rating</v>
          </cell>
          <cell r="G3174">
            <v>37970</v>
          </cell>
          <cell r="H3174" t="str">
            <v>BBB-</v>
          </cell>
          <cell r="I3174" t="str">
            <v>Rating Outlook Negative</v>
          </cell>
        </row>
        <row r="3175">
          <cell r="A3175">
            <v>80841688</v>
          </cell>
          <cell r="B3175" t="str">
            <v>Heritage Property Investment Trust</v>
          </cell>
          <cell r="C3175" t="str">
            <v>Real Estate Investment Trusts</v>
          </cell>
          <cell r="D3175" t="str">
            <v>UNITED STATES</v>
          </cell>
          <cell r="E3175" t="str">
            <v>Y</v>
          </cell>
          <cell r="F3175" t="str">
            <v>New Rating</v>
          </cell>
          <cell r="G3175">
            <v>37965</v>
          </cell>
          <cell r="H3175" t="str">
            <v>BBB-</v>
          </cell>
          <cell r="I3175" t="str">
            <v>Rating Outlook Stable</v>
          </cell>
        </row>
        <row r="3176">
          <cell r="A3176">
            <v>80842179</v>
          </cell>
          <cell r="B3176" t="str">
            <v>Bank Morgan Stanley AG</v>
          </cell>
          <cell r="C3176" t="str">
            <v>Financial Institutions</v>
          </cell>
          <cell r="D3176" t="str">
            <v>SWITZERLAND</v>
          </cell>
          <cell r="E3176" t="str">
            <v>Y</v>
          </cell>
          <cell r="F3176" t="str">
            <v>New Rating</v>
          </cell>
          <cell r="G3176">
            <v>38134</v>
          </cell>
          <cell r="H3176" t="str">
            <v>AA-</v>
          </cell>
          <cell r="I3176" t="str">
            <v>Rating Outlook Stable</v>
          </cell>
        </row>
        <row r="3177">
          <cell r="A3177">
            <v>80843884</v>
          </cell>
          <cell r="B3177" t="str">
            <v>Johnson &amp; Johnson</v>
          </cell>
          <cell r="C3177" t="str">
            <v>Corporates</v>
          </cell>
          <cell r="D3177" t="str">
            <v>UNITED STATES</v>
          </cell>
          <cell r="E3177" t="str">
            <v>Y</v>
          </cell>
          <cell r="F3177" t="str">
            <v>New Rating</v>
          </cell>
          <cell r="G3177">
            <v>37973</v>
          </cell>
          <cell r="H3177" t="str">
            <v>AAA</v>
          </cell>
          <cell r="I3177" t="str">
            <v>Rating Outlook Stable</v>
          </cell>
        </row>
        <row r="3178">
          <cell r="A3178">
            <v>80845379</v>
          </cell>
          <cell r="B3178" t="str">
            <v>Finmatica SpA</v>
          </cell>
          <cell r="C3178" t="str">
            <v>Technology</v>
          </cell>
          <cell r="D3178" t="str">
            <v>ITALY</v>
          </cell>
          <cell r="E3178" t="str">
            <v>Y</v>
          </cell>
          <cell r="F3178" t="str">
            <v>Downgrade</v>
          </cell>
          <cell r="G3178">
            <v>38204</v>
          </cell>
          <cell r="H3178" t="str">
            <v>C</v>
          </cell>
          <cell r="I3178" t="str">
            <v>Rating Watch Off</v>
          </cell>
        </row>
        <row r="3179">
          <cell r="A3179">
            <v>80847192</v>
          </cell>
          <cell r="B3179" t="str">
            <v>JSG Acquisitions</v>
          </cell>
          <cell r="C3179" t="str">
            <v>Paper &amp; Forest Products</v>
          </cell>
          <cell r="D3179" t="str">
            <v>IRELAND</v>
          </cell>
          <cell r="E3179" t="str">
            <v>Y</v>
          </cell>
          <cell r="F3179" t="str">
            <v>New Rating</v>
          </cell>
          <cell r="G3179">
            <v>37974</v>
          </cell>
          <cell r="H3179" t="str">
            <v>B+</v>
          </cell>
          <cell r="I3179" t="str">
            <v>Rating Outlook Stable</v>
          </cell>
        </row>
        <row r="3180">
          <cell r="A3180">
            <v>80850098</v>
          </cell>
          <cell r="B3180" t="str">
            <v>Caja Rural de Aragon</v>
          </cell>
          <cell r="C3180" t="str">
            <v>Banks</v>
          </cell>
          <cell r="D3180" t="str">
            <v>SPAIN</v>
          </cell>
          <cell r="E3180" t="str">
            <v>Y</v>
          </cell>
          <cell r="F3180" t="str">
            <v>New Rating</v>
          </cell>
          <cell r="G3180">
            <v>37978</v>
          </cell>
          <cell r="H3180" t="str">
            <v>BBB</v>
          </cell>
          <cell r="I3180" t="str">
            <v>Rating Outlook Stable</v>
          </cell>
        </row>
        <row r="3181">
          <cell r="A3181">
            <v>80860151</v>
          </cell>
          <cell r="B3181" t="str">
            <v>Columbia Industrial Development Board</v>
          </cell>
          <cell r="C3181" t="str">
            <v>Global Power</v>
          </cell>
          <cell r="D3181" t="str">
            <v>UNITED STATES</v>
          </cell>
          <cell r="E3181" t="str">
            <v>Y</v>
          </cell>
          <cell r="F3181" t="str">
            <v>New Rating</v>
          </cell>
          <cell r="G3181">
            <v>37967</v>
          </cell>
          <cell r="H3181" t="str">
            <v>A</v>
          </cell>
          <cell r="I3181" t="str">
            <v>Rating Outlook Stable</v>
          </cell>
        </row>
        <row r="3182">
          <cell r="A3182">
            <v>80863031</v>
          </cell>
          <cell r="B3182" t="str">
            <v>First International Merchant Bank (FIMBANK)</v>
          </cell>
          <cell r="C3182" t="str">
            <v>Banks</v>
          </cell>
          <cell r="D3182" t="str">
            <v>MALTA</v>
          </cell>
          <cell r="E3182" t="str">
            <v>Y</v>
          </cell>
          <cell r="F3182" t="str">
            <v>New Rating</v>
          </cell>
          <cell r="G3182">
            <v>37992</v>
          </cell>
          <cell r="H3182" t="str">
            <v>BB</v>
          </cell>
          <cell r="I3182" t="str">
            <v>Rating Outlook Stable</v>
          </cell>
        </row>
        <row r="3183">
          <cell r="A3183">
            <v>80863034</v>
          </cell>
          <cell r="B3183" t="str">
            <v>Bank Evrofinance-Mosnarbank</v>
          </cell>
          <cell r="C3183" t="str">
            <v>Banks</v>
          </cell>
          <cell r="D3183" t="str">
            <v>RUSSIAN FEDERATION</v>
          </cell>
          <cell r="E3183" t="str">
            <v>Y</v>
          </cell>
          <cell r="F3183" t="str">
            <v>New Rating</v>
          </cell>
          <cell r="G3183">
            <v>38002</v>
          </cell>
          <cell r="H3183" t="str">
            <v>B</v>
          </cell>
          <cell r="I3183" t="str">
            <v>Rating Outlook Stable</v>
          </cell>
        </row>
        <row r="3184">
          <cell r="A3184">
            <v>80864631</v>
          </cell>
          <cell r="B3184" t="str">
            <v>Arab Bank Australia Limited</v>
          </cell>
          <cell r="C3184" t="str">
            <v>Banks</v>
          </cell>
          <cell r="D3184" t="str">
            <v>AUSTRALIA</v>
          </cell>
          <cell r="E3184" t="str">
            <v>Y</v>
          </cell>
          <cell r="F3184" t="str">
            <v>New Rating</v>
          </cell>
          <cell r="G3184">
            <v>38019</v>
          </cell>
          <cell r="H3184" t="str">
            <v>BBB+</v>
          </cell>
          <cell r="I3184" t="str">
            <v>Rating Outlook Stable</v>
          </cell>
        </row>
        <row r="3185">
          <cell r="A3185">
            <v>80866530</v>
          </cell>
          <cell r="B3185" t="str">
            <v>Concord Securities Corporation</v>
          </cell>
          <cell r="C3185" t="str">
            <v>Banks</v>
          </cell>
          <cell r="D3185" t="str">
            <v>TAIWAN</v>
          </cell>
          <cell r="E3185" t="str">
            <v>Y</v>
          </cell>
          <cell r="F3185" t="str">
            <v>New Rating</v>
          </cell>
          <cell r="G3185">
            <v>38014</v>
          </cell>
          <cell r="H3185" t="str">
            <v>BB-</v>
          </cell>
          <cell r="I3185" t="str">
            <v>Rating Outlook Stable</v>
          </cell>
        </row>
        <row r="3186">
          <cell r="A3186">
            <v>80867337</v>
          </cell>
          <cell r="B3186" t="str">
            <v>FGIC Corporation</v>
          </cell>
          <cell r="C3186" t="str">
            <v>Financial Institutions</v>
          </cell>
          <cell r="D3186" t="str">
            <v>UNITED STATES</v>
          </cell>
          <cell r="E3186" t="str">
            <v>Y</v>
          </cell>
          <cell r="F3186" t="str">
            <v>New Rating</v>
          </cell>
          <cell r="G3186">
            <v>37994</v>
          </cell>
          <cell r="H3186" t="str">
            <v>AA</v>
          </cell>
          <cell r="I3186" t="str">
            <v>Rating Outlook Stable</v>
          </cell>
        </row>
        <row r="3187">
          <cell r="A3187">
            <v>80867831</v>
          </cell>
          <cell r="B3187" t="str">
            <v>BlueScope Steel Limited</v>
          </cell>
          <cell r="C3187" t="str">
            <v>Metals &amp; Mining</v>
          </cell>
          <cell r="D3187" t="str">
            <v>AUSTRALIA</v>
          </cell>
          <cell r="E3187" t="str">
            <v>Y</v>
          </cell>
          <cell r="F3187" t="str">
            <v>Affirmed</v>
          </cell>
          <cell r="G3187">
            <v>38037</v>
          </cell>
          <cell r="H3187" t="str">
            <v>BBB+</v>
          </cell>
          <cell r="I3187" t="str">
            <v>Rating Outlook Stable</v>
          </cell>
        </row>
        <row r="3188">
          <cell r="A3188">
            <v>80868652</v>
          </cell>
          <cell r="B3188" t="str">
            <v>Discovery Communications, Inc.</v>
          </cell>
          <cell r="C3188" t="str">
            <v>Media &amp; Entertainment</v>
          </cell>
          <cell r="D3188" t="str">
            <v>UNITED STATES</v>
          </cell>
          <cell r="E3188" t="str">
            <v>N</v>
          </cell>
          <cell r="F3188" t="str">
            <v>New Rating</v>
          </cell>
          <cell r="G3188">
            <v>37993</v>
          </cell>
          <cell r="H3188" t="str">
            <v>BB+</v>
          </cell>
          <cell r="I3188" t="str">
            <v>Rating Outlook Positive</v>
          </cell>
        </row>
        <row r="3189">
          <cell r="A3189">
            <v>80869108</v>
          </cell>
          <cell r="B3189" t="str">
            <v>Unipol Banca</v>
          </cell>
          <cell r="C3189" t="str">
            <v>Banks</v>
          </cell>
          <cell r="D3189" t="str">
            <v>ITALY</v>
          </cell>
          <cell r="E3189" t="str">
            <v>Y</v>
          </cell>
          <cell r="F3189" t="str">
            <v>New Rating</v>
          </cell>
          <cell r="G3189">
            <v>38166</v>
          </cell>
          <cell r="H3189" t="str">
            <v>BBB</v>
          </cell>
          <cell r="I3189" t="str">
            <v>Rating Outlook Stable</v>
          </cell>
        </row>
        <row r="3190">
          <cell r="A3190">
            <v>80871031</v>
          </cell>
          <cell r="B3190" t="str">
            <v>Suburban Propane, LP</v>
          </cell>
          <cell r="C3190" t="str">
            <v>Natural Gas &amp; Propane</v>
          </cell>
          <cell r="D3190" t="str">
            <v>UNITED STATES</v>
          </cell>
          <cell r="E3190" t="str">
            <v>N</v>
          </cell>
          <cell r="F3190" t="str">
            <v>Downgrade</v>
          </cell>
          <cell r="G3190">
            <v>37993</v>
          </cell>
          <cell r="H3190" t="str">
            <v>BBB-</v>
          </cell>
          <cell r="I3190" t="str">
            <v>Rating Outlook Stable</v>
          </cell>
        </row>
        <row r="3191">
          <cell r="A3191">
            <v>80872470</v>
          </cell>
          <cell r="B3191" t="str">
            <v>RLI Corp.</v>
          </cell>
          <cell r="C3191" t="str">
            <v>Insurance</v>
          </cell>
          <cell r="D3191" t="str">
            <v>UNITED STATES</v>
          </cell>
          <cell r="E3191" t="str">
            <v>Y</v>
          </cell>
          <cell r="F3191" t="str">
            <v>New Rating</v>
          </cell>
          <cell r="G3191">
            <v>37998</v>
          </cell>
          <cell r="H3191" t="str">
            <v>BBB</v>
          </cell>
          <cell r="I3191" t="str">
            <v>Rating Outlook Stable</v>
          </cell>
        </row>
        <row r="3192">
          <cell r="A3192">
            <v>80873031</v>
          </cell>
          <cell r="B3192" t="str">
            <v>Sachsen LB Europe PLC</v>
          </cell>
          <cell r="C3192" t="str">
            <v>Banks</v>
          </cell>
          <cell r="D3192" t="str">
            <v>IRELAND</v>
          </cell>
          <cell r="E3192" t="str">
            <v>Y</v>
          </cell>
          <cell r="F3192" t="str">
            <v>Affirmed</v>
          </cell>
          <cell r="G3192">
            <v>38174</v>
          </cell>
          <cell r="H3192" t="str">
            <v>AAA</v>
          </cell>
          <cell r="I3192" t="str">
            <v>Rating Outlook Stable</v>
          </cell>
        </row>
        <row r="3193">
          <cell r="A3193">
            <v>80880033</v>
          </cell>
          <cell r="B3193" t="str">
            <v>ABSA Group Limited</v>
          </cell>
          <cell r="C3193" t="str">
            <v>Banks</v>
          </cell>
          <cell r="D3193" t="str">
            <v>SOUTH AFRICA</v>
          </cell>
          <cell r="E3193" t="str">
            <v>Y</v>
          </cell>
          <cell r="F3193" t="str">
            <v>New Rating</v>
          </cell>
          <cell r="G3193">
            <v>38043</v>
          </cell>
          <cell r="H3193" t="str">
            <v>BBB</v>
          </cell>
          <cell r="I3193" t="str">
            <v>Rating Outlook Stable</v>
          </cell>
        </row>
        <row r="3194">
          <cell r="A3194">
            <v>80883831</v>
          </cell>
          <cell r="B3194" t="str">
            <v>Allgemeine Kreditversicherung Coface Finanz</v>
          </cell>
          <cell r="C3194" t="str">
            <v>Insurance</v>
          </cell>
          <cell r="D3194" t="str">
            <v>GERMANY</v>
          </cell>
          <cell r="E3194" t="str">
            <v>Y</v>
          </cell>
          <cell r="F3194" t="str">
            <v>New Rating</v>
          </cell>
          <cell r="G3194">
            <v>38008</v>
          </cell>
          <cell r="H3194" t="str">
            <v>AA-</v>
          </cell>
          <cell r="I3194" t="str">
            <v>Rating Outlook Stable</v>
          </cell>
        </row>
        <row r="3195">
          <cell r="A3195">
            <v>80894874</v>
          </cell>
          <cell r="B3195" t="str">
            <v>Aspis Bank</v>
          </cell>
          <cell r="C3195" t="str">
            <v>Banks</v>
          </cell>
          <cell r="D3195" t="str">
            <v>GREECE</v>
          </cell>
          <cell r="E3195" t="str">
            <v>Y</v>
          </cell>
          <cell r="F3195" t="str">
            <v>New Rating</v>
          </cell>
          <cell r="G3195">
            <v>38014</v>
          </cell>
          <cell r="H3195" t="str">
            <v>BB+</v>
          </cell>
          <cell r="I3195" t="str">
            <v>Rating Outlook Stable</v>
          </cell>
        </row>
        <row r="3196">
          <cell r="A3196">
            <v>80907231</v>
          </cell>
          <cell r="B3196" t="str">
            <v>Waterford Wedgwood Plc</v>
          </cell>
          <cell r="C3196" t="str">
            <v>Consumer</v>
          </cell>
          <cell r="D3196" t="str">
            <v>IRELAND</v>
          </cell>
          <cell r="E3196" t="str">
            <v>Y</v>
          </cell>
          <cell r="F3196" t="str">
            <v>New Rating</v>
          </cell>
          <cell r="G3196">
            <v>38232</v>
          </cell>
          <cell r="H3196" t="str">
            <v>B-</v>
          </cell>
          <cell r="I3196" t="str">
            <v>Rating Outlook Stable</v>
          </cell>
        </row>
        <row r="3197">
          <cell r="A3197">
            <v>80908478</v>
          </cell>
          <cell r="B3197" t="str">
            <v>Reckson Operating Partnership, LP</v>
          </cell>
          <cell r="C3197" t="str">
            <v>Real Estate Investment Trusts</v>
          </cell>
          <cell r="D3197" t="str">
            <v>UNITED STATES</v>
          </cell>
          <cell r="E3197" t="str">
            <v>Y</v>
          </cell>
          <cell r="F3197" t="str">
            <v>Affirmed</v>
          </cell>
          <cell r="G3197">
            <v>38210</v>
          </cell>
          <cell r="H3197" t="str">
            <v>BBB-</v>
          </cell>
          <cell r="I3197" t="str">
            <v>Rating Outlook Stable</v>
          </cell>
        </row>
        <row r="3198">
          <cell r="A3198">
            <v>80908583</v>
          </cell>
          <cell r="B3198" t="str">
            <v>Reckson Associates Realty Corp.</v>
          </cell>
          <cell r="C3198" t="str">
            <v>Real Estate Investment Trusts</v>
          </cell>
          <cell r="D3198" t="str">
            <v>UNITED STATES</v>
          </cell>
          <cell r="E3198" t="str">
            <v>Y</v>
          </cell>
          <cell r="F3198" t="str">
            <v>Affirmed</v>
          </cell>
          <cell r="G3198">
            <v>38210</v>
          </cell>
          <cell r="H3198" t="str">
            <v>BBB-</v>
          </cell>
          <cell r="I3198" t="str">
            <v>Rating Outlook Stable</v>
          </cell>
        </row>
        <row r="3199">
          <cell r="A3199">
            <v>80909031</v>
          </cell>
          <cell r="B3199" t="str">
            <v>National Iranian Oil Company</v>
          </cell>
          <cell r="C3199" t="str">
            <v>Energy (Oil &amp; Gas)</v>
          </cell>
          <cell r="D3199" t="str">
            <v>IRAN (ISLAMIC REPUBLIC OF)</v>
          </cell>
          <cell r="E3199" t="str">
            <v>Y</v>
          </cell>
          <cell r="F3199" t="str">
            <v>New Rating</v>
          </cell>
          <cell r="G3199">
            <v>38082</v>
          </cell>
          <cell r="H3199" t="str">
            <v>B+</v>
          </cell>
          <cell r="I3199" t="str">
            <v>Rating Outlook Positive</v>
          </cell>
        </row>
        <row r="3200">
          <cell r="A3200">
            <v>80912470</v>
          </cell>
          <cell r="B3200" t="str">
            <v>Lehman Brothers Derivatives Products Inc.</v>
          </cell>
          <cell r="C3200" t="str">
            <v>Banks</v>
          </cell>
          <cell r="D3200" t="str">
            <v>UNITED STATES</v>
          </cell>
          <cell r="E3200" t="str">
            <v>Y</v>
          </cell>
          <cell r="F3200" t="str">
            <v>New Rating</v>
          </cell>
          <cell r="G3200">
            <v>38064</v>
          </cell>
          <cell r="H3200" t="str">
            <v>AAA</v>
          </cell>
        </row>
        <row r="3201">
          <cell r="A3201">
            <v>80914835</v>
          </cell>
          <cell r="B3201" t="str">
            <v>Kommunalkredit International Bank Ltd</v>
          </cell>
          <cell r="C3201" t="str">
            <v>Banks</v>
          </cell>
          <cell r="D3201" t="str">
            <v>CYPRUS</v>
          </cell>
          <cell r="E3201" t="str">
            <v>Y</v>
          </cell>
          <cell r="F3201" t="str">
            <v>New Rating</v>
          </cell>
          <cell r="G3201">
            <v>38026</v>
          </cell>
          <cell r="H3201" t="str">
            <v>A+</v>
          </cell>
          <cell r="I3201" t="str">
            <v>Rating Outlook Stable</v>
          </cell>
        </row>
        <row r="3202">
          <cell r="A3202">
            <v>80915431</v>
          </cell>
          <cell r="B3202" t="str">
            <v>National Thermal Power Corporation Limited</v>
          </cell>
          <cell r="C3202" t="str">
            <v>Corporates</v>
          </cell>
          <cell r="D3202" t="str">
            <v>INDIA</v>
          </cell>
          <cell r="E3202" t="str">
            <v>Y</v>
          </cell>
          <cell r="F3202" t="str">
            <v>New Rating</v>
          </cell>
          <cell r="G3202">
            <v>38035</v>
          </cell>
          <cell r="H3202" t="str">
            <v>BB+</v>
          </cell>
          <cell r="I3202" t="str">
            <v>Rating Outlook Stable</v>
          </cell>
        </row>
        <row r="3203">
          <cell r="A3203">
            <v>80919035</v>
          </cell>
          <cell r="B3203" t="str">
            <v>Maytag Corporation</v>
          </cell>
          <cell r="C3203" t="str">
            <v>Consumer</v>
          </cell>
          <cell r="D3203" t="str">
            <v>UNITED STATES</v>
          </cell>
          <cell r="E3203" t="str">
            <v>Y</v>
          </cell>
          <cell r="F3203" t="str">
            <v>Downgrade</v>
          </cell>
          <cell r="G3203">
            <v>38194</v>
          </cell>
          <cell r="H3203" t="str">
            <v>BBB-</v>
          </cell>
          <cell r="I3203" t="str">
            <v>Rating Outlook Negative</v>
          </cell>
        </row>
        <row r="3204">
          <cell r="A3204">
            <v>80919264</v>
          </cell>
          <cell r="B3204" t="str">
            <v>Prudential Funding, LLC</v>
          </cell>
          <cell r="C3204" t="str">
            <v>Insurance</v>
          </cell>
          <cell r="D3204" t="str">
            <v>UNITED STATES</v>
          </cell>
          <cell r="E3204" t="str">
            <v>Y</v>
          </cell>
          <cell r="F3204" t="str">
            <v>Affirmed</v>
          </cell>
          <cell r="G3204">
            <v>38252</v>
          </cell>
          <cell r="H3204" t="str">
            <v>A+</v>
          </cell>
          <cell r="I3204" t="str">
            <v>Rating Outlook Stable</v>
          </cell>
        </row>
        <row r="3205">
          <cell r="A3205">
            <v>80919649</v>
          </cell>
          <cell r="B3205" t="str">
            <v>All Nippon Airways Co. Ltd. (ANA)</v>
          </cell>
          <cell r="C3205" t="str">
            <v>Corporates</v>
          </cell>
          <cell r="D3205" t="str">
            <v>JAPAN</v>
          </cell>
          <cell r="E3205" t="str">
            <v>Y</v>
          </cell>
          <cell r="F3205" t="str">
            <v>New Rating</v>
          </cell>
          <cell r="G3205">
            <v>38030</v>
          </cell>
          <cell r="H3205" t="str">
            <v>BB-</v>
          </cell>
          <cell r="I3205" t="str">
            <v>Rating Outlook Stable</v>
          </cell>
        </row>
        <row r="3206">
          <cell r="A3206">
            <v>80920038</v>
          </cell>
          <cell r="B3206" t="str">
            <v>American Express Bank, FSB</v>
          </cell>
          <cell r="C3206" t="str">
            <v>Financial Institutions</v>
          </cell>
          <cell r="D3206" t="str">
            <v>UNITED STATES</v>
          </cell>
          <cell r="E3206" t="str">
            <v>Y</v>
          </cell>
          <cell r="F3206" t="str">
            <v>New Rating</v>
          </cell>
          <cell r="G3206">
            <v>38034</v>
          </cell>
          <cell r="H3206" t="str">
            <v>A+</v>
          </cell>
        </row>
        <row r="3207">
          <cell r="A3207">
            <v>80921103</v>
          </cell>
          <cell r="B3207" t="str">
            <v>Home Capital Group Inc.</v>
          </cell>
          <cell r="C3207" t="str">
            <v>Banks</v>
          </cell>
          <cell r="D3207" t="str">
            <v>CANADA</v>
          </cell>
          <cell r="E3207" t="str">
            <v>Y</v>
          </cell>
          <cell r="F3207" t="str">
            <v>New Rating</v>
          </cell>
          <cell r="G3207">
            <v>38057</v>
          </cell>
          <cell r="H3207" t="str">
            <v>BBB-</v>
          </cell>
          <cell r="I3207" t="str">
            <v>Rating Outlook Stable</v>
          </cell>
        </row>
        <row r="3208">
          <cell r="A3208">
            <v>80921334</v>
          </cell>
          <cell r="B3208" t="str">
            <v>Home Trust Company</v>
          </cell>
          <cell r="C3208" t="str">
            <v>Banks</v>
          </cell>
          <cell r="D3208" t="str">
            <v>CANADA</v>
          </cell>
          <cell r="E3208" t="str">
            <v>Y</v>
          </cell>
          <cell r="F3208" t="str">
            <v>New Rating</v>
          </cell>
          <cell r="G3208">
            <v>38057</v>
          </cell>
          <cell r="H3208" t="str">
            <v>BBB-</v>
          </cell>
          <cell r="I3208" t="str">
            <v>Rating Outlook Stable</v>
          </cell>
        </row>
        <row r="3209">
          <cell r="A3209">
            <v>80925447</v>
          </cell>
          <cell r="B3209" t="str">
            <v>Belpromstroibank</v>
          </cell>
          <cell r="C3209" t="str">
            <v>Banks</v>
          </cell>
          <cell r="D3209" t="str">
            <v>BELARUS</v>
          </cell>
          <cell r="E3209" t="str">
            <v>Y</v>
          </cell>
          <cell r="F3209" t="str">
            <v>New Rating</v>
          </cell>
          <cell r="G3209">
            <v>38036</v>
          </cell>
          <cell r="H3209" t="str">
            <v>CCC</v>
          </cell>
          <cell r="I3209" t="str">
            <v>Rating Outlook Stable</v>
          </cell>
        </row>
        <row r="3210">
          <cell r="A3210">
            <v>80926650</v>
          </cell>
          <cell r="B3210" t="str">
            <v>British Telecommunications plc</v>
          </cell>
          <cell r="C3210" t="str">
            <v>Telecommunications</v>
          </cell>
          <cell r="D3210" t="str">
            <v>UNITED KINGDOM</v>
          </cell>
          <cell r="E3210" t="str">
            <v>Y</v>
          </cell>
          <cell r="F3210" t="str">
            <v>Affirmed</v>
          </cell>
          <cell r="G3210">
            <v>37938</v>
          </cell>
          <cell r="H3210" t="str">
            <v>A</v>
          </cell>
          <cell r="I3210" t="str">
            <v>Rating Outlook Stable</v>
          </cell>
        </row>
        <row r="3211">
          <cell r="A3211">
            <v>80927237</v>
          </cell>
          <cell r="B3211" t="str">
            <v>Heritable Bank Limited</v>
          </cell>
          <cell r="C3211" t="str">
            <v>Banks</v>
          </cell>
          <cell r="D3211" t="str">
            <v>UNITED KINGDOM</v>
          </cell>
          <cell r="E3211" t="str">
            <v>Y</v>
          </cell>
          <cell r="F3211" t="str">
            <v>New Rating</v>
          </cell>
          <cell r="G3211">
            <v>38037</v>
          </cell>
          <cell r="H3211" t="str">
            <v>A</v>
          </cell>
          <cell r="I3211" t="str">
            <v>Rating Outlook Stable</v>
          </cell>
        </row>
        <row r="3212">
          <cell r="A3212">
            <v>80928039</v>
          </cell>
          <cell r="B3212" t="str">
            <v>Star Gas Propane, L.P.</v>
          </cell>
          <cell r="C3212" t="str">
            <v>Corporate Finance</v>
          </cell>
          <cell r="D3212" t="str">
            <v>UNITED STATES</v>
          </cell>
          <cell r="E3212" t="str">
            <v>Y</v>
          </cell>
          <cell r="F3212" t="str">
            <v>Affirmed</v>
          </cell>
          <cell r="G3212">
            <v>38034</v>
          </cell>
          <cell r="H3212" t="str">
            <v>BBB-</v>
          </cell>
          <cell r="I3212" t="str">
            <v>Rating Outlook Stable</v>
          </cell>
        </row>
        <row r="3213">
          <cell r="A3213">
            <v>80928860</v>
          </cell>
          <cell r="B3213" t="str">
            <v>Dana Corporation</v>
          </cell>
          <cell r="C3213" t="str">
            <v>Auto Suppliers</v>
          </cell>
          <cell r="D3213" t="str">
            <v>UNITED STATES</v>
          </cell>
          <cell r="E3213" t="str">
            <v>Y</v>
          </cell>
          <cell r="F3213" t="str">
            <v>Rating Watch On</v>
          </cell>
          <cell r="G3213">
            <v>38201</v>
          </cell>
          <cell r="H3213" t="str">
            <v>BB</v>
          </cell>
          <cell r="I3213" t="str">
            <v>Rating Watch Positive</v>
          </cell>
        </row>
        <row r="3214">
          <cell r="A3214">
            <v>80929633</v>
          </cell>
          <cell r="B3214" t="str">
            <v>Kawasaki Heavy Industries, Ltd</v>
          </cell>
          <cell r="C3214" t="str">
            <v>Corporates</v>
          </cell>
          <cell r="D3214" t="str">
            <v>JAPAN</v>
          </cell>
          <cell r="E3214" t="str">
            <v>Y</v>
          </cell>
          <cell r="F3214" t="str">
            <v>New Rating</v>
          </cell>
          <cell r="G3214">
            <v>38051</v>
          </cell>
          <cell r="H3214" t="str">
            <v>BBB-</v>
          </cell>
          <cell r="I3214" t="str">
            <v>Rating Outlook Stable</v>
          </cell>
        </row>
        <row r="3215">
          <cell r="A3215">
            <v>80929636</v>
          </cell>
          <cell r="B3215" t="str">
            <v>Ishikawajima-Harima Heavy Industries Co,Ltd.</v>
          </cell>
          <cell r="C3215" t="str">
            <v>Corporates</v>
          </cell>
          <cell r="D3215" t="str">
            <v>JAPAN</v>
          </cell>
          <cell r="E3215" t="str">
            <v>Y</v>
          </cell>
          <cell r="F3215" t="str">
            <v>Revision Outlook</v>
          </cell>
          <cell r="G3215">
            <v>38082</v>
          </cell>
          <cell r="H3215" t="str">
            <v>BBB-</v>
          </cell>
          <cell r="I3215" t="str">
            <v>Rating Outlook Negative</v>
          </cell>
        </row>
        <row r="3216">
          <cell r="A3216">
            <v>80939502</v>
          </cell>
          <cell r="B3216" t="str">
            <v>PepsiAmericas</v>
          </cell>
          <cell r="C3216" t="str">
            <v>Corporates</v>
          </cell>
          <cell r="D3216" t="str">
            <v>UNITED STATES</v>
          </cell>
          <cell r="E3216" t="str">
            <v>Y</v>
          </cell>
          <cell r="F3216" t="str">
            <v>New Rating</v>
          </cell>
          <cell r="G3216">
            <v>38043</v>
          </cell>
          <cell r="H3216" t="str">
            <v>A</v>
          </cell>
          <cell r="I3216" t="str">
            <v>Rating Outlook Stable</v>
          </cell>
        </row>
        <row r="3217">
          <cell r="A3217">
            <v>80940432</v>
          </cell>
          <cell r="B3217" t="str">
            <v>Pepsi Bottling Group</v>
          </cell>
          <cell r="C3217" t="str">
            <v>Corporates</v>
          </cell>
          <cell r="D3217" t="str">
            <v>UNITED STATES</v>
          </cell>
          <cell r="E3217" t="str">
            <v>Y</v>
          </cell>
          <cell r="F3217" t="str">
            <v>New Rating</v>
          </cell>
          <cell r="G3217">
            <v>38043</v>
          </cell>
          <cell r="H3217" t="str">
            <v>A+</v>
          </cell>
          <cell r="I3217" t="str">
            <v>Rating Outlook Stable</v>
          </cell>
        </row>
        <row r="3218">
          <cell r="A3218">
            <v>80940474</v>
          </cell>
          <cell r="B3218" t="str">
            <v>Assurant, Inc.</v>
          </cell>
          <cell r="C3218" t="str">
            <v>Insurance</v>
          </cell>
          <cell r="D3218" t="str">
            <v>UNITED STATES</v>
          </cell>
          <cell r="E3218" t="str">
            <v>Y</v>
          </cell>
          <cell r="F3218" t="str">
            <v>New Rating</v>
          </cell>
          <cell r="G3218">
            <v>38043</v>
          </cell>
          <cell r="H3218" t="str">
            <v>BBB</v>
          </cell>
          <cell r="I3218" t="str">
            <v>Rating Outlook Stable</v>
          </cell>
        </row>
        <row r="3219">
          <cell r="A3219">
            <v>80940488</v>
          </cell>
          <cell r="B3219" t="str">
            <v>Commerce Group, Inc.</v>
          </cell>
          <cell r="C3219" t="str">
            <v>Insurance</v>
          </cell>
          <cell r="D3219" t="str">
            <v>UNITED STATES</v>
          </cell>
          <cell r="E3219" t="str">
            <v>Y</v>
          </cell>
          <cell r="F3219" t="str">
            <v>New Rating</v>
          </cell>
          <cell r="G3219">
            <v>38043</v>
          </cell>
          <cell r="H3219" t="str">
            <v>BBB</v>
          </cell>
          <cell r="I3219" t="str">
            <v>Rating Outlook Stable</v>
          </cell>
        </row>
        <row r="3220">
          <cell r="A3220">
            <v>80944868</v>
          </cell>
          <cell r="B3220" t="str">
            <v>Nordea Bank AB (Publ)</v>
          </cell>
          <cell r="C3220" t="str">
            <v>Banks</v>
          </cell>
          <cell r="D3220" t="str">
            <v>SWEDEN</v>
          </cell>
          <cell r="E3220" t="str">
            <v>Y</v>
          </cell>
          <cell r="F3220" t="str">
            <v>Affirmed</v>
          </cell>
          <cell r="G3220">
            <v>38230</v>
          </cell>
          <cell r="H3220" t="str">
            <v>AA-</v>
          </cell>
          <cell r="I3220" t="str">
            <v>Rating Outlook Stable</v>
          </cell>
        </row>
        <row r="3221">
          <cell r="A3221">
            <v>80946642</v>
          </cell>
          <cell r="B3221" t="str">
            <v>JSIB Ukrsibbank</v>
          </cell>
          <cell r="C3221" t="str">
            <v>Banks</v>
          </cell>
          <cell r="D3221" t="str">
            <v>UKRAINE</v>
          </cell>
          <cell r="E3221" t="str">
            <v>Y</v>
          </cell>
          <cell r="F3221" t="str">
            <v>New Rating</v>
          </cell>
          <cell r="G3221">
            <v>38049</v>
          </cell>
          <cell r="H3221" t="str">
            <v>B-</v>
          </cell>
          <cell r="I3221" t="str">
            <v>Rating Outlook Stable</v>
          </cell>
        </row>
        <row r="3222">
          <cell r="A3222">
            <v>80946651</v>
          </cell>
          <cell r="B3222" t="str">
            <v>Pactual Overseas Corporation</v>
          </cell>
          <cell r="C3222" t="str">
            <v>Banks</v>
          </cell>
          <cell r="D3222" t="str">
            <v>CAYMAN ISLANDS</v>
          </cell>
          <cell r="E3222" t="str">
            <v>Y</v>
          </cell>
          <cell r="F3222" t="str">
            <v>Upgrade</v>
          </cell>
          <cell r="G3222">
            <v>38259</v>
          </cell>
          <cell r="H3222" t="str">
            <v>BB-</v>
          </cell>
          <cell r="I3222" t="str">
            <v>Rating Outlook Stable</v>
          </cell>
        </row>
        <row r="3223">
          <cell r="A3223">
            <v>80950664</v>
          </cell>
          <cell r="B3223" t="str">
            <v>Time Warner Cable</v>
          </cell>
          <cell r="C3223" t="str">
            <v>Media &amp; Entertainment</v>
          </cell>
          <cell r="D3223" t="str">
            <v>UNITED STATES</v>
          </cell>
          <cell r="E3223" t="str">
            <v>Y</v>
          </cell>
          <cell r="F3223" t="str">
            <v>New Rating</v>
          </cell>
          <cell r="G3223">
            <v>38050</v>
          </cell>
          <cell r="H3223" t="str">
            <v>BBB+</v>
          </cell>
        </row>
        <row r="3224">
          <cell r="A3224">
            <v>80952831</v>
          </cell>
          <cell r="B3224" t="str">
            <v>Mitsubishi Heavy Industries Ltd</v>
          </cell>
          <cell r="C3224" t="str">
            <v>Corporates</v>
          </cell>
          <cell r="D3224" t="str">
            <v>JAPAN</v>
          </cell>
          <cell r="E3224" t="str">
            <v>Y</v>
          </cell>
          <cell r="F3224" t="str">
            <v>New Rating</v>
          </cell>
          <cell r="G3224">
            <v>38051</v>
          </cell>
          <cell r="H3224" t="str">
            <v>BBB+</v>
          </cell>
          <cell r="I3224" t="str">
            <v>Rating Outlook Stable</v>
          </cell>
        </row>
        <row r="3225">
          <cell r="A3225">
            <v>80954124</v>
          </cell>
          <cell r="B3225" t="str">
            <v>SABMiller Plc</v>
          </cell>
          <cell r="C3225" t="str">
            <v>Beverage</v>
          </cell>
          <cell r="D3225" t="str">
            <v>UNITED KINGDOM</v>
          </cell>
          <cell r="E3225" t="str">
            <v>Y</v>
          </cell>
          <cell r="F3225" t="str">
            <v>New Rating</v>
          </cell>
          <cell r="G3225">
            <v>38054</v>
          </cell>
          <cell r="H3225" t="str">
            <v>BBB</v>
          </cell>
          <cell r="I3225" t="str">
            <v>Rating Outlook Stable</v>
          </cell>
        </row>
        <row r="3226">
          <cell r="A3226">
            <v>80955237</v>
          </cell>
          <cell r="B3226" t="str">
            <v>Sodexho Alliance SA</v>
          </cell>
          <cell r="C3226" t="str">
            <v>Corporates</v>
          </cell>
          <cell r="D3226" t="str">
            <v>FRANCE</v>
          </cell>
          <cell r="E3226" t="str">
            <v>Y</v>
          </cell>
          <cell r="F3226" t="str">
            <v>New Rating</v>
          </cell>
          <cell r="G3226">
            <v>38055</v>
          </cell>
          <cell r="H3226" t="str">
            <v>BBB</v>
          </cell>
          <cell r="I3226" t="str">
            <v>Rating Outlook Stable</v>
          </cell>
        </row>
        <row r="3227">
          <cell r="A3227">
            <v>80955241</v>
          </cell>
          <cell r="B3227" t="str">
            <v>SP Power Assets</v>
          </cell>
          <cell r="C3227" t="str">
            <v>Corporates</v>
          </cell>
          <cell r="D3227" t="str">
            <v>SINGAPORE</v>
          </cell>
          <cell r="E3227" t="str">
            <v>Y</v>
          </cell>
          <cell r="F3227" t="str">
            <v>Downgrade</v>
          </cell>
          <cell r="G3227">
            <v>38217</v>
          </cell>
          <cell r="H3227" t="str">
            <v>A+</v>
          </cell>
          <cell r="I3227" t="str">
            <v>Rating Outlook Stable</v>
          </cell>
        </row>
        <row r="3228">
          <cell r="A3228">
            <v>80955437</v>
          </cell>
          <cell r="B3228" t="str">
            <v>Eurohypo [Public Sector Pfandbriefe]</v>
          </cell>
          <cell r="C3228" t="str">
            <v>Banks</v>
          </cell>
          <cell r="D3228" t="str">
            <v>GERMANY</v>
          </cell>
          <cell r="E3228" t="str">
            <v>Y</v>
          </cell>
          <cell r="F3228" t="str">
            <v>New Rating</v>
          </cell>
          <cell r="G3228">
            <v>38055</v>
          </cell>
          <cell r="H3228" t="str">
            <v>AAA</v>
          </cell>
        </row>
        <row r="3229">
          <cell r="A3229">
            <v>80955440</v>
          </cell>
          <cell r="B3229" t="str">
            <v>Eurohypo [Mortgage Pfandbriefe]</v>
          </cell>
          <cell r="C3229" t="str">
            <v>Banks</v>
          </cell>
          <cell r="D3229" t="str">
            <v>GERMANY</v>
          </cell>
          <cell r="E3229" t="str">
            <v>Y</v>
          </cell>
          <cell r="F3229" t="str">
            <v>New Rating</v>
          </cell>
          <cell r="G3229">
            <v>38055</v>
          </cell>
          <cell r="H3229" t="str">
            <v>AAA</v>
          </cell>
        </row>
        <row r="3230">
          <cell r="A3230">
            <v>80956206</v>
          </cell>
          <cell r="B3230" t="str">
            <v>Max Re Capital</v>
          </cell>
          <cell r="C3230" t="str">
            <v>Insurance</v>
          </cell>
          <cell r="D3230" t="str">
            <v>BERMUDA</v>
          </cell>
          <cell r="E3230" t="str">
            <v>Y</v>
          </cell>
          <cell r="F3230" t="str">
            <v>New Rating</v>
          </cell>
          <cell r="G3230">
            <v>38055</v>
          </cell>
          <cell r="H3230" t="str">
            <v>BBB</v>
          </cell>
          <cell r="I3230" t="str">
            <v>Rating Outlook Stable</v>
          </cell>
        </row>
        <row r="3231">
          <cell r="A3231">
            <v>80958044</v>
          </cell>
          <cell r="B3231" t="str">
            <v>Aker Kvaerner</v>
          </cell>
          <cell r="C3231" t="str">
            <v>Energy (Oil &amp; Gas)</v>
          </cell>
          <cell r="D3231" t="str">
            <v>NORWAY</v>
          </cell>
          <cell r="E3231" t="str">
            <v>Y</v>
          </cell>
          <cell r="F3231" t="str">
            <v>New Rating</v>
          </cell>
          <cell r="G3231">
            <v>38058</v>
          </cell>
          <cell r="H3231" t="str">
            <v>BB</v>
          </cell>
          <cell r="I3231" t="str">
            <v>Rating Outlook Stable</v>
          </cell>
        </row>
        <row r="3232">
          <cell r="A3232">
            <v>80961031</v>
          </cell>
          <cell r="B3232" t="str">
            <v>Americas Mining Corporation (AMC)</v>
          </cell>
          <cell r="C3232" t="str">
            <v>Metals &amp; Mining</v>
          </cell>
          <cell r="D3232" t="str">
            <v>UNITED STATES</v>
          </cell>
          <cell r="E3232" t="str">
            <v>Y</v>
          </cell>
          <cell r="F3232" t="str">
            <v>New Rating</v>
          </cell>
          <cell r="G3232">
            <v>38054</v>
          </cell>
          <cell r="H3232" t="str">
            <v>B</v>
          </cell>
        </row>
        <row r="3233">
          <cell r="A3233">
            <v>80975848</v>
          </cell>
          <cell r="B3233" t="str">
            <v>DnB NOR Bank</v>
          </cell>
          <cell r="C3233" t="str">
            <v>Banks</v>
          </cell>
          <cell r="D3233" t="str">
            <v>NORWAY</v>
          </cell>
          <cell r="E3233" t="str">
            <v>Y</v>
          </cell>
          <cell r="F3233" t="str">
            <v>New Rating</v>
          </cell>
          <cell r="G3233">
            <v>38070</v>
          </cell>
          <cell r="H3233" t="str">
            <v>A+</v>
          </cell>
          <cell r="I3233" t="str">
            <v>Rating Watch Positive</v>
          </cell>
        </row>
        <row r="3234">
          <cell r="A3234">
            <v>80975857</v>
          </cell>
          <cell r="B3234" t="str">
            <v>OAO Severstal</v>
          </cell>
          <cell r="C3234" t="str">
            <v>Metals &amp; Mining</v>
          </cell>
          <cell r="D3234" t="str">
            <v>RUSSIAN FEDERATION</v>
          </cell>
          <cell r="E3234" t="str">
            <v>Y</v>
          </cell>
          <cell r="F3234" t="str">
            <v>New Rating</v>
          </cell>
          <cell r="G3234">
            <v>38070</v>
          </cell>
          <cell r="H3234" t="str">
            <v>B+</v>
          </cell>
          <cell r="I3234" t="str">
            <v>Rating Outlook Stable</v>
          </cell>
        </row>
        <row r="3235">
          <cell r="A3235">
            <v>80979836</v>
          </cell>
          <cell r="B3235" t="str">
            <v>Commerce International Merchant Bankers Berhad</v>
          </cell>
          <cell r="C3235" t="str">
            <v>Banks</v>
          </cell>
          <cell r="D3235" t="str">
            <v>MALAYSIA</v>
          </cell>
          <cell r="E3235" t="str">
            <v>Y</v>
          </cell>
          <cell r="F3235" t="str">
            <v>New Rating</v>
          </cell>
          <cell r="G3235">
            <v>38075</v>
          </cell>
          <cell r="H3235" t="str">
            <v>BBB</v>
          </cell>
          <cell r="I3235" t="str">
            <v>Rating Outlook Stable</v>
          </cell>
        </row>
        <row r="3236">
          <cell r="A3236">
            <v>80985499</v>
          </cell>
          <cell r="B3236" t="str">
            <v>Smurfit-Stone Container Corporation</v>
          </cell>
          <cell r="C3236" t="str">
            <v>Paper &amp; Forest Products</v>
          </cell>
          <cell r="D3236" t="str">
            <v>UNITED STATES</v>
          </cell>
          <cell r="E3236" t="str">
            <v>Y</v>
          </cell>
          <cell r="F3236" t="str">
            <v>New Rating</v>
          </cell>
          <cell r="G3236">
            <v>38076</v>
          </cell>
          <cell r="H3236" t="str">
            <v>B+</v>
          </cell>
          <cell r="I3236" t="str">
            <v>Rating Outlook Stable</v>
          </cell>
        </row>
        <row r="3237">
          <cell r="A3237">
            <v>80992877</v>
          </cell>
          <cell r="B3237" t="str">
            <v>Brandywine Realty Trust</v>
          </cell>
          <cell r="C3237" t="str">
            <v>Real Estate Investment Trusts</v>
          </cell>
          <cell r="D3237" t="str">
            <v>UNITED STATES</v>
          </cell>
          <cell r="E3237" t="str">
            <v>Y</v>
          </cell>
          <cell r="F3237" t="str">
            <v>Affirmed</v>
          </cell>
          <cell r="G3237">
            <v>38218</v>
          </cell>
          <cell r="H3237" t="str">
            <v>BBB-</v>
          </cell>
        </row>
        <row r="3238">
          <cell r="A3238">
            <v>80997235</v>
          </cell>
          <cell r="B3238" t="str">
            <v>Telenet BidCo N.V</v>
          </cell>
          <cell r="C3238" t="str">
            <v>Media &amp; Entertainment</v>
          </cell>
          <cell r="D3238" t="str">
            <v>BELGIUM</v>
          </cell>
          <cell r="E3238" t="str">
            <v>Y</v>
          </cell>
          <cell r="F3238" t="str">
            <v>Affirmed</v>
          </cell>
          <cell r="G3238">
            <v>38162</v>
          </cell>
          <cell r="H3238" t="str">
            <v>B</v>
          </cell>
          <cell r="I3238" t="str">
            <v>Rating Outlook Stable</v>
          </cell>
        </row>
        <row r="3239">
          <cell r="A3239">
            <v>81001031</v>
          </cell>
          <cell r="B3239" t="str">
            <v>Chinatrust Securities Co.</v>
          </cell>
          <cell r="C3239" t="str">
            <v>Financial Institutions</v>
          </cell>
          <cell r="D3239" t="str">
            <v>TAIWAN</v>
          </cell>
          <cell r="E3239" t="str">
            <v>Y</v>
          </cell>
          <cell r="F3239" t="str">
            <v>New Rating</v>
          </cell>
          <cell r="G3239">
            <v>38233</v>
          </cell>
          <cell r="H3239" t="str">
            <v>BBB+</v>
          </cell>
          <cell r="I3239" t="str">
            <v>Rating Outlook Stable</v>
          </cell>
        </row>
        <row r="3240">
          <cell r="A3240">
            <v>81001637</v>
          </cell>
          <cell r="B3240" t="str">
            <v>Banco Privado Portugues</v>
          </cell>
          <cell r="C3240" t="str">
            <v>Banks</v>
          </cell>
          <cell r="D3240" t="str">
            <v>PORTUGAL</v>
          </cell>
          <cell r="E3240" t="str">
            <v>Y</v>
          </cell>
          <cell r="F3240" t="str">
            <v>New Rating</v>
          </cell>
          <cell r="G3240">
            <v>38085</v>
          </cell>
          <cell r="H3240" t="str">
            <v>BBB</v>
          </cell>
          <cell r="I3240" t="str">
            <v>Rating Outlook Stable</v>
          </cell>
        </row>
        <row r="3241">
          <cell r="A3241">
            <v>81006862</v>
          </cell>
          <cell r="B3241" t="str">
            <v>Taubman Realty Group</v>
          </cell>
          <cell r="C3241" t="str">
            <v>Real Estate Investment Trusts</v>
          </cell>
          <cell r="D3241" t="str">
            <v>UNITED STATES</v>
          </cell>
          <cell r="E3241" t="str">
            <v>Y</v>
          </cell>
          <cell r="F3241" t="str">
            <v>New Rating</v>
          </cell>
          <cell r="G3241">
            <v>38090</v>
          </cell>
          <cell r="H3241" t="str">
            <v>BB</v>
          </cell>
          <cell r="I3241" t="str">
            <v>Rating Outlook Stable</v>
          </cell>
        </row>
        <row r="3242">
          <cell r="A3242">
            <v>81017039</v>
          </cell>
          <cell r="B3242" t="str">
            <v>Swire Pacific Ltd</v>
          </cell>
          <cell r="C3242" t="str">
            <v>Diversified Manufacturing</v>
          </cell>
          <cell r="D3242" t="str">
            <v>HONG KONG</v>
          </cell>
          <cell r="E3242" t="str">
            <v>Y</v>
          </cell>
          <cell r="F3242" t="str">
            <v>New Rating</v>
          </cell>
          <cell r="G3242">
            <v>38096</v>
          </cell>
          <cell r="H3242" t="str">
            <v>A-</v>
          </cell>
          <cell r="I3242" t="str">
            <v>Rating Outlook Stable</v>
          </cell>
        </row>
        <row r="3243">
          <cell r="A3243">
            <v>81017433</v>
          </cell>
          <cell r="B3243" t="str">
            <v>Central Credit Union Fund</v>
          </cell>
          <cell r="C3243" t="str">
            <v>Banks</v>
          </cell>
          <cell r="D3243" t="str">
            <v>UNITED STATES</v>
          </cell>
          <cell r="E3243" t="str">
            <v>Y</v>
          </cell>
          <cell r="F3243" t="str">
            <v>New Rating</v>
          </cell>
          <cell r="G3243">
            <v>38106</v>
          </cell>
          <cell r="H3243" t="str">
            <v>A</v>
          </cell>
          <cell r="I3243" t="str">
            <v>Rating Outlook Stable</v>
          </cell>
        </row>
        <row r="3244">
          <cell r="A3244">
            <v>81019831</v>
          </cell>
          <cell r="B3244" t="str">
            <v>Slovenske Elektrarne, A.S.</v>
          </cell>
          <cell r="C3244" t="str">
            <v>Global Power</v>
          </cell>
          <cell r="D3244" t="str">
            <v>SLOVAKIA</v>
          </cell>
          <cell r="E3244" t="str">
            <v>Y</v>
          </cell>
          <cell r="F3244" t="str">
            <v>New Rating</v>
          </cell>
          <cell r="G3244">
            <v>38097</v>
          </cell>
          <cell r="H3244" t="str">
            <v>BB+</v>
          </cell>
          <cell r="I3244" t="str">
            <v>Rating Outlook Stable</v>
          </cell>
        </row>
        <row r="3245">
          <cell r="A3245">
            <v>81024038</v>
          </cell>
          <cell r="B3245" t="str">
            <v>CalEast Industrial Investors, LLC</v>
          </cell>
          <cell r="C3245" t="str">
            <v>Real Estate Investment Trusts</v>
          </cell>
          <cell r="D3245" t="str">
            <v>UNITED STATES</v>
          </cell>
          <cell r="E3245" t="str">
            <v>Y</v>
          </cell>
          <cell r="F3245" t="str">
            <v>New Rating</v>
          </cell>
          <cell r="G3245">
            <v>38098</v>
          </cell>
          <cell r="H3245" t="str">
            <v>BBB</v>
          </cell>
          <cell r="I3245" t="str">
            <v>Rating Outlook Stable</v>
          </cell>
        </row>
        <row r="3246">
          <cell r="A3246">
            <v>81025656</v>
          </cell>
          <cell r="B3246" t="str">
            <v>Arch Capital Group, Ltd.</v>
          </cell>
          <cell r="C3246" t="str">
            <v>Insurance</v>
          </cell>
          <cell r="D3246" t="str">
            <v>UNITED STATES</v>
          </cell>
          <cell r="E3246" t="str">
            <v>Y</v>
          </cell>
          <cell r="F3246" t="str">
            <v>New Rating</v>
          </cell>
          <cell r="G3246">
            <v>38099</v>
          </cell>
          <cell r="H3246" t="str">
            <v>BBB-</v>
          </cell>
          <cell r="I3246" t="str">
            <v>Rating Outlook Stable</v>
          </cell>
        </row>
        <row r="3247">
          <cell r="A3247">
            <v>81032231</v>
          </cell>
          <cell r="B3247" t="str">
            <v>Export-Import Bank of India</v>
          </cell>
          <cell r="C3247" t="str">
            <v>Banks</v>
          </cell>
          <cell r="D3247" t="str">
            <v>INDIA</v>
          </cell>
          <cell r="E3247" t="str">
            <v>Y</v>
          </cell>
          <cell r="F3247" t="str">
            <v>New Rating</v>
          </cell>
          <cell r="G3247">
            <v>38103</v>
          </cell>
          <cell r="H3247" t="str">
            <v>BB+</v>
          </cell>
          <cell r="I3247" t="str">
            <v>Rating Outlook Stable</v>
          </cell>
        </row>
        <row r="3248">
          <cell r="A3248">
            <v>81060045</v>
          </cell>
          <cell r="B3248" t="str">
            <v>General Motors Acceptance Corporation, Australia</v>
          </cell>
          <cell r="C3248" t="str">
            <v>Financial Institutions</v>
          </cell>
          <cell r="D3248" t="str">
            <v>AUSTRALIA</v>
          </cell>
          <cell r="E3248" t="str">
            <v>Y</v>
          </cell>
          <cell r="F3248" t="str">
            <v>New Rating</v>
          </cell>
          <cell r="G3248">
            <v>38111</v>
          </cell>
          <cell r="H3248" t="str">
            <v>BBB+</v>
          </cell>
        </row>
        <row r="3249">
          <cell r="A3249">
            <v>81060640</v>
          </cell>
          <cell r="B3249" t="str">
            <v>GMAC Commercial Mortgage Funding, plc</v>
          </cell>
          <cell r="C3249" t="str">
            <v>Financial Institutions</v>
          </cell>
          <cell r="D3249" t="str">
            <v>UNITED STATES</v>
          </cell>
          <cell r="E3249" t="str">
            <v>Y</v>
          </cell>
          <cell r="F3249" t="str">
            <v>New Rating</v>
          </cell>
          <cell r="G3249">
            <v>38111</v>
          </cell>
          <cell r="H3249" t="str">
            <v>BBB+</v>
          </cell>
          <cell r="I3249" t="str">
            <v>Rating Outlook Negative</v>
          </cell>
        </row>
        <row r="3250">
          <cell r="A3250">
            <v>81060646</v>
          </cell>
          <cell r="B3250" t="str">
            <v>General Motors of Canada Limited</v>
          </cell>
          <cell r="C3250" t="str">
            <v>Financial Institutions</v>
          </cell>
          <cell r="D3250" t="str">
            <v>CANADA</v>
          </cell>
          <cell r="E3250" t="str">
            <v>Y</v>
          </cell>
          <cell r="F3250" t="str">
            <v>New Rating</v>
          </cell>
          <cell r="G3250">
            <v>38111</v>
          </cell>
          <cell r="H3250" t="str">
            <v>BBB+</v>
          </cell>
          <cell r="I3250" t="str">
            <v>Rating Outlook Negative</v>
          </cell>
        </row>
        <row r="3251">
          <cell r="A3251">
            <v>81066831</v>
          </cell>
          <cell r="B3251" t="str">
            <v>Insight Communications Company, Inc.</v>
          </cell>
          <cell r="C3251" t="str">
            <v>Telecommunications</v>
          </cell>
          <cell r="D3251" t="str">
            <v>UNITED STATES</v>
          </cell>
          <cell r="E3251" t="str">
            <v>Y</v>
          </cell>
          <cell r="F3251" t="str">
            <v>New Rating</v>
          </cell>
          <cell r="G3251">
            <v>38113</v>
          </cell>
          <cell r="H3251" t="str">
            <v>CCC+</v>
          </cell>
          <cell r="I3251" t="str">
            <v>Rating Outlook Stable</v>
          </cell>
        </row>
        <row r="3252">
          <cell r="A3252">
            <v>81067031</v>
          </cell>
          <cell r="B3252" t="str">
            <v>Insight Midwest, LP</v>
          </cell>
          <cell r="C3252" t="str">
            <v>Telecommunications</v>
          </cell>
          <cell r="D3252" t="str">
            <v>UNITED STATES</v>
          </cell>
          <cell r="E3252" t="str">
            <v>Y</v>
          </cell>
          <cell r="F3252" t="str">
            <v>New Rating</v>
          </cell>
          <cell r="G3252">
            <v>38113</v>
          </cell>
          <cell r="H3252" t="str">
            <v>B+</v>
          </cell>
          <cell r="I3252" t="str">
            <v>Rating Outlook Stable</v>
          </cell>
        </row>
        <row r="3253">
          <cell r="A3253">
            <v>81072045</v>
          </cell>
          <cell r="B3253" t="str">
            <v>DaimlerChrysler North America Holdings</v>
          </cell>
          <cell r="C3253" t="str">
            <v>Consumer Finance Companies</v>
          </cell>
          <cell r="D3253" t="str">
            <v>UNITED STATES</v>
          </cell>
          <cell r="E3253" t="str">
            <v>Y</v>
          </cell>
          <cell r="F3253" t="str">
            <v>New Rating</v>
          </cell>
          <cell r="G3253">
            <v>38232</v>
          </cell>
          <cell r="H3253" t="str">
            <v>BBB+</v>
          </cell>
        </row>
        <row r="3254">
          <cell r="A3254">
            <v>81072431</v>
          </cell>
          <cell r="B3254" t="str">
            <v>DaimlerChrysler Canada Finance, Inc.</v>
          </cell>
          <cell r="C3254" t="str">
            <v>Consumer Finance Companies</v>
          </cell>
          <cell r="D3254" t="str">
            <v>CANADA</v>
          </cell>
          <cell r="E3254" t="str">
            <v>Y</v>
          </cell>
          <cell r="F3254" t="str">
            <v>New Rating</v>
          </cell>
          <cell r="G3254">
            <v>38240</v>
          </cell>
          <cell r="H3254" t="str">
            <v>BBB+</v>
          </cell>
        </row>
        <row r="3255">
          <cell r="A3255">
            <v>81075634</v>
          </cell>
          <cell r="B3255" t="str">
            <v>Montpelier Re Holdings, Ltd.</v>
          </cell>
          <cell r="C3255" t="str">
            <v>Property/Casualty Insurers</v>
          </cell>
          <cell r="D3255" t="str">
            <v>UNITED STATES</v>
          </cell>
          <cell r="E3255" t="str">
            <v>Y</v>
          </cell>
          <cell r="F3255" t="str">
            <v>New Rating</v>
          </cell>
          <cell r="G3255">
            <v>38114</v>
          </cell>
          <cell r="H3255" t="str">
            <v>BBB-</v>
          </cell>
          <cell r="I3255" t="str">
            <v>Rating Outlook Stable</v>
          </cell>
        </row>
        <row r="3256">
          <cell r="A3256">
            <v>81083442</v>
          </cell>
          <cell r="B3256" t="str">
            <v>Caixa d'Estalvis de Girona</v>
          </cell>
          <cell r="C3256" t="str">
            <v>Banks</v>
          </cell>
          <cell r="D3256" t="str">
            <v>SPAIN</v>
          </cell>
          <cell r="E3256" t="str">
            <v>Y</v>
          </cell>
          <cell r="F3256" t="str">
            <v>New Rating</v>
          </cell>
          <cell r="G3256">
            <v>38117</v>
          </cell>
          <cell r="H3256" t="str">
            <v>A-</v>
          </cell>
          <cell r="I3256" t="str">
            <v>Rating Outlook Stable</v>
          </cell>
        </row>
        <row r="3257">
          <cell r="A3257">
            <v>81085041</v>
          </cell>
          <cell r="B3257" t="str">
            <v>Japan Airlines Corporation</v>
          </cell>
          <cell r="C3257" t="str">
            <v>Corporates</v>
          </cell>
          <cell r="D3257" t="str">
            <v>JAPAN</v>
          </cell>
          <cell r="E3257" t="str">
            <v>Y</v>
          </cell>
          <cell r="F3257" t="str">
            <v>New Rating</v>
          </cell>
          <cell r="G3257">
            <v>38118</v>
          </cell>
          <cell r="H3257" t="str">
            <v>BB-</v>
          </cell>
          <cell r="I3257" t="str">
            <v>Rating Outlook Stable</v>
          </cell>
        </row>
        <row r="3258">
          <cell r="A3258">
            <v>81085454</v>
          </cell>
          <cell r="B3258" t="str">
            <v>Marriott International, Inc.</v>
          </cell>
          <cell r="C3258" t="str">
            <v>Corporates</v>
          </cell>
          <cell r="D3258" t="str">
            <v>UNITED STATES</v>
          </cell>
          <cell r="E3258" t="str">
            <v>Y</v>
          </cell>
          <cell r="F3258" t="str">
            <v>New Rating</v>
          </cell>
          <cell r="G3258">
            <v>38125</v>
          </cell>
          <cell r="H3258" t="str">
            <v>BBB</v>
          </cell>
          <cell r="I3258" t="str">
            <v>Rating Outlook Stable</v>
          </cell>
        </row>
        <row r="3259">
          <cell r="A3259">
            <v>81089839</v>
          </cell>
          <cell r="B3259" t="str">
            <v>Cassa di Risparmio della Provincia di Chieti Spa</v>
          </cell>
          <cell r="C3259" t="str">
            <v>Banks</v>
          </cell>
          <cell r="D3259" t="str">
            <v>ITALY</v>
          </cell>
          <cell r="E3259" t="str">
            <v>Y</v>
          </cell>
          <cell r="F3259" t="str">
            <v>New Rating</v>
          </cell>
          <cell r="G3259">
            <v>38121</v>
          </cell>
          <cell r="H3259" t="str">
            <v>BB+</v>
          </cell>
          <cell r="I3259" t="str">
            <v>Rating Outlook Stable</v>
          </cell>
        </row>
        <row r="3260">
          <cell r="A3260">
            <v>81100231</v>
          </cell>
          <cell r="B3260" t="str">
            <v>Moscow Municipal Bank-Bank of Moscow</v>
          </cell>
          <cell r="C3260" t="str">
            <v>Banks</v>
          </cell>
          <cell r="D3260" t="str">
            <v>RUSSIAN FEDERATION</v>
          </cell>
          <cell r="E3260" t="str">
            <v>Y</v>
          </cell>
          <cell r="F3260" t="str">
            <v>New Rating</v>
          </cell>
          <cell r="G3260">
            <v>38124</v>
          </cell>
          <cell r="H3260" t="str">
            <v>BB</v>
          </cell>
          <cell r="I3260" t="str">
            <v>Rating Outlook Stable</v>
          </cell>
        </row>
        <row r="3261">
          <cell r="A3261">
            <v>81100461</v>
          </cell>
          <cell r="B3261" t="str">
            <v>Madison River Capital, LLC</v>
          </cell>
          <cell r="C3261" t="str">
            <v>Corporates</v>
          </cell>
          <cell r="D3261" t="str">
            <v>UNITED STATES</v>
          </cell>
          <cell r="E3261" t="str">
            <v>Y</v>
          </cell>
          <cell r="F3261" t="str">
            <v>New Rating</v>
          </cell>
          <cell r="G3261">
            <v>38125</v>
          </cell>
          <cell r="H3261" t="str">
            <v>B</v>
          </cell>
          <cell r="I3261" t="str">
            <v>Rating Outlook Stable</v>
          </cell>
        </row>
        <row r="3262">
          <cell r="A3262">
            <v>81106031</v>
          </cell>
          <cell r="B3262" t="str">
            <v>Comcast Cable Communications Holdings, Inc. (f/k/a AT&amp;T Broadband Corp.)</v>
          </cell>
          <cell r="C3262" t="str">
            <v>Telecommunications</v>
          </cell>
          <cell r="D3262" t="str">
            <v>UNITED STATES</v>
          </cell>
          <cell r="E3262" t="str">
            <v>Y</v>
          </cell>
          <cell r="F3262" t="str">
            <v>New Rating</v>
          </cell>
          <cell r="G3262">
            <v>38125</v>
          </cell>
          <cell r="H3262" t="str">
            <v>BBB</v>
          </cell>
          <cell r="I3262" t="str">
            <v>Rating Outlook Positive</v>
          </cell>
        </row>
        <row r="3263">
          <cell r="A3263">
            <v>81113831</v>
          </cell>
          <cell r="B3263" t="str">
            <v>BRE Leasing Sp. z o.o.</v>
          </cell>
          <cell r="C3263" t="str">
            <v>Banks</v>
          </cell>
          <cell r="D3263" t="str">
            <v>POLAND</v>
          </cell>
          <cell r="E3263" t="str">
            <v>Y</v>
          </cell>
          <cell r="F3263" t="str">
            <v>New Rating</v>
          </cell>
          <cell r="G3263">
            <v>38131</v>
          </cell>
          <cell r="H3263" t="str">
            <v>BBB+</v>
          </cell>
          <cell r="I3263" t="str">
            <v>Rating Outlook Positive</v>
          </cell>
        </row>
        <row r="3264">
          <cell r="A3264">
            <v>81114050</v>
          </cell>
          <cell r="B3264" t="str">
            <v>Genworth Financial Inc.</v>
          </cell>
          <cell r="C3264" t="str">
            <v>Life Insurers</v>
          </cell>
          <cell r="D3264" t="str">
            <v>UNITED STATES</v>
          </cell>
          <cell r="E3264" t="str">
            <v>Y</v>
          </cell>
          <cell r="F3264" t="str">
            <v>Affirmed</v>
          </cell>
          <cell r="G3264">
            <v>38147</v>
          </cell>
          <cell r="H3264" t="str">
            <v>A</v>
          </cell>
          <cell r="I3264" t="str">
            <v>Rating Outlook Stable</v>
          </cell>
        </row>
        <row r="3265">
          <cell r="A3265">
            <v>81115231</v>
          </cell>
          <cell r="B3265" t="str">
            <v>OJSC The State Export-Import Bank of Ukraine (Ukreximbank)</v>
          </cell>
          <cell r="C3265" t="str">
            <v>Banks</v>
          </cell>
          <cell r="D3265" t="str">
            <v>UKRAINE</v>
          </cell>
          <cell r="E3265" t="str">
            <v>Y</v>
          </cell>
          <cell r="F3265" t="str">
            <v>New Rating</v>
          </cell>
          <cell r="G3265">
            <v>38132</v>
          </cell>
          <cell r="H3265" t="str">
            <v>B+</v>
          </cell>
          <cell r="I3265" t="str">
            <v>Rating Outlook Stable</v>
          </cell>
        </row>
        <row r="3266">
          <cell r="A3266">
            <v>81126435</v>
          </cell>
          <cell r="B3266" t="str">
            <v>UBAE Arab Italian Bank S.p.A</v>
          </cell>
          <cell r="C3266" t="str">
            <v>Banks</v>
          </cell>
          <cell r="D3266" t="str">
            <v>ITALY</v>
          </cell>
          <cell r="E3266" t="str">
            <v>Y</v>
          </cell>
          <cell r="F3266" t="str">
            <v>New Rating</v>
          </cell>
          <cell r="G3266">
            <v>38139</v>
          </cell>
          <cell r="H3266" t="str">
            <v>BB+</v>
          </cell>
          <cell r="I3266" t="str">
            <v>Rating Outlook Stable</v>
          </cell>
        </row>
        <row r="3267">
          <cell r="A3267">
            <v>81132835</v>
          </cell>
          <cell r="B3267" t="str">
            <v>Bharti Tele-Ventures Limited</v>
          </cell>
          <cell r="C3267" t="str">
            <v>Corporates</v>
          </cell>
          <cell r="D3267" t="str">
            <v>INDIA</v>
          </cell>
          <cell r="E3267" t="str">
            <v>Y</v>
          </cell>
          <cell r="F3267" t="str">
            <v>New Rating</v>
          </cell>
          <cell r="G3267">
            <v>38141</v>
          </cell>
          <cell r="H3267" t="str">
            <v>BB</v>
          </cell>
          <cell r="I3267" t="str">
            <v>Rating Outlook Stable</v>
          </cell>
        </row>
        <row r="3268">
          <cell r="A3268">
            <v>81138637</v>
          </cell>
          <cell r="B3268" t="str">
            <v>Kabel Deutschland GmbH</v>
          </cell>
          <cell r="C3268" t="str">
            <v>Telecommunications</v>
          </cell>
          <cell r="D3268" t="str">
            <v>GERMANY</v>
          </cell>
          <cell r="E3268" t="str">
            <v>Y</v>
          </cell>
          <cell r="F3268" t="str">
            <v>Affirmed</v>
          </cell>
          <cell r="G3268">
            <v>38257</v>
          </cell>
          <cell r="H3268" t="str">
            <v>BB-</v>
          </cell>
          <cell r="I3268" t="str">
            <v>Rating Outlook Stable</v>
          </cell>
        </row>
        <row r="3269">
          <cell r="A3269">
            <v>81153435</v>
          </cell>
          <cell r="B3269" t="str">
            <v>Dex Media Inc.</v>
          </cell>
          <cell r="C3269" t="str">
            <v>Media &amp; Entertainment</v>
          </cell>
          <cell r="D3269" t="str">
            <v>UNITED STATES</v>
          </cell>
          <cell r="E3269" t="str">
            <v>Y</v>
          </cell>
          <cell r="F3269" t="str">
            <v>New Rating</v>
          </cell>
          <cell r="G3269">
            <v>38154</v>
          </cell>
          <cell r="H3269" t="str">
            <v>CCC+</v>
          </cell>
          <cell r="I3269" t="str">
            <v>Rating Outlook Stable</v>
          </cell>
        </row>
        <row r="3270">
          <cell r="A3270">
            <v>81163246</v>
          </cell>
          <cell r="B3270" t="str">
            <v>Publishing and Broadcasting Limited</v>
          </cell>
          <cell r="C3270" t="str">
            <v>Media &amp; Entertainment</v>
          </cell>
          <cell r="D3270" t="str">
            <v>AUSTRALIA</v>
          </cell>
          <cell r="E3270" t="str">
            <v>Y</v>
          </cell>
          <cell r="F3270" t="str">
            <v>New Rating</v>
          </cell>
          <cell r="G3270">
            <v>38156</v>
          </cell>
          <cell r="H3270" t="str">
            <v>A-</v>
          </cell>
          <cell r="I3270" t="str">
            <v>Rating Outlook Stable</v>
          </cell>
        </row>
        <row r="3271">
          <cell r="A3271">
            <v>81167235</v>
          </cell>
          <cell r="B3271" t="str">
            <v>Rompetrol Group N.V. (The)</v>
          </cell>
          <cell r="C3271" t="str">
            <v>Energy (Oil &amp; Gas)</v>
          </cell>
          <cell r="D3271" t="str">
            <v>ROMANIA</v>
          </cell>
          <cell r="E3271" t="str">
            <v>Y</v>
          </cell>
          <cell r="F3271" t="str">
            <v>New Rating</v>
          </cell>
          <cell r="G3271">
            <v>38159</v>
          </cell>
          <cell r="H3271" t="str">
            <v>B-</v>
          </cell>
          <cell r="I3271" t="str">
            <v>Rating Outlook Stable</v>
          </cell>
        </row>
        <row r="3272">
          <cell r="A3272">
            <v>81173439</v>
          </cell>
          <cell r="B3272" t="str">
            <v>ASIF I</v>
          </cell>
          <cell r="C3272" t="str">
            <v>Life Insurers</v>
          </cell>
          <cell r="D3272" t="str">
            <v>UNITED STATES</v>
          </cell>
          <cell r="E3272" t="str">
            <v>Y</v>
          </cell>
          <cell r="F3272" t="str">
            <v>New Rating</v>
          </cell>
          <cell r="G3272">
            <v>38237</v>
          </cell>
          <cell r="H3272" t="str">
            <v>AAA</v>
          </cell>
          <cell r="I3272" t="str">
            <v>Rating Outlook Stable</v>
          </cell>
        </row>
        <row r="3273">
          <cell r="A3273">
            <v>81173442</v>
          </cell>
          <cell r="B3273" t="str">
            <v>ASIF II</v>
          </cell>
          <cell r="C3273" t="str">
            <v>Life Insurers</v>
          </cell>
          <cell r="D3273" t="str">
            <v>UNITED STATES</v>
          </cell>
          <cell r="E3273" t="str">
            <v>Y</v>
          </cell>
          <cell r="F3273" t="str">
            <v>New Rating</v>
          </cell>
          <cell r="G3273">
            <v>38237</v>
          </cell>
          <cell r="H3273" t="str">
            <v>AAA</v>
          </cell>
          <cell r="I3273" t="str">
            <v>Rating Outlook Stable</v>
          </cell>
        </row>
        <row r="3274">
          <cell r="A3274">
            <v>81173445</v>
          </cell>
          <cell r="B3274" t="str">
            <v>ASIF III</v>
          </cell>
          <cell r="C3274" t="str">
            <v>Life Insurers</v>
          </cell>
          <cell r="D3274" t="str">
            <v>UNITED STATES</v>
          </cell>
          <cell r="E3274" t="str">
            <v>Y</v>
          </cell>
          <cell r="F3274" t="str">
            <v>New Rating</v>
          </cell>
          <cell r="G3274">
            <v>38237</v>
          </cell>
          <cell r="H3274" t="str">
            <v>AAA</v>
          </cell>
          <cell r="I3274" t="str">
            <v>Rating Outlook Stable</v>
          </cell>
        </row>
        <row r="3275">
          <cell r="A3275">
            <v>81177237</v>
          </cell>
          <cell r="B3275" t="str">
            <v>Merrill Lynch Canada Finance</v>
          </cell>
          <cell r="C3275" t="str">
            <v>Broker/Dealers</v>
          </cell>
          <cell r="D3275" t="str">
            <v>CANADA</v>
          </cell>
          <cell r="E3275" t="str">
            <v>Y</v>
          </cell>
          <cell r="F3275" t="str">
            <v>New Rating</v>
          </cell>
          <cell r="G3275">
            <v>38160</v>
          </cell>
          <cell r="H3275" t="str">
            <v>AA-</v>
          </cell>
          <cell r="I3275" t="str">
            <v>Rating Outlook Stable</v>
          </cell>
        </row>
        <row r="3276">
          <cell r="A3276">
            <v>81178654</v>
          </cell>
          <cell r="B3276" t="str">
            <v>Storebrand Livsforsikring</v>
          </cell>
          <cell r="C3276" t="str">
            <v>Financial Institutions</v>
          </cell>
          <cell r="D3276" t="str">
            <v>NORWAY</v>
          </cell>
          <cell r="E3276" t="str">
            <v>Y</v>
          </cell>
          <cell r="F3276" t="str">
            <v>New Rating</v>
          </cell>
          <cell r="G3276">
            <v>38161</v>
          </cell>
          <cell r="H3276" t="str">
            <v>BBB+</v>
          </cell>
          <cell r="I3276" t="str">
            <v>Rating Outlook Negative</v>
          </cell>
        </row>
        <row r="3277">
          <cell r="A3277">
            <v>81184245</v>
          </cell>
          <cell r="B3277" t="str">
            <v>DBV-Winterthur Holding AG</v>
          </cell>
          <cell r="C3277" t="str">
            <v>Insurance</v>
          </cell>
          <cell r="D3277" t="str">
            <v>GERMANY</v>
          </cell>
          <cell r="E3277" t="str">
            <v>Y</v>
          </cell>
          <cell r="F3277" t="str">
            <v>New Rating</v>
          </cell>
          <cell r="G3277">
            <v>38162</v>
          </cell>
          <cell r="H3277" t="str">
            <v>BBB+</v>
          </cell>
          <cell r="I3277" t="str">
            <v>Rating Outlook Stable</v>
          </cell>
        </row>
        <row r="3278">
          <cell r="A3278">
            <v>81184252</v>
          </cell>
          <cell r="B3278" t="str">
            <v>NJSC Naftogaz of Ukraine</v>
          </cell>
          <cell r="C3278" t="str">
            <v>Energy (Oil &amp; Gas)</v>
          </cell>
          <cell r="D3278" t="str">
            <v>UKRAINE</v>
          </cell>
          <cell r="E3278" t="str">
            <v>Y</v>
          </cell>
          <cell r="F3278" t="str">
            <v>New Rating</v>
          </cell>
          <cell r="G3278">
            <v>38243</v>
          </cell>
          <cell r="H3278" t="str">
            <v>B+</v>
          </cell>
          <cell r="I3278" t="str">
            <v>Rating Outlook Stable</v>
          </cell>
        </row>
        <row r="3279">
          <cell r="A3279">
            <v>81199635</v>
          </cell>
          <cell r="B3279" t="str">
            <v>Charter Communications Company, Inc.</v>
          </cell>
          <cell r="C3279" t="str">
            <v>Corporates</v>
          </cell>
          <cell r="D3279" t="str">
            <v>UNITED STATES</v>
          </cell>
          <cell r="E3279" t="str">
            <v>Y</v>
          </cell>
          <cell r="F3279" t="str">
            <v>New Rating</v>
          </cell>
          <cell r="G3279">
            <v>38167</v>
          </cell>
          <cell r="H3279" t="str">
            <v>CCC+</v>
          </cell>
          <cell r="I3279" t="str">
            <v>Rating Outlook Stable</v>
          </cell>
        </row>
        <row r="3280">
          <cell r="A3280">
            <v>81199641</v>
          </cell>
          <cell r="B3280" t="str">
            <v>Charter Communications Holdings, LLC</v>
          </cell>
          <cell r="C3280" t="str">
            <v>Corporates</v>
          </cell>
          <cell r="D3280" t="str">
            <v>UNITED STATES</v>
          </cell>
          <cell r="E3280" t="str">
            <v>Y</v>
          </cell>
          <cell r="F3280" t="str">
            <v>New Rating</v>
          </cell>
          <cell r="G3280">
            <v>38167</v>
          </cell>
          <cell r="H3280" t="str">
            <v>CCC+</v>
          </cell>
          <cell r="I3280" t="str">
            <v>Rating Outlook Stable</v>
          </cell>
        </row>
        <row r="3281">
          <cell r="A3281">
            <v>81199647</v>
          </cell>
          <cell r="B3281" t="str">
            <v>CCH II, LLC</v>
          </cell>
          <cell r="C3281" t="str">
            <v>Corporates</v>
          </cell>
          <cell r="D3281" t="str">
            <v>UNITED STATES</v>
          </cell>
          <cell r="E3281" t="str">
            <v>Y</v>
          </cell>
          <cell r="F3281" t="str">
            <v>New Rating</v>
          </cell>
          <cell r="G3281">
            <v>38167</v>
          </cell>
          <cell r="H3281" t="str">
            <v>CCC+</v>
          </cell>
          <cell r="I3281" t="str">
            <v>Rating Outlook Stable</v>
          </cell>
        </row>
        <row r="3282">
          <cell r="A3282">
            <v>81199653</v>
          </cell>
          <cell r="B3282" t="str">
            <v>CCO Holdings, LLC</v>
          </cell>
          <cell r="C3282" t="str">
            <v>Corporates</v>
          </cell>
          <cell r="D3282" t="str">
            <v>UNITED STATES</v>
          </cell>
          <cell r="E3282" t="str">
            <v>Y</v>
          </cell>
          <cell r="F3282" t="str">
            <v>New Rating</v>
          </cell>
          <cell r="G3282">
            <v>38167</v>
          </cell>
          <cell r="H3282" t="str">
            <v>CCC+</v>
          </cell>
          <cell r="I3282" t="str">
            <v>Rating Outlook Stable</v>
          </cell>
        </row>
        <row r="3283">
          <cell r="A3283">
            <v>81199689</v>
          </cell>
          <cell r="B3283" t="str">
            <v>Beazer Homes USA, Inc.</v>
          </cell>
          <cell r="C3283" t="str">
            <v>Corporates</v>
          </cell>
          <cell r="D3283" t="str">
            <v>UNITED STATES</v>
          </cell>
          <cell r="E3283" t="str">
            <v>Y</v>
          </cell>
          <cell r="F3283" t="str">
            <v>New Rating</v>
          </cell>
          <cell r="G3283">
            <v>38166</v>
          </cell>
          <cell r="H3283" t="str">
            <v>BB+</v>
          </cell>
          <cell r="I3283" t="str">
            <v>Rating Outlook Stable</v>
          </cell>
        </row>
        <row r="3284">
          <cell r="A3284">
            <v>81199810</v>
          </cell>
          <cell r="B3284" t="str">
            <v>Banco Continental de Panama, S.A. and Subsidiaries</v>
          </cell>
          <cell r="C3284" t="str">
            <v>Banks</v>
          </cell>
          <cell r="D3284" t="str">
            <v>PANAMA</v>
          </cell>
          <cell r="E3284" t="str">
            <v>Y</v>
          </cell>
          <cell r="F3284" t="str">
            <v>New Rating</v>
          </cell>
          <cell r="G3284">
            <v>38167</v>
          </cell>
          <cell r="H3284" t="str">
            <v>BBB-</v>
          </cell>
          <cell r="I3284" t="str">
            <v>Rating Outlook Stable</v>
          </cell>
        </row>
        <row r="3285">
          <cell r="A3285">
            <v>81200635</v>
          </cell>
          <cell r="B3285" t="str">
            <v>Cassa dei Depositi e Prestiti</v>
          </cell>
          <cell r="C3285" t="str">
            <v>Banks</v>
          </cell>
          <cell r="D3285" t="str">
            <v>ITALY</v>
          </cell>
          <cell r="E3285" t="str">
            <v>Y</v>
          </cell>
          <cell r="F3285" t="str">
            <v>New Rating</v>
          </cell>
          <cell r="G3285">
            <v>38168</v>
          </cell>
          <cell r="H3285" t="str">
            <v>AA</v>
          </cell>
          <cell r="I3285" t="str">
            <v>Rating Outlook Stable</v>
          </cell>
        </row>
        <row r="3286">
          <cell r="A3286">
            <v>81203048</v>
          </cell>
          <cell r="B3286" t="str">
            <v>Bayerische Landesbank (Unguaranteed)</v>
          </cell>
          <cell r="C3286" t="str">
            <v>Banks</v>
          </cell>
          <cell r="D3286" t="str">
            <v>GERMANY</v>
          </cell>
          <cell r="E3286" t="str">
            <v>Y</v>
          </cell>
          <cell r="F3286" t="str">
            <v>Affirmed</v>
          </cell>
          <cell r="G3286">
            <v>38252</v>
          </cell>
          <cell r="H3286" t="str">
            <v>A+</v>
          </cell>
          <cell r="I3286" t="str">
            <v>Rating Outlook Stable</v>
          </cell>
        </row>
        <row r="3287">
          <cell r="A3287">
            <v>81203051</v>
          </cell>
          <cell r="B3287" t="str">
            <v>Bremer Landesbank (Unguaranteed)</v>
          </cell>
          <cell r="C3287" t="str">
            <v>Banks</v>
          </cell>
          <cell r="D3287" t="str">
            <v>GERMANY</v>
          </cell>
          <cell r="E3287" t="str">
            <v>Y</v>
          </cell>
          <cell r="F3287" t="str">
            <v>New Rating</v>
          </cell>
          <cell r="G3287">
            <v>38169</v>
          </cell>
          <cell r="H3287" t="str">
            <v>A</v>
          </cell>
          <cell r="I3287" t="str">
            <v>Rating Outlook Stable</v>
          </cell>
        </row>
        <row r="3288">
          <cell r="A3288">
            <v>81203635</v>
          </cell>
          <cell r="B3288" t="str">
            <v>DekaBank Deutsche Girozentrale (Unguaranteed)</v>
          </cell>
          <cell r="C3288" t="str">
            <v>Banks</v>
          </cell>
          <cell r="D3288" t="str">
            <v>GERMANY</v>
          </cell>
          <cell r="E3288" t="str">
            <v>Y</v>
          </cell>
          <cell r="F3288" t="str">
            <v>New Rating</v>
          </cell>
          <cell r="G3288">
            <v>38169</v>
          </cell>
          <cell r="H3288" t="str">
            <v>A</v>
          </cell>
          <cell r="I3288" t="str">
            <v>Rating Outlook Stable</v>
          </cell>
        </row>
        <row r="3289">
          <cell r="A3289">
            <v>81203638</v>
          </cell>
          <cell r="B3289" t="str">
            <v>HSH Nordbank AG (Unguaranteed)</v>
          </cell>
          <cell r="C3289" t="str">
            <v>Banks</v>
          </cell>
          <cell r="D3289" t="str">
            <v>GERMANY</v>
          </cell>
          <cell r="E3289" t="str">
            <v>Y</v>
          </cell>
          <cell r="F3289" t="str">
            <v>Affirmed</v>
          </cell>
          <cell r="G3289">
            <v>38252</v>
          </cell>
          <cell r="H3289" t="str">
            <v>A</v>
          </cell>
          <cell r="I3289" t="str">
            <v>Rating Outlook Stable</v>
          </cell>
        </row>
        <row r="3290">
          <cell r="A3290">
            <v>81203650</v>
          </cell>
          <cell r="B3290" t="str">
            <v>Landesbank Baden-Wurttemberg (Unguaranteed)</v>
          </cell>
          <cell r="C3290" t="str">
            <v>Banks</v>
          </cell>
          <cell r="D3290" t="str">
            <v>GERMANY</v>
          </cell>
          <cell r="E3290" t="str">
            <v>Y</v>
          </cell>
          <cell r="F3290" t="str">
            <v>Affirmed</v>
          </cell>
          <cell r="G3290">
            <v>38231</v>
          </cell>
          <cell r="H3290" t="str">
            <v>A+</v>
          </cell>
          <cell r="I3290" t="str">
            <v>Rating Outlook Stable</v>
          </cell>
        </row>
        <row r="3291">
          <cell r="A3291">
            <v>81203653</v>
          </cell>
          <cell r="B3291" t="str">
            <v>Landesbank Berlin (Unguaranteed)</v>
          </cell>
          <cell r="C3291" t="str">
            <v>Banks</v>
          </cell>
          <cell r="D3291" t="str">
            <v>GERMANY</v>
          </cell>
          <cell r="E3291" t="str">
            <v>Y</v>
          </cell>
          <cell r="F3291" t="str">
            <v>Affirmed</v>
          </cell>
          <cell r="G3291">
            <v>38252</v>
          </cell>
          <cell r="H3291" t="str">
            <v>BBB+</v>
          </cell>
          <cell r="I3291" t="str">
            <v>Rating Outlook Evolving</v>
          </cell>
        </row>
        <row r="3292">
          <cell r="A3292">
            <v>81203656</v>
          </cell>
          <cell r="B3292" t="str">
            <v>Landesbank Hessen-Thueringen Girozentrale (Unguaranteed)</v>
          </cell>
          <cell r="C3292" t="str">
            <v>Banks</v>
          </cell>
          <cell r="D3292" t="str">
            <v>GERMANY</v>
          </cell>
          <cell r="E3292" t="str">
            <v>Y</v>
          </cell>
          <cell r="F3292" t="str">
            <v>Affirmed</v>
          </cell>
          <cell r="G3292">
            <v>38252</v>
          </cell>
          <cell r="H3292" t="str">
            <v>A</v>
          </cell>
          <cell r="I3292" t="str">
            <v>Rating Outlook Stable</v>
          </cell>
        </row>
        <row r="3293">
          <cell r="A3293">
            <v>81203659</v>
          </cell>
          <cell r="B3293" t="str">
            <v>Landesbank Rheinland-Pfalz Girozentrale (Unguaranteed)</v>
          </cell>
          <cell r="C3293" t="str">
            <v>Banks</v>
          </cell>
          <cell r="D3293" t="str">
            <v>GERMANY</v>
          </cell>
          <cell r="E3293" t="str">
            <v>Y</v>
          </cell>
          <cell r="F3293" t="str">
            <v>New Rating</v>
          </cell>
          <cell r="G3293">
            <v>38169</v>
          </cell>
          <cell r="H3293" t="str">
            <v>BBB+</v>
          </cell>
          <cell r="I3293" t="str">
            <v>Rating Watch Positive</v>
          </cell>
        </row>
        <row r="3294">
          <cell r="A3294">
            <v>81203662</v>
          </cell>
          <cell r="B3294" t="str">
            <v>Landesbank Saar (Unguaranteed)</v>
          </cell>
          <cell r="C3294" t="str">
            <v>Banks</v>
          </cell>
          <cell r="D3294" t="str">
            <v>GERMANY</v>
          </cell>
          <cell r="E3294" t="str">
            <v>Y</v>
          </cell>
          <cell r="F3294" t="str">
            <v>New Rating</v>
          </cell>
          <cell r="G3294">
            <v>38169</v>
          </cell>
          <cell r="H3294" t="str">
            <v>A</v>
          </cell>
          <cell r="I3294" t="str">
            <v>Rating Outlook Stable</v>
          </cell>
        </row>
        <row r="3295">
          <cell r="A3295">
            <v>81203665</v>
          </cell>
          <cell r="B3295" t="str">
            <v>Landesbank Sachsen Girozentrale (Unguaranteed)</v>
          </cell>
          <cell r="C3295" t="str">
            <v>Banks</v>
          </cell>
          <cell r="D3295" t="str">
            <v>GERMANY</v>
          </cell>
          <cell r="E3295" t="str">
            <v>Y</v>
          </cell>
          <cell r="F3295" t="str">
            <v>New Rating</v>
          </cell>
          <cell r="G3295">
            <v>38169</v>
          </cell>
          <cell r="H3295" t="str">
            <v>A-</v>
          </cell>
          <cell r="I3295" t="str">
            <v>Rating Outlook Stable</v>
          </cell>
        </row>
        <row r="3296">
          <cell r="A3296">
            <v>81203673</v>
          </cell>
          <cell r="B3296" t="str">
            <v>Norddeutsche Landesbank Girozentrale (Unguaranteed)</v>
          </cell>
          <cell r="C3296" t="str">
            <v>Banks</v>
          </cell>
          <cell r="D3296" t="str">
            <v>GERMANY</v>
          </cell>
          <cell r="E3296" t="str">
            <v>Y</v>
          </cell>
          <cell r="F3296" t="str">
            <v>Affirmed</v>
          </cell>
          <cell r="G3296">
            <v>38252</v>
          </cell>
          <cell r="H3296" t="str">
            <v>A</v>
          </cell>
          <cell r="I3296" t="str">
            <v>Rating Outlook Stable</v>
          </cell>
        </row>
        <row r="3297">
          <cell r="A3297">
            <v>81203677</v>
          </cell>
          <cell r="B3297" t="str">
            <v>WestLB AG (Unguaranteed)</v>
          </cell>
          <cell r="C3297" t="str">
            <v>Banks</v>
          </cell>
          <cell r="D3297" t="str">
            <v>GERMANY</v>
          </cell>
          <cell r="E3297" t="str">
            <v>Y</v>
          </cell>
          <cell r="F3297" t="str">
            <v>Affirmed</v>
          </cell>
          <cell r="G3297">
            <v>38252</v>
          </cell>
          <cell r="H3297" t="str">
            <v>A-</v>
          </cell>
          <cell r="I3297" t="str">
            <v>Rating Outlook Stable</v>
          </cell>
        </row>
        <row r="3298">
          <cell r="A3298">
            <v>81204840</v>
          </cell>
          <cell r="B3298" t="str">
            <v>Collins Stewart Tullett PLC</v>
          </cell>
          <cell r="C3298" t="str">
            <v>Banks</v>
          </cell>
          <cell r="D3298" t="str">
            <v>UNITED KINGDOM</v>
          </cell>
          <cell r="E3298" t="str">
            <v>Y</v>
          </cell>
          <cell r="F3298" t="str">
            <v>New Rating</v>
          </cell>
          <cell r="G3298">
            <v>38170</v>
          </cell>
          <cell r="H3298" t="str">
            <v>BBB</v>
          </cell>
          <cell r="I3298" t="str">
            <v>Rating Outlook Stable</v>
          </cell>
        </row>
        <row r="3299">
          <cell r="A3299">
            <v>81208235</v>
          </cell>
          <cell r="B3299" t="str">
            <v>Petrol Ofisi A.S.</v>
          </cell>
          <cell r="C3299" t="str">
            <v>Corporates</v>
          </cell>
          <cell r="D3299" t="str">
            <v>TURKEY</v>
          </cell>
          <cell r="E3299" t="str">
            <v>Y</v>
          </cell>
          <cell r="F3299" t="str">
            <v>New Rating</v>
          </cell>
          <cell r="G3299">
            <v>38173</v>
          </cell>
          <cell r="H3299" t="str">
            <v>B+</v>
          </cell>
          <cell r="I3299" t="str">
            <v>Rating Outlook Stable</v>
          </cell>
        </row>
        <row r="3300">
          <cell r="A3300">
            <v>81208835</v>
          </cell>
          <cell r="B3300" t="str">
            <v>Sachsen LB Europe PLC (Unguaranteed)</v>
          </cell>
          <cell r="C3300" t="str">
            <v>Banks</v>
          </cell>
          <cell r="D3300" t="str">
            <v>IRELAND</v>
          </cell>
          <cell r="E3300" t="str">
            <v>Y</v>
          </cell>
          <cell r="F3300" t="str">
            <v>New Rating</v>
          </cell>
          <cell r="G3300">
            <v>38174</v>
          </cell>
          <cell r="H3300" t="str">
            <v>A-</v>
          </cell>
          <cell r="I3300" t="str">
            <v>Rating Outlook Stable</v>
          </cell>
        </row>
        <row r="3301">
          <cell r="A3301">
            <v>81208838</v>
          </cell>
          <cell r="B3301" t="str">
            <v>Banque d'Orsay (Unguaranteed)</v>
          </cell>
          <cell r="C3301" t="str">
            <v>Banks</v>
          </cell>
          <cell r="D3301" t="str">
            <v>FRANCE</v>
          </cell>
          <cell r="E3301" t="str">
            <v>Y</v>
          </cell>
          <cell r="F3301" t="str">
            <v>New Rating</v>
          </cell>
          <cell r="G3301">
            <v>38174</v>
          </cell>
          <cell r="H3301" t="str">
            <v>BBB+</v>
          </cell>
          <cell r="I3301" t="str">
            <v>Rating Outlook Stable</v>
          </cell>
        </row>
        <row r="3302">
          <cell r="A3302">
            <v>81215284</v>
          </cell>
          <cell r="B3302" t="str">
            <v>ProAssurance Corp.</v>
          </cell>
          <cell r="C3302" t="str">
            <v>Insurance</v>
          </cell>
          <cell r="D3302" t="str">
            <v>UNITED STATES</v>
          </cell>
          <cell r="E3302" t="str">
            <v>Y</v>
          </cell>
          <cell r="F3302" t="str">
            <v>New Rating</v>
          </cell>
          <cell r="G3302">
            <v>38176</v>
          </cell>
          <cell r="H3302" t="str">
            <v>BBB-</v>
          </cell>
          <cell r="I3302" t="str">
            <v>Rating Outlook Stable</v>
          </cell>
        </row>
        <row r="3303">
          <cell r="A3303">
            <v>81216760</v>
          </cell>
          <cell r="B3303" t="str">
            <v>HM Publishing Corp</v>
          </cell>
          <cell r="C3303" t="str">
            <v>Media &amp; Entertainment</v>
          </cell>
          <cell r="D3303" t="str">
            <v>UNITED STATES</v>
          </cell>
          <cell r="E3303" t="str">
            <v>Y</v>
          </cell>
          <cell r="F3303" t="str">
            <v>New Rating</v>
          </cell>
          <cell r="G3303">
            <v>38180</v>
          </cell>
          <cell r="H3303" t="str">
            <v>CCC</v>
          </cell>
          <cell r="I3303" t="str">
            <v>Rating Outlook Stable</v>
          </cell>
        </row>
        <row r="3304">
          <cell r="A3304">
            <v>81217298</v>
          </cell>
          <cell r="B3304" t="str">
            <v>MoneyGram International, Inc.</v>
          </cell>
          <cell r="C3304" t="str">
            <v>Financial Institutions</v>
          </cell>
          <cell r="D3304" t="str">
            <v>UNITED STATES</v>
          </cell>
          <cell r="E3304" t="str">
            <v>Y</v>
          </cell>
          <cell r="F3304" t="str">
            <v>New Rating</v>
          </cell>
          <cell r="G3304">
            <v>38105</v>
          </cell>
          <cell r="H3304" t="str">
            <v>BBB</v>
          </cell>
          <cell r="I3304" t="str">
            <v>Rating Outlook Stable</v>
          </cell>
        </row>
        <row r="3305">
          <cell r="A3305">
            <v>81221235</v>
          </cell>
          <cell r="B3305" t="str">
            <v>Partners Trust Financial Group, Inc.</v>
          </cell>
          <cell r="C3305" t="str">
            <v>Banks</v>
          </cell>
          <cell r="D3305" t="str">
            <v>UNITED STATES</v>
          </cell>
          <cell r="E3305" t="str">
            <v>Y</v>
          </cell>
          <cell r="F3305" t="str">
            <v>New Rating</v>
          </cell>
          <cell r="G3305">
            <v>38183</v>
          </cell>
          <cell r="H3305" t="str">
            <v>BB</v>
          </cell>
          <cell r="I3305" t="str">
            <v>Rating Watch Evolving</v>
          </cell>
        </row>
        <row r="3306">
          <cell r="A3306">
            <v>81221238</v>
          </cell>
          <cell r="B3306" t="str">
            <v>Partners Trust Bank</v>
          </cell>
          <cell r="C3306" t="str">
            <v>Banks</v>
          </cell>
          <cell r="D3306" t="str">
            <v>UNITED STATES</v>
          </cell>
          <cell r="E3306" t="str">
            <v>Y</v>
          </cell>
          <cell r="F3306" t="str">
            <v>New Rating</v>
          </cell>
          <cell r="G3306">
            <v>38183</v>
          </cell>
          <cell r="H3306" t="str">
            <v>BB</v>
          </cell>
          <cell r="I3306" t="str">
            <v>Rating Watch Evolving</v>
          </cell>
        </row>
        <row r="3307">
          <cell r="A3307">
            <v>81223046</v>
          </cell>
          <cell r="B3307" t="str">
            <v>Caja Rural Intermediterranea, Sociedad Cooperativa de Credito (Cajamar)</v>
          </cell>
          <cell r="C3307" t="str">
            <v>Banks</v>
          </cell>
          <cell r="D3307" t="str">
            <v>SPAIN</v>
          </cell>
          <cell r="E3307" t="str">
            <v>Y</v>
          </cell>
          <cell r="F3307" t="str">
            <v>New Rating</v>
          </cell>
          <cell r="G3307">
            <v>38196</v>
          </cell>
          <cell r="H3307" t="str">
            <v>A</v>
          </cell>
          <cell r="I3307" t="str">
            <v>Rating Outlook Stable</v>
          </cell>
        </row>
        <row r="3308">
          <cell r="A3308">
            <v>81223487</v>
          </cell>
          <cell r="B3308" t="str">
            <v>New Plan Excel Realty Trust, Inc.</v>
          </cell>
          <cell r="C3308" t="str">
            <v>Real Estate Investment Trusts</v>
          </cell>
          <cell r="D3308" t="str">
            <v>UNITED STATES</v>
          </cell>
          <cell r="E3308" t="str">
            <v>Y</v>
          </cell>
          <cell r="F3308" t="str">
            <v>New Rating</v>
          </cell>
          <cell r="G3308">
            <v>38180</v>
          </cell>
          <cell r="H3308" t="str">
            <v>BBB+</v>
          </cell>
          <cell r="I3308" t="str">
            <v>Rating Outlook Stable</v>
          </cell>
        </row>
        <row r="3309">
          <cell r="A3309">
            <v>81223515</v>
          </cell>
          <cell r="B3309" t="str">
            <v>Sterling Savings Bank</v>
          </cell>
          <cell r="C3309" t="str">
            <v>Banks</v>
          </cell>
          <cell r="D3309" t="str">
            <v>UNITED STATES</v>
          </cell>
          <cell r="E3309" t="str">
            <v>Y</v>
          </cell>
          <cell r="F3309" t="str">
            <v>New Rating</v>
          </cell>
          <cell r="G3309">
            <v>38188</v>
          </cell>
          <cell r="H3309" t="str">
            <v>BB+</v>
          </cell>
          <cell r="I3309" t="str">
            <v>Rating Outlook Stable</v>
          </cell>
        </row>
        <row r="3310">
          <cell r="A3310">
            <v>81225457</v>
          </cell>
          <cell r="B3310" t="str">
            <v>Covanta Energy</v>
          </cell>
          <cell r="C3310" t="str">
            <v>Global Power</v>
          </cell>
          <cell r="D3310" t="str">
            <v>UNITED STATES</v>
          </cell>
          <cell r="E3310" t="str">
            <v>N</v>
          </cell>
          <cell r="F3310" t="str">
            <v>New Rating</v>
          </cell>
          <cell r="G3310">
            <v>38177</v>
          </cell>
          <cell r="H3310" t="str">
            <v>B</v>
          </cell>
          <cell r="I3310" t="str">
            <v>Rating Outlook Stable</v>
          </cell>
        </row>
        <row r="3311">
          <cell r="A3311">
            <v>81228635</v>
          </cell>
          <cell r="B3311" t="str">
            <v>Advanta Bank Corporation</v>
          </cell>
          <cell r="C3311" t="str">
            <v>Financial Institutions</v>
          </cell>
          <cell r="D3311" t="str">
            <v>UNITED STATES</v>
          </cell>
          <cell r="E3311" t="str">
            <v>Y</v>
          </cell>
          <cell r="F3311" t="str">
            <v>New Rating</v>
          </cell>
          <cell r="G3311">
            <v>38189</v>
          </cell>
          <cell r="H3311" t="str">
            <v>B+</v>
          </cell>
          <cell r="I3311" t="str">
            <v>Rating Outlook Positive</v>
          </cell>
        </row>
        <row r="3312">
          <cell r="A3312">
            <v>81232640</v>
          </cell>
          <cell r="B3312" t="str">
            <v>Royal KPN N.V.</v>
          </cell>
          <cell r="C3312" t="str">
            <v>Telecommunications</v>
          </cell>
          <cell r="D3312" t="str">
            <v>NETHERLANDS</v>
          </cell>
          <cell r="E3312" t="str">
            <v>Y</v>
          </cell>
          <cell r="F3312" t="str">
            <v>New Rating</v>
          </cell>
          <cell r="G3312">
            <v>38191</v>
          </cell>
          <cell r="H3312" t="str">
            <v>BBB+</v>
          </cell>
          <cell r="I3312" t="str">
            <v>Rating Outlook Stable</v>
          </cell>
        </row>
        <row r="3313">
          <cell r="A3313">
            <v>81232643</v>
          </cell>
          <cell r="B3313" t="str">
            <v>TeliaSonera</v>
          </cell>
          <cell r="C3313" t="str">
            <v>Telecommunications</v>
          </cell>
          <cell r="D3313" t="str">
            <v>SWEDEN</v>
          </cell>
          <cell r="E3313" t="str">
            <v>Y</v>
          </cell>
          <cell r="F3313" t="str">
            <v>New Rating</v>
          </cell>
          <cell r="G3313">
            <v>38191</v>
          </cell>
          <cell r="H3313" t="str">
            <v>A-</v>
          </cell>
          <cell r="I3313" t="str">
            <v>Rating Outlook Stable</v>
          </cell>
        </row>
        <row r="3314">
          <cell r="A3314">
            <v>81237037</v>
          </cell>
          <cell r="B3314" t="str">
            <v>Bank of Nashville</v>
          </cell>
          <cell r="C3314" t="str">
            <v>Banks</v>
          </cell>
          <cell r="D3314" t="str">
            <v>UNITED STATES</v>
          </cell>
          <cell r="E3314" t="str">
            <v>Y</v>
          </cell>
          <cell r="F3314" t="str">
            <v>New Rating</v>
          </cell>
          <cell r="G3314">
            <v>38194</v>
          </cell>
          <cell r="H3314" t="str">
            <v>A</v>
          </cell>
        </row>
        <row r="3315">
          <cell r="A3315">
            <v>81237047</v>
          </cell>
          <cell r="B3315" t="str">
            <v>First Nation Bank</v>
          </cell>
          <cell r="C3315" t="str">
            <v>Banks</v>
          </cell>
          <cell r="D3315" t="str">
            <v>UNITED STATES</v>
          </cell>
          <cell r="E3315" t="str">
            <v>Y</v>
          </cell>
          <cell r="F3315" t="str">
            <v>New Rating</v>
          </cell>
          <cell r="G3315">
            <v>38194</v>
          </cell>
          <cell r="H3315" t="str">
            <v>A</v>
          </cell>
        </row>
        <row r="3316">
          <cell r="A3316">
            <v>81237061</v>
          </cell>
          <cell r="B3316" t="str">
            <v>United Bank and Trust Company</v>
          </cell>
          <cell r="C3316" t="str">
            <v>Banks</v>
          </cell>
          <cell r="D3316" t="str">
            <v>UNITED STATES</v>
          </cell>
          <cell r="E3316" t="str">
            <v>Y</v>
          </cell>
          <cell r="F3316" t="str">
            <v>New Rating</v>
          </cell>
          <cell r="G3316">
            <v>38194</v>
          </cell>
          <cell r="H3316" t="str">
            <v>A</v>
          </cell>
        </row>
        <row r="3317">
          <cell r="A3317">
            <v>81237069</v>
          </cell>
          <cell r="B3317" t="str">
            <v>Trust One Bank</v>
          </cell>
          <cell r="C3317" t="str">
            <v>Banks</v>
          </cell>
          <cell r="D3317" t="str">
            <v>UNITED STATES</v>
          </cell>
          <cell r="E3317" t="str">
            <v>Y</v>
          </cell>
          <cell r="F3317" t="str">
            <v>New Rating</v>
          </cell>
          <cell r="G3317">
            <v>38194</v>
          </cell>
          <cell r="H3317" t="str">
            <v>A</v>
          </cell>
        </row>
        <row r="3318">
          <cell r="A3318">
            <v>81239435</v>
          </cell>
          <cell r="B3318" t="str">
            <v>Macquarie International Finance Limited</v>
          </cell>
          <cell r="C3318" t="str">
            <v>Banks</v>
          </cell>
          <cell r="D3318" t="str">
            <v>AUSTRALIA</v>
          </cell>
          <cell r="E3318" t="str">
            <v>Y</v>
          </cell>
          <cell r="F3318" t="str">
            <v>New Rating</v>
          </cell>
          <cell r="G3318">
            <v>38195</v>
          </cell>
          <cell r="H3318" t="str">
            <v>A</v>
          </cell>
          <cell r="I3318" t="str">
            <v>Rating Outlook Stable</v>
          </cell>
        </row>
        <row r="3319">
          <cell r="A3319">
            <v>81244245</v>
          </cell>
          <cell r="B3319" t="str">
            <v>sEnergy Insurance Ltd.</v>
          </cell>
          <cell r="C3319" t="str">
            <v>Property/Casualty Insurers</v>
          </cell>
          <cell r="D3319" t="str">
            <v>BERMUDA</v>
          </cell>
          <cell r="E3319" t="str">
            <v>N</v>
          </cell>
          <cell r="F3319" t="str">
            <v>New Rating</v>
          </cell>
          <cell r="G3319">
            <v>38195</v>
          </cell>
          <cell r="H3319" t="str">
            <v>BBB-</v>
          </cell>
        </row>
        <row r="3320">
          <cell r="A3320">
            <v>81251087</v>
          </cell>
          <cell r="B3320" t="str">
            <v>Triad Hospitals, Inc.</v>
          </cell>
          <cell r="C3320" t="str">
            <v>Corporates</v>
          </cell>
          <cell r="D3320" t="str">
            <v>UNITED STATES</v>
          </cell>
          <cell r="E3320" t="str">
            <v>Y</v>
          </cell>
          <cell r="F3320" t="str">
            <v>New Rating</v>
          </cell>
          <cell r="G3320">
            <v>38198</v>
          </cell>
          <cell r="H3320" t="str">
            <v>BB-</v>
          </cell>
          <cell r="I3320" t="str">
            <v>Rating Outlook Stable</v>
          </cell>
        </row>
        <row r="3321">
          <cell r="A3321">
            <v>81257050</v>
          </cell>
          <cell r="B3321" t="str">
            <v>Sharp Corporation</v>
          </cell>
          <cell r="C3321" t="str">
            <v>Technology</v>
          </cell>
          <cell r="D3321" t="str">
            <v>JAPAN</v>
          </cell>
          <cell r="E3321" t="str">
            <v>Y</v>
          </cell>
          <cell r="F3321" t="str">
            <v>New Rating</v>
          </cell>
          <cell r="G3321">
            <v>38203</v>
          </cell>
          <cell r="H3321" t="str">
            <v>A+</v>
          </cell>
          <cell r="I3321" t="str">
            <v>Rating Outlook Stable</v>
          </cell>
        </row>
        <row r="3322">
          <cell r="A3322">
            <v>81259050</v>
          </cell>
          <cell r="B3322" t="str">
            <v>Technical Olympic USA, Inc.</v>
          </cell>
          <cell r="C3322" t="str">
            <v>Corporates</v>
          </cell>
          <cell r="D3322" t="str">
            <v>UNITED STATES</v>
          </cell>
          <cell r="E3322" t="str">
            <v>Y</v>
          </cell>
          <cell r="F3322" t="str">
            <v>New Rating</v>
          </cell>
          <cell r="G3322">
            <v>38202</v>
          </cell>
          <cell r="H3322" t="str">
            <v>B+</v>
          </cell>
          <cell r="I3322" t="str">
            <v>Rating Outlook Positive</v>
          </cell>
        </row>
        <row r="3323">
          <cell r="A3323">
            <v>81263687</v>
          </cell>
          <cell r="B3323" t="str">
            <v>Enterprise Products Operating, L.P.</v>
          </cell>
          <cell r="C3323" t="str">
            <v>Global Power</v>
          </cell>
          <cell r="D3323" t="str">
            <v>UNITED STATES</v>
          </cell>
          <cell r="E3323" t="str">
            <v>Y</v>
          </cell>
          <cell r="F3323" t="str">
            <v>New Rating</v>
          </cell>
          <cell r="G3323">
            <v>38208</v>
          </cell>
          <cell r="H3323" t="str">
            <v>BBB-</v>
          </cell>
          <cell r="I3323" t="str">
            <v>Rating Outlook Stable</v>
          </cell>
        </row>
        <row r="3324">
          <cell r="A3324">
            <v>81266346</v>
          </cell>
          <cell r="B3324" t="str">
            <v>Pacific Life Global Funding</v>
          </cell>
          <cell r="C3324" t="str">
            <v>Insurance</v>
          </cell>
          <cell r="D3324" t="str">
            <v>UNITED STATES</v>
          </cell>
          <cell r="E3324" t="str">
            <v>Y</v>
          </cell>
          <cell r="F3324" t="str">
            <v>Affirmed</v>
          </cell>
          <cell r="G3324">
            <v>38209</v>
          </cell>
          <cell r="H3324" t="str">
            <v>AA+</v>
          </cell>
          <cell r="I3324" t="str">
            <v>Rating Outlook Negative</v>
          </cell>
        </row>
        <row r="3325">
          <cell r="A3325">
            <v>81274935</v>
          </cell>
          <cell r="B3325" t="str">
            <v>UCBH Holdings, Inc.</v>
          </cell>
          <cell r="C3325" t="str">
            <v>Banks</v>
          </cell>
          <cell r="D3325" t="str">
            <v>UNITED STATES</v>
          </cell>
          <cell r="E3325" t="str">
            <v>Y</v>
          </cell>
          <cell r="F3325" t="str">
            <v>New Rating</v>
          </cell>
          <cell r="G3325">
            <v>38215</v>
          </cell>
          <cell r="H3325" t="str">
            <v>BBB</v>
          </cell>
          <cell r="I3325" t="str">
            <v>Rating Outlook Stable</v>
          </cell>
        </row>
        <row r="3326">
          <cell r="A3326">
            <v>81277855</v>
          </cell>
          <cell r="B3326" t="str">
            <v>United Commercial Bank</v>
          </cell>
          <cell r="C3326" t="str">
            <v>Banks</v>
          </cell>
          <cell r="D3326" t="str">
            <v>UNITED STATES</v>
          </cell>
          <cell r="E3326" t="str">
            <v>Y</v>
          </cell>
          <cell r="F3326" t="str">
            <v>New Rating</v>
          </cell>
          <cell r="G3326">
            <v>38215</v>
          </cell>
          <cell r="H3326" t="str">
            <v>BBB</v>
          </cell>
          <cell r="I3326" t="str">
            <v>Rating Outlook Stable</v>
          </cell>
        </row>
        <row r="3327">
          <cell r="A3327">
            <v>81284261</v>
          </cell>
          <cell r="B3327" t="str">
            <v>Scottish Power UK plc</v>
          </cell>
          <cell r="C3327" t="str">
            <v>Global Power</v>
          </cell>
          <cell r="D3327" t="str">
            <v>UNITED KINGDOM</v>
          </cell>
          <cell r="E3327" t="str">
            <v>Y</v>
          </cell>
          <cell r="F3327" t="str">
            <v>Downgrade</v>
          </cell>
          <cell r="G3327">
            <v>37081</v>
          </cell>
          <cell r="H3327" t="str">
            <v>A</v>
          </cell>
          <cell r="I3327" t="str">
            <v>Rating Outlook Stable</v>
          </cell>
        </row>
        <row r="3328">
          <cell r="A3328">
            <v>81293652</v>
          </cell>
          <cell r="B3328" t="str">
            <v>Butterfield Bank (UK) Limited</v>
          </cell>
          <cell r="C3328" t="str">
            <v>Banks</v>
          </cell>
          <cell r="D3328" t="str">
            <v>UNITED KINGDOM</v>
          </cell>
          <cell r="E3328" t="str">
            <v>Y</v>
          </cell>
          <cell r="F3328" t="str">
            <v>New Rating</v>
          </cell>
          <cell r="G3328">
            <v>38222</v>
          </cell>
          <cell r="H3328" t="str">
            <v>A-</v>
          </cell>
          <cell r="I3328" t="str">
            <v>Rating Outlook Stable</v>
          </cell>
        </row>
        <row r="3329">
          <cell r="A3329">
            <v>81296050</v>
          </cell>
          <cell r="B3329" t="str">
            <v>NEC Corporation</v>
          </cell>
          <cell r="C3329" t="str">
            <v>Technology</v>
          </cell>
          <cell r="D3329" t="str">
            <v>JAPAN</v>
          </cell>
          <cell r="E3329" t="str">
            <v>Y</v>
          </cell>
          <cell r="F3329" t="str">
            <v>New Rating</v>
          </cell>
          <cell r="G3329">
            <v>38223</v>
          </cell>
          <cell r="H3329" t="str">
            <v>BBB</v>
          </cell>
          <cell r="I3329" t="str">
            <v>Rating Outlook Stable</v>
          </cell>
        </row>
        <row r="3330">
          <cell r="A3330">
            <v>81301650</v>
          </cell>
          <cell r="B3330" t="str">
            <v>Sinopac Financial Holdings</v>
          </cell>
          <cell r="C3330" t="str">
            <v>Banks</v>
          </cell>
          <cell r="D3330" t="str">
            <v>TAIWAN</v>
          </cell>
          <cell r="E3330" t="str">
            <v>Y</v>
          </cell>
          <cell r="F3330" t="str">
            <v>New Rating</v>
          </cell>
          <cell r="G3330">
            <v>38225</v>
          </cell>
          <cell r="H3330" t="str">
            <v>BBB</v>
          </cell>
          <cell r="I3330" t="str">
            <v>Rating Outlook Stable</v>
          </cell>
        </row>
        <row r="3331">
          <cell r="A3331">
            <v>81308871</v>
          </cell>
          <cell r="B3331" t="str">
            <v>Nuevo Banco Comercial S.A.</v>
          </cell>
          <cell r="C3331" t="str">
            <v>Banks</v>
          </cell>
          <cell r="D3331" t="str">
            <v>URUGUAY</v>
          </cell>
          <cell r="E3331" t="str">
            <v>Y</v>
          </cell>
          <cell r="F3331" t="str">
            <v>New Rating</v>
          </cell>
          <cell r="G3331">
            <v>38230</v>
          </cell>
          <cell r="H3331" t="str">
            <v>B</v>
          </cell>
          <cell r="I3331" t="str">
            <v>Rating Outlook Stable</v>
          </cell>
        </row>
        <row r="3332">
          <cell r="A3332">
            <v>81309852</v>
          </cell>
          <cell r="B3332" t="str">
            <v>Rothschild &amp; Cie Banque</v>
          </cell>
          <cell r="C3332" t="str">
            <v>Banks</v>
          </cell>
          <cell r="D3332" t="str">
            <v>FRANCE</v>
          </cell>
          <cell r="E3332" t="str">
            <v>Y</v>
          </cell>
          <cell r="F3332" t="str">
            <v>New Rating</v>
          </cell>
          <cell r="G3332">
            <v>38231</v>
          </cell>
          <cell r="H3332" t="str">
            <v>A</v>
          </cell>
          <cell r="I3332" t="str">
            <v>Rating Outlook Stable</v>
          </cell>
        </row>
        <row r="3333">
          <cell r="A3333">
            <v>81314050</v>
          </cell>
          <cell r="B3333" t="str">
            <v>Chinatrust Bills Finance</v>
          </cell>
          <cell r="C3333" t="str">
            <v>Financial Institutions</v>
          </cell>
          <cell r="D3333" t="str">
            <v>TAIWAN</v>
          </cell>
          <cell r="E3333" t="str">
            <v>Y</v>
          </cell>
          <cell r="F3333" t="str">
            <v>New Rating</v>
          </cell>
          <cell r="G3333">
            <v>38233</v>
          </cell>
          <cell r="H3333" t="str">
            <v>A-</v>
          </cell>
          <cell r="I3333" t="str">
            <v>Rating Outlook Stable</v>
          </cell>
        </row>
        <row r="3334">
          <cell r="A3334">
            <v>81315850</v>
          </cell>
          <cell r="B3334" t="str">
            <v>Al Ahli Bank of Kuwait- Duplicate</v>
          </cell>
          <cell r="C3334" t="str">
            <v>Financial Institutions</v>
          </cell>
          <cell r="D3334" t="str">
            <v>KUWAIT</v>
          </cell>
          <cell r="E3334" t="str">
            <v>N</v>
          </cell>
          <cell r="F3334" t="str">
            <v>New Rating</v>
          </cell>
          <cell r="G3334">
            <v>38236</v>
          </cell>
          <cell r="H3334" t="str">
            <v>BBB+</v>
          </cell>
          <cell r="I3334" t="str">
            <v>Rating Outlook Stable</v>
          </cell>
        </row>
        <row r="3335">
          <cell r="A3335">
            <v>81315853</v>
          </cell>
          <cell r="B3335" t="str">
            <v>Societe Industrielle d'Appareillage et de Materiel Electrique</v>
          </cell>
          <cell r="C3335" t="str">
            <v>Diversified Manufacturing</v>
          </cell>
          <cell r="D3335" t="str">
            <v>TUNISIA</v>
          </cell>
          <cell r="E3335" t="str">
            <v>Y</v>
          </cell>
          <cell r="F3335" t="str">
            <v>New Rating</v>
          </cell>
          <cell r="G3335">
            <v>37608</v>
          </cell>
          <cell r="H3335" t="str">
            <v>BBB</v>
          </cell>
          <cell r="I3335" t="str">
            <v>Rating Outlook Stable</v>
          </cell>
        </row>
        <row r="3336">
          <cell r="A3336">
            <v>81317496</v>
          </cell>
          <cell r="B3336" t="str">
            <v>ASIF Global Financing</v>
          </cell>
          <cell r="C3336" t="str">
            <v>Life Insurers</v>
          </cell>
          <cell r="D3336" t="str">
            <v>UNITED STATES</v>
          </cell>
          <cell r="E3336" t="str">
            <v>Y</v>
          </cell>
          <cell r="F3336" t="str">
            <v>New Rating</v>
          </cell>
          <cell r="G3336">
            <v>38237</v>
          </cell>
          <cell r="H3336" t="str">
            <v>AAA</v>
          </cell>
          <cell r="I3336" t="str">
            <v>Rating Outlook Stable</v>
          </cell>
        </row>
        <row r="3337">
          <cell r="A3337">
            <v>81318450</v>
          </cell>
          <cell r="B3337" t="str">
            <v>CLP Holdings</v>
          </cell>
          <cell r="C3337" t="str">
            <v>Global Power</v>
          </cell>
          <cell r="D3337" t="str">
            <v>HONG KONG</v>
          </cell>
          <cell r="E3337" t="str">
            <v>Y</v>
          </cell>
          <cell r="F3337" t="str">
            <v>New Rating</v>
          </cell>
          <cell r="G3337">
            <v>38238</v>
          </cell>
          <cell r="H3337" t="str">
            <v>A+</v>
          </cell>
          <cell r="I3337" t="str">
            <v>Rating Outlook Stable</v>
          </cell>
        </row>
        <row r="3338">
          <cell r="A3338">
            <v>81318453</v>
          </cell>
          <cell r="B3338" t="str">
            <v>CLP Power Hong Kong Limited</v>
          </cell>
          <cell r="C3338" t="str">
            <v>Corporates</v>
          </cell>
          <cell r="D3338" t="str">
            <v>HONG KONG</v>
          </cell>
          <cell r="E3338" t="str">
            <v>Y</v>
          </cell>
          <cell r="F3338" t="str">
            <v>New Rating</v>
          </cell>
          <cell r="G3338">
            <v>38238</v>
          </cell>
          <cell r="H3338" t="str">
            <v>A+</v>
          </cell>
          <cell r="I3338" t="str">
            <v>Rating Outlook Stable</v>
          </cell>
        </row>
        <row r="3339">
          <cell r="A3339">
            <v>81340068</v>
          </cell>
          <cell r="B3339" t="str">
            <v>DIRECTV Holdings, LLC</v>
          </cell>
          <cell r="C3339" t="str">
            <v>Technology</v>
          </cell>
          <cell r="D3339" t="str">
            <v>UNITED STATES</v>
          </cell>
          <cell r="E3339" t="str">
            <v>Y</v>
          </cell>
          <cell r="F3339" t="str">
            <v>New Rating</v>
          </cell>
          <cell r="G3339">
            <v>38244</v>
          </cell>
          <cell r="H3339" t="str">
            <v>BB</v>
          </cell>
          <cell r="I3339" t="str">
            <v>Rating Outlook Stable</v>
          </cell>
        </row>
        <row r="3340">
          <cell r="A3340">
            <v>81371472</v>
          </cell>
          <cell r="B3340" t="str">
            <v>MCI Inc.</v>
          </cell>
          <cell r="C3340" t="str">
            <v>Telecommunications</v>
          </cell>
          <cell r="D3340" t="str">
            <v>UNITED STATES</v>
          </cell>
          <cell r="E3340" t="str">
            <v>Y</v>
          </cell>
          <cell r="F3340" t="str">
            <v>New Rating</v>
          </cell>
          <cell r="G3340">
            <v>38250</v>
          </cell>
          <cell r="H3340" t="str">
            <v>B</v>
          </cell>
          <cell r="I3340" t="str">
            <v>Rating Outlook Negative</v>
          </cell>
        </row>
        <row r="3341">
          <cell r="A3341">
            <v>81371868</v>
          </cell>
          <cell r="B3341" t="str">
            <v>PrivateBank and Trust Company (The)(Chicago)</v>
          </cell>
          <cell r="C3341" t="str">
            <v>Financial Institutions</v>
          </cell>
          <cell r="D3341" t="str">
            <v>UNITED STATES</v>
          </cell>
          <cell r="E3341" t="str">
            <v>N</v>
          </cell>
          <cell r="F3341" t="str">
            <v>New Rating</v>
          </cell>
          <cell r="G3341">
            <v>38250</v>
          </cell>
          <cell r="H3341" t="str">
            <v>BBB</v>
          </cell>
          <cell r="I3341" t="str">
            <v>Rating Outlook Stable</v>
          </cell>
        </row>
        <row r="3342">
          <cell r="A3342">
            <v>81371894</v>
          </cell>
          <cell r="B3342" t="str">
            <v>PrivateBank (The)(St. Louis)</v>
          </cell>
          <cell r="C3342" t="str">
            <v>Financial Institutions</v>
          </cell>
          <cell r="D3342" t="str">
            <v>UNITED STATES</v>
          </cell>
          <cell r="E3342" t="str">
            <v>N</v>
          </cell>
          <cell r="F3342" t="str">
            <v>New Rating</v>
          </cell>
          <cell r="G3342">
            <v>38250</v>
          </cell>
          <cell r="H3342" t="str">
            <v>BBB-</v>
          </cell>
          <cell r="I3342" t="str">
            <v>Rating Outlook Stable</v>
          </cell>
        </row>
        <row r="3343">
          <cell r="A3343">
            <v>81371904</v>
          </cell>
          <cell r="B3343" t="str">
            <v>PrivateBancorp, Inc.</v>
          </cell>
          <cell r="C3343" t="str">
            <v>Financial Institutions</v>
          </cell>
          <cell r="D3343" t="str">
            <v>UNITED STATES</v>
          </cell>
          <cell r="E3343" t="str">
            <v>N</v>
          </cell>
          <cell r="F3343" t="str">
            <v>New Rating</v>
          </cell>
          <cell r="G3343">
            <v>38250</v>
          </cell>
          <cell r="H3343" t="str">
            <v>BB+</v>
          </cell>
          <cell r="I3343" t="str">
            <v>Rating Outlook Stable</v>
          </cell>
        </row>
        <row r="3344">
          <cell r="A3344">
            <v>81373654</v>
          </cell>
          <cell r="B3344" t="str">
            <v>SPX Corporation</v>
          </cell>
          <cell r="C3344" t="str">
            <v>Corporates</v>
          </cell>
          <cell r="D3344" t="str">
            <v>UNITED STATES</v>
          </cell>
          <cell r="E3344" t="str">
            <v>Y</v>
          </cell>
          <cell r="F3344" t="str">
            <v>New Rating</v>
          </cell>
          <cell r="G3344">
            <v>38250</v>
          </cell>
          <cell r="H3344" t="str">
            <v>BB</v>
          </cell>
          <cell r="I3344" t="str">
            <v>Rating Outlook Stable</v>
          </cell>
        </row>
        <row r="3345">
          <cell r="A3345">
            <v>81374129</v>
          </cell>
          <cell r="B3345" t="str">
            <v>Kinder Morgan Energy Partners, LP</v>
          </cell>
          <cell r="C3345" t="str">
            <v>Global Power</v>
          </cell>
          <cell r="D3345" t="str">
            <v>UNITED STATES</v>
          </cell>
          <cell r="E3345" t="str">
            <v>Y</v>
          </cell>
          <cell r="F3345" t="str">
            <v>New Rating</v>
          </cell>
          <cell r="G3345">
            <v>38250</v>
          </cell>
          <cell r="H3345" t="str">
            <v>BBB+</v>
          </cell>
          <cell r="I3345" t="str">
            <v>Rating Outlook Stable</v>
          </cell>
        </row>
        <row r="3346">
          <cell r="A3346">
            <v>81377656</v>
          </cell>
          <cell r="B3346" t="str">
            <v>Credit Bank of Moscow</v>
          </cell>
          <cell r="C3346" t="str">
            <v>Banks</v>
          </cell>
          <cell r="D3346" t="str">
            <v>RUSSIAN FEDERATION</v>
          </cell>
          <cell r="E3346" t="str">
            <v>Y</v>
          </cell>
          <cell r="F3346" t="str">
            <v>New Rating</v>
          </cell>
          <cell r="G3346">
            <v>38253</v>
          </cell>
          <cell r="H3346" t="str">
            <v>B-</v>
          </cell>
          <cell r="I3346" t="str">
            <v>Rating Outlook Stable</v>
          </cell>
        </row>
        <row r="3347">
          <cell r="A3347">
            <v>81377873</v>
          </cell>
          <cell r="B3347" t="str">
            <v>Dogan Yayin Holding AS</v>
          </cell>
          <cell r="C3347" t="str">
            <v>Corporates</v>
          </cell>
          <cell r="D3347" t="str">
            <v>TURKEY</v>
          </cell>
          <cell r="E3347" t="str">
            <v>Y</v>
          </cell>
          <cell r="F3347" t="str">
            <v>New Rating</v>
          </cell>
          <cell r="G3347">
            <v>38253</v>
          </cell>
          <cell r="H3347" t="str">
            <v>B+</v>
          </cell>
          <cell r="I3347" t="str">
            <v>Rating Outlook Stable</v>
          </cell>
        </row>
        <row r="3348">
          <cell r="A3348">
            <v>81384307</v>
          </cell>
          <cell r="B3348" t="str">
            <v>R-G Crown Bank</v>
          </cell>
          <cell r="C3348" t="str">
            <v>Financial Institutions</v>
          </cell>
          <cell r="D3348" t="str">
            <v>PUERTO RICO</v>
          </cell>
          <cell r="E3348" t="str">
            <v>Y</v>
          </cell>
          <cell r="F3348" t="str">
            <v>New Rating</v>
          </cell>
          <cell r="G3348">
            <v>38254</v>
          </cell>
          <cell r="H3348" t="str">
            <v>BBB</v>
          </cell>
          <cell r="I3348" t="str">
            <v>Rating Outlook Stable</v>
          </cell>
        </row>
        <row r="3349">
          <cell r="A3349">
            <v>81388268</v>
          </cell>
          <cell r="B3349" t="str">
            <v>Norfolk Southern Corporation</v>
          </cell>
          <cell r="C3349" t="str">
            <v>Corporates</v>
          </cell>
          <cell r="D3349" t="str">
            <v>UNITED STATES</v>
          </cell>
          <cell r="E3349" t="str">
            <v>Y</v>
          </cell>
          <cell r="F3349" t="str">
            <v>New Rating</v>
          </cell>
          <cell r="G3349">
            <v>38259</v>
          </cell>
          <cell r="H3349" t="str">
            <v>BBB</v>
          </cell>
          <cell r="I3349" t="str">
            <v>Rating Outlook Stable</v>
          </cell>
        </row>
        <row r="3350">
          <cell r="A3350">
            <v>81388279</v>
          </cell>
          <cell r="B3350" t="str">
            <v>CSX Corporation</v>
          </cell>
          <cell r="C3350" t="str">
            <v>Corporates</v>
          </cell>
          <cell r="D3350" t="str">
            <v>UNITED STATES</v>
          </cell>
          <cell r="E3350" t="str">
            <v>Y</v>
          </cell>
          <cell r="F3350" t="str">
            <v>New Rating</v>
          </cell>
          <cell r="G3350">
            <v>38259</v>
          </cell>
          <cell r="H3350" t="str">
            <v>BBB-</v>
          </cell>
          <cell r="I3350" t="str">
            <v>Rating Outlook Stable</v>
          </cell>
        </row>
        <row r="3351">
          <cell r="A3351">
            <v>81390654</v>
          </cell>
          <cell r="B3351" t="str">
            <v>ProCredit Bank (Bulgaria)</v>
          </cell>
          <cell r="C3351" t="str">
            <v>Banks</v>
          </cell>
          <cell r="D3351" t="str">
            <v>BULGARIA</v>
          </cell>
          <cell r="E3351" t="str">
            <v>Y</v>
          </cell>
          <cell r="F3351" t="str">
            <v>New Rating</v>
          </cell>
          <cell r="G3351">
            <v>38259</v>
          </cell>
          <cell r="H3351" t="str">
            <v>BB+</v>
          </cell>
          <cell r="I3351" t="str">
            <v>Rating Outlook Stable</v>
          </cell>
        </row>
        <row r="3352">
          <cell r="A3352">
            <v>81390675</v>
          </cell>
          <cell r="B3352" t="str">
            <v>ProCredit Bank (Georgia)</v>
          </cell>
          <cell r="C3352" t="str">
            <v>Banks</v>
          </cell>
          <cell r="D3352" t="str">
            <v>GEORGIA</v>
          </cell>
          <cell r="E3352" t="str">
            <v>Y</v>
          </cell>
          <cell r="F3352" t="str">
            <v>New Rating</v>
          </cell>
          <cell r="G3352">
            <v>38259</v>
          </cell>
          <cell r="H3352" t="str">
            <v>CCC+</v>
          </cell>
          <cell r="I3352" t="str">
            <v>Rating Outlook Stable</v>
          </cell>
        </row>
        <row r="3353">
          <cell r="A3353">
            <v>81390679</v>
          </cell>
          <cell r="B3353" t="str">
            <v>ProCredit Bank (Ukraine)</v>
          </cell>
          <cell r="C3353" t="str">
            <v>Banks</v>
          </cell>
          <cell r="D3353" t="str">
            <v>UKRAINE</v>
          </cell>
          <cell r="E3353" t="str">
            <v>Y</v>
          </cell>
          <cell r="F3353" t="str">
            <v>New Rating</v>
          </cell>
          <cell r="G3353">
            <v>38259</v>
          </cell>
          <cell r="H3353" t="str">
            <v>B+</v>
          </cell>
          <cell r="I3353" t="str">
            <v>Rating Outlook Stable</v>
          </cell>
        </row>
        <row r="3354">
          <cell r="A3354">
            <v>81390888</v>
          </cell>
          <cell r="B3354" t="str">
            <v>IMI Internationale Micro Investitionen AG</v>
          </cell>
          <cell r="C3354" t="str">
            <v>Banks</v>
          </cell>
          <cell r="D3354" t="str">
            <v>GERMANY</v>
          </cell>
          <cell r="E3354" t="str">
            <v>Y</v>
          </cell>
          <cell r="F3354" t="str">
            <v>New Rating</v>
          </cell>
          <cell r="G3354">
            <v>38259</v>
          </cell>
          <cell r="H3354" t="str">
            <v>BBB-</v>
          </cell>
          <cell r="I3354" t="str">
            <v>Rating Outlook Stable</v>
          </cell>
        </row>
        <row r="3355">
          <cell r="A3355">
            <v>81391454</v>
          </cell>
          <cell r="B3355" t="str">
            <v>Gruma, S.A.de C.V.</v>
          </cell>
          <cell r="C3355" t="str">
            <v>Corporates</v>
          </cell>
          <cell r="D3355" t="str">
            <v>MEXICO</v>
          </cell>
          <cell r="E3355" t="str">
            <v>N</v>
          </cell>
          <cell r="F3355" t="str">
            <v>New Rating</v>
          </cell>
          <cell r="G3355">
            <v>38258</v>
          </cell>
          <cell r="H3355" t="str">
            <v>BBB-</v>
          </cell>
          <cell r="I3355" t="str">
            <v>Rating Outlook Stable</v>
          </cell>
        </row>
        <row r="3356">
          <cell r="A3356">
            <v>81393454</v>
          </cell>
          <cell r="B3356" t="str">
            <v>Clear Channel Communications, Inc.</v>
          </cell>
          <cell r="C3356" t="str">
            <v>Media &amp; Entertainment</v>
          </cell>
          <cell r="D3356" t="str">
            <v>UNITED STATES</v>
          </cell>
          <cell r="E3356" t="str">
            <v>Y</v>
          </cell>
          <cell r="F3356" t="str">
            <v>New Rating</v>
          </cell>
          <cell r="G3356">
            <v>38259</v>
          </cell>
          <cell r="H3356" t="str">
            <v>BBB-</v>
          </cell>
          <cell r="I3356" t="str">
            <v>Rating Outlook Stable</v>
          </cell>
        </row>
        <row r="3357">
          <cell r="A3357">
            <v>81414683</v>
          </cell>
          <cell r="B3357" t="str">
            <v>Anheuser-Busch Companies, Inc.</v>
          </cell>
          <cell r="C3357" t="str">
            <v>Food, Beverage &amp; Tobacco</v>
          </cell>
          <cell r="D3357" t="str">
            <v>UNITED STATES</v>
          </cell>
          <cell r="E3357" t="str">
            <v>Y</v>
          </cell>
          <cell r="F3357" t="str">
            <v>New Rating</v>
          </cell>
          <cell r="G3357">
            <v>38259</v>
          </cell>
          <cell r="H3357" t="str">
            <v>A+</v>
          </cell>
          <cell r="I3357" t="str">
            <v>Rating Outlook Stable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Global Corporate Default Rates"/>
      <sheetName val="Global Corp Transitions"/>
      <sheetName val="NA Corp Transitions"/>
      <sheetName val="EMEA Transitions"/>
      <sheetName val="APAC Corp Transitions"/>
      <sheetName val="LATAM Corp Transitions"/>
      <sheetName val="EM - DM"/>
      <sheetName val="Global SF Impairment Rates"/>
      <sheetName val="Global SF Transitions"/>
      <sheetName val="NA SF Transitions"/>
      <sheetName val="EMEA SF Transitions"/>
      <sheetName val="APAC SF Transitions"/>
      <sheetName val="Covered Bonds"/>
      <sheetName val="Closed End Funds"/>
      <sheetName val="Sovereign Default Rates"/>
      <sheetName val="Sovereign Transition Rates"/>
      <sheetName val="Sovereign Local Currency T&amp;D"/>
      <sheetName val="Supranational Transition"/>
      <sheetName val="USPFin Default Rates"/>
      <sheetName val="USPFin Transition Rates"/>
      <sheetName val="Sector-Specific Transitions"/>
      <sheetName val="GIG Default Rates "/>
      <sheetName val="GIG Transition Rates"/>
      <sheetName val="IPF Default Rates"/>
      <sheetName val="IPF Transition Rates"/>
      <sheetName val="IPF Local Currency"/>
      <sheetName val="Methodology"/>
      <sheetName val="Gini coefficient"/>
      <sheetName val="Disclaimer"/>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harlotte.needham@fitchratings.com" TargetMode="External"/><Relationship Id="rId1" Type="http://schemas.openxmlformats.org/officeDocument/2006/relationships/hyperlink" Target="mailto:jake.han@fitchratings.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s://www.fitchratings.com/site/re/10110041" TargetMode="External"/><Relationship Id="rId1" Type="http://schemas.openxmlformats.org/officeDocument/2006/relationships/hyperlink" Target="https://www.fitchratings.com/site/definitions" TargetMode="External"/><Relationship Id="rId4"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sheetPr>
  <dimension ref="A1:M35"/>
  <sheetViews>
    <sheetView showGridLines="0" rightToLeft="1" tabSelected="1" zoomScale="110" zoomScaleNormal="110" zoomScalePageLayoutView="130" workbookViewId="0">
      <selection activeCell="H17" sqref="H17"/>
    </sheetView>
  </sheetViews>
  <sheetFormatPr defaultColWidth="18.625" defaultRowHeight="15" customHeight="1" x14ac:dyDescent="0.2"/>
  <cols>
    <col min="1" max="1" width="1.375" style="72" customWidth="1"/>
    <col min="2" max="2" width="1.375" style="1" customWidth="1"/>
    <col min="3" max="3" width="30.625" style="54" customWidth="1"/>
    <col min="4" max="4" width="2" style="54" hidden="1" customWidth="1"/>
    <col min="5" max="5" width="1.125" style="54" customWidth="1"/>
    <col min="6" max="6" width="42.625" style="54" customWidth="1"/>
    <col min="7" max="7" width="2.125" style="54" hidden="1" customWidth="1"/>
    <col min="8" max="8" width="52.125" style="54" customWidth="1"/>
    <col min="9" max="9" width="7.875" style="54" hidden="1" customWidth="1"/>
    <col min="10" max="10" width="30.375" style="54" customWidth="1"/>
    <col min="11" max="11" width="22.375" style="54" customWidth="1"/>
    <col min="12" max="12" width="12.625" style="54" customWidth="1"/>
    <col min="13" max="13" width="28.875" style="54" customWidth="1"/>
    <col min="14" max="16384" width="18.625" style="54"/>
  </cols>
  <sheetData>
    <row r="1" spans="1:13" s="2" customFormat="1" ht="15" customHeight="1" x14ac:dyDescent="0.2">
      <c r="A1" s="72"/>
      <c r="B1" s="72"/>
      <c r="C1" s="72"/>
      <c r="D1" s="72"/>
      <c r="E1" s="72"/>
      <c r="F1" s="72"/>
      <c r="G1" s="75"/>
      <c r="H1" s="76"/>
      <c r="I1" s="3"/>
    </row>
    <row r="2" spans="1:13" s="8" customFormat="1" ht="15" customHeight="1" x14ac:dyDescent="0.2">
      <c r="A2" s="73"/>
      <c r="B2" s="4"/>
      <c r="C2" s="5"/>
      <c r="D2" s="5"/>
      <c r="E2" s="5"/>
      <c r="F2" s="5"/>
      <c r="G2" s="6"/>
      <c r="H2" s="55"/>
      <c r="I2" s="7"/>
    </row>
    <row r="3" spans="1:13" s="8" customFormat="1" ht="15" customHeight="1" x14ac:dyDescent="0.2">
      <c r="A3" s="73"/>
      <c r="B3" s="9"/>
      <c r="C3" s="10"/>
      <c r="D3" s="10"/>
      <c r="E3" s="10"/>
      <c r="F3" s="10"/>
      <c r="G3" s="11"/>
      <c r="H3" s="56"/>
      <c r="I3" s="12"/>
    </row>
    <row r="4" spans="1:13" s="8" customFormat="1" ht="15" customHeight="1" x14ac:dyDescent="0.2">
      <c r="A4" s="73"/>
      <c r="B4" s="9"/>
      <c r="C4" s="10"/>
      <c r="D4" s="10"/>
      <c r="E4" s="10"/>
      <c r="F4" s="10"/>
      <c r="G4" s="11"/>
      <c r="H4" s="56"/>
      <c r="I4" s="12"/>
    </row>
    <row r="5" spans="1:13" s="8" customFormat="1" ht="20.100000000000001" customHeight="1" x14ac:dyDescent="0.2">
      <c r="A5" s="73"/>
      <c r="B5" s="13"/>
      <c r="C5" s="180" t="s">
        <v>0</v>
      </c>
      <c r="D5" s="181"/>
      <c r="E5" s="181"/>
      <c r="F5" s="181"/>
      <c r="G5" s="181"/>
      <c r="H5" s="182"/>
      <c r="I5" s="14"/>
    </row>
    <row r="6" spans="1:13" s="77" customFormat="1" ht="17.25" customHeight="1" x14ac:dyDescent="0.2">
      <c r="H6" s="157" t="s">
        <v>300</v>
      </c>
      <c r="I6" s="72"/>
    </row>
    <row r="7" spans="1:13" s="77" customFormat="1" ht="17.25" customHeight="1" x14ac:dyDescent="0.35">
      <c r="B7" s="158" t="s">
        <v>338</v>
      </c>
      <c r="H7" s="157"/>
      <c r="I7" s="72"/>
    </row>
    <row r="8" spans="1:13" s="8" customFormat="1" ht="20.100000000000001" customHeight="1" x14ac:dyDescent="0.2">
      <c r="A8" s="73"/>
      <c r="B8" s="15"/>
      <c r="C8" s="149" t="s">
        <v>1</v>
      </c>
      <c r="D8" s="19"/>
      <c r="E8" s="18"/>
      <c r="F8" s="19"/>
      <c r="G8" s="20"/>
      <c r="H8" s="16"/>
      <c r="I8" s="16"/>
    </row>
    <row r="9" spans="1:13" s="17" customFormat="1" ht="15" customHeight="1" x14ac:dyDescent="0.2">
      <c r="A9" s="72"/>
      <c r="B9" s="9"/>
      <c r="C9" s="21"/>
      <c r="E9" s="22"/>
      <c r="F9" s="23"/>
      <c r="G9" s="24"/>
      <c r="H9" s="32"/>
      <c r="I9" s="25"/>
      <c r="J9" s="8"/>
      <c r="K9" s="26"/>
      <c r="L9" s="27"/>
      <c r="M9" s="27"/>
    </row>
    <row r="10" spans="1:13" s="17" customFormat="1" ht="15" customHeight="1" x14ac:dyDescent="0.2">
      <c r="A10" s="72"/>
      <c r="B10" s="9"/>
      <c r="C10" s="150" t="s">
        <v>2</v>
      </c>
      <c r="E10" s="22"/>
      <c r="F10" s="139" t="s">
        <v>283</v>
      </c>
      <c r="G10" s="29"/>
      <c r="H10" s="144" t="s">
        <v>294</v>
      </c>
      <c r="I10" s="25"/>
      <c r="J10" s="8"/>
      <c r="K10" s="30"/>
      <c r="L10" s="31"/>
      <c r="M10" s="30"/>
    </row>
    <row r="11" spans="1:13" s="17" customFormat="1" ht="15" customHeight="1" x14ac:dyDescent="0.2">
      <c r="A11" s="72"/>
      <c r="B11" s="9"/>
      <c r="C11" s="151" t="s">
        <v>3</v>
      </c>
      <c r="E11" s="22"/>
      <c r="F11" s="140" t="s">
        <v>4</v>
      </c>
      <c r="G11" s="33"/>
      <c r="H11" s="144" t="s">
        <v>295</v>
      </c>
      <c r="I11" s="25"/>
      <c r="J11" s="8"/>
      <c r="K11" s="34"/>
      <c r="L11" s="35"/>
      <c r="M11" s="34"/>
    </row>
    <row r="12" spans="1:13" s="17" customFormat="1" ht="15" customHeight="1" x14ac:dyDescent="0.2">
      <c r="A12" s="72"/>
      <c r="B12" s="9"/>
      <c r="C12" s="152" t="s">
        <v>310</v>
      </c>
      <c r="E12" s="22"/>
      <c r="F12" s="141" t="s">
        <v>5</v>
      </c>
      <c r="G12" s="33"/>
      <c r="H12" s="145" t="s">
        <v>291</v>
      </c>
      <c r="I12" s="25"/>
      <c r="K12" s="34"/>
      <c r="L12" s="35"/>
      <c r="M12" s="34"/>
    </row>
    <row r="13" spans="1:13" s="17" customFormat="1" ht="15" customHeight="1" x14ac:dyDescent="0.2">
      <c r="A13" s="72"/>
      <c r="B13" s="9"/>
      <c r="C13" s="152" t="s">
        <v>6</v>
      </c>
      <c r="E13" s="22"/>
      <c r="F13" s="141" t="s">
        <v>7</v>
      </c>
      <c r="G13" s="36"/>
      <c r="H13" s="145" t="s">
        <v>8</v>
      </c>
      <c r="I13" s="25"/>
      <c r="K13" s="34"/>
      <c r="L13" s="37"/>
      <c r="M13" s="34"/>
    </row>
    <row r="14" spans="1:13" s="17" customFormat="1" ht="15" customHeight="1" x14ac:dyDescent="0.2">
      <c r="A14" s="72"/>
      <c r="B14" s="9"/>
      <c r="C14" s="153" t="s">
        <v>9</v>
      </c>
      <c r="E14" s="22"/>
      <c r="F14" s="141" t="s">
        <v>287</v>
      </c>
      <c r="G14" s="36"/>
      <c r="H14" s="145" t="s">
        <v>10</v>
      </c>
      <c r="I14" s="25"/>
      <c r="K14" s="34"/>
      <c r="L14" s="39"/>
      <c r="M14" s="34"/>
    </row>
    <row r="15" spans="1:13" s="17" customFormat="1" ht="15" customHeight="1" x14ac:dyDescent="0.2">
      <c r="A15" s="72"/>
      <c r="B15" s="9"/>
      <c r="C15" s="154"/>
      <c r="E15" s="22"/>
      <c r="F15" s="141" t="s">
        <v>288</v>
      </c>
      <c r="G15" s="40"/>
      <c r="H15" s="145" t="s">
        <v>296</v>
      </c>
      <c r="I15" s="25"/>
      <c r="K15" s="34"/>
      <c r="L15" s="41"/>
      <c r="M15" s="34"/>
    </row>
    <row r="16" spans="1:13" s="17" customFormat="1" ht="15" customHeight="1" x14ac:dyDescent="0.2">
      <c r="A16" s="72"/>
      <c r="B16" s="9"/>
      <c r="C16" s="155" t="s">
        <v>11</v>
      </c>
      <c r="E16" s="22"/>
      <c r="F16" s="141" t="s">
        <v>289</v>
      </c>
      <c r="G16" s="42"/>
      <c r="H16" s="145" t="s">
        <v>297</v>
      </c>
      <c r="I16" s="25"/>
      <c r="K16" s="34"/>
      <c r="L16" s="43"/>
      <c r="M16" s="44"/>
    </row>
    <row r="17" spans="1:13" s="17" customFormat="1" ht="15" customHeight="1" x14ac:dyDescent="0.2">
      <c r="A17" s="72"/>
      <c r="B17" s="9"/>
      <c r="C17" s="156" t="s">
        <v>311</v>
      </c>
      <c r="E17" s="22"/>
      <c r="F17" s="141" t="s">
        <v>12</v>
      </c>
      <c r="G17" s="36"/>
      <c r="H17" s="145"/>
      <c r="I17" s="25"/>
      <c r="K17" s="34"/>
      <c r="L17" s="39"/>
      <c r="M17" s="30"/>
    </row>
    <row r="18" spans="1:13" s="17" customFormat="1" ht="15" customHeight="1" x14ac:dyDescent="0.2">
      <c r="A18" s="72"/>
      <c r="B18" s="9"/>
      <c r="C18" s="156" t="s">
        <v>13</v>
      </c>
      <c r="E18" s="22"/>
      <c r="F18" s="140" t="s">
        <v>14</v>
      </c>
      <c r="G18" s="36"/>
      <c r="H18" s="144" t="s">
        <v>15</v>
      </c>
      <c r="I18" s="25"/>
      <c r="K18" s="34"/>
      <c r="L18" s="37"/>
      <c r="M18" s="34"/>
    </row>
    <row r="19" spans="1:13" s="65" customFormat="1" ht="15" customHeight="1" x14ac:dyDescent="0.2">
      <c r="A19" s="74"/>
      <c r="B19" s="64"/>
      <c r="C19" s="153" t="s">
        <v>16</v>
      </c>
      <c r="E19" s="66"/>
      <c r="F19" s="142"/>
      <c r="G19" s="67"/>
      <c r="H19" s="145" t="s">
        <v>348</v>
      </c>
      <c r="I19" s="25"/>
      <c r="K19" s="68"/>
      <c r="L19" s="69"/>
      <c r="M19" s="70"/>
    </row>
    <row r="20" spans="1:13" s="45" customFormat="1" ht="15" customHeight="1" x14ac:dyDescent="0.3">
      <c r="A20" s="72"/>
      <c r="B20" s="9"/>
      <c r="C20" s="89"/>
      <c r="D20" s="17"/>
      <c r="E20" s="22"/>
      <c r="F20" s="143"/>
      <c r="G20" s="90"/>
      <c r="H20" s="145" t="s">
        <v>347</v>
      </c>
      <c r="I20" s="25"/>
      <c r="J20" s="71"/>
      <c r="K20" s="31"/>
      <c r="L20" s="43"/>
      <c r="M20" s="34"/>
    </row>
    <row r="21" spans="1:13" s="45" customFormat="1" ht="15" customHeight="1" x14ac:dyDescent="0.2">
      <c r="A21" s="72"/>
      <c r="B21" s="9"/>
      <c r="C21" s="89"/>
      <c r="D21" s="17"/>
      <c r="E21" s="22"/>
      <c r="F21" s="139" t="s">
        <v>17</v>
      </c>
      <c r="G21" s="46"/>
      <c r="H21" s="145" t="s">
        <v>18</v>
      </c>
      <c r="I21" s="79"/>
      <c r="J21" s="80"/>
      <c r="K21" s="30"/>
      <c r="L21" s="47"/>
      <c r="M21" s="34"/>
    </row>
    <row r="22" spans="1:13" s="17" customFormat="1" ht="15" customHeight="1" x14ac:dyDescent="0.3">
      <c r="A22" s="72"/>
      <c r="B22" s="9"/>
      <c r="C22" s="32"/>
      <c r="E22" s="22"/>
      <c r="F22" s="141" t="s">
        <v>284</v>
      </c>
      <c r="G22" s="42"/>
      <c r="H22" s="146"/>
      <c r="I22" s="79"/>
      <c r="J22" s="81"/>
      <c r="K22" s="34"/>
      <c r="L22" s="37"/>
      <c r="M22" s="48"/>
    </row>
    <row r="23" spans="1:13" s="45" customFormat="1" ht="15" customHeight="1" x14ac:dyDescent="0.2">
      <c r="A23" s="72"/>
      <c r="B23" s="9"/>
      <c r="C23" s="32"/>
      <c r="D23" s="17"/>
      <c r="E23" s="22"/>
      <c r="F23" s="140" t="s">
        <v>19</v>
      </c>
      <c r="G23" s="40"/>
      <c r="H23" s="144" t="s">
        <v>290</v>
      </c>
      <c r="I23" s="25"/>
      <c r="K23" s="34"/>
      <c r="L23" s="37"/>
      <c r="M23" s="30"/>
    </row>
    <row r="24" spans="1:13" s="17" customFormat="1" ht="15" customHeight="1" x14ac:dyDescent="0.2">
      <c r="A24" s="72"/>
      <c r="B24" s="9"/>
      <c r="C24" s="38"/>
      <c r="E24" s="22"/>
      <c r="F24" s="140" t="s">
        <v>20</v>
      </c>
      <c r="G24" s="42"/>
      <c r="H24" s="171" t="s">
        <v>21</v>
      </c>
      <c r="I24" s="25"/>
      <c r="K24" s="34"/>
      <c r="L24" s="37"/>
      <c r="M24" s="34"/>
    </row>
    <row r="25" spans="1:13" s="8" customFormat="1" ht="15" customHeight="1" x14ac:dyDescent="0.3">
      <c r="A25" s="72"/>
      <c r="B25" s="9"/>
      <c r="C25" s="49"/>
      <c r="D25" s="17"/>
      <c r="E25" s="22"/>
      <c r="F25" s="140" t="s">
        <v>285</v>
      </c>
      <c r="G25" s="36"/>
      <c r="H25" s="146"/>
      <c r="I25" s="25"/>
      <c r="J25" s="105"/>
      <c r="K25" s="34"/>
      <c r="L25" s="37"/>
      <c r="M25" s="34"/>
    </row>
    <row r="26" spans="1:13" s="8" customFormat="1" ht="15" customHeight="1" x14ac:dyDescent="0.35">
      <c r="A26" s="72"/>
      <c r="B26" s="9"/>
      <c r="C26" s="28"/>
      <c r="D26" s="17"/>
      <c r="E26" s="22"/>
      <c r="F26" s="140" t="s">
        <v>286</v>
      </c>
      <c r="G26" s="36"/>
      <c r="H26" s="147" t="s">
        <v>22</v>
      </c>
      <c r="I26" s="25"/>
      <c r="J26" s="105"/>
      <c r="K26" s="34"/>
      <c r="L26" s="39"/>
      <c r="M26" s="34"/>
    </row>
    <row r="27" spans="1:13" s="8" customFormat="1" ht="15" customHeight="1" x14ac:dyDescent="0.2">
      <c r="A27" s="72"/>
      <c r="B27" s="9"/>
      <c r="C27" s="28"/>
      <c r="D27" s="17"/>
      <c r="E27" s="22"/>
      <c r="F27" s="140" t="s">
        <v>23</v>
      </c>
      <c r="G27" s="29"/>
      <c r="H27" s="172" t="s">
        <v>24</v>
      </c>
      <c r="I27" s="25"/>
      <c r="J27" s="106"/>
      <c r="K27" s="34"/>
      <c r="L27" s="31"/>
      <c r="M27" s="2"/>
    </row>
    <row r="28" spans="1:13" s="8" customFormat="1" ht="15" customHeight="1" x14ac:dyDescent="0.3">
      <c r="A28" s="72"/>
      <c r="B28" s="9"/>
      <c r="C28" s="32"/>
      <c r="D28" s="17"/>
      <c r="E28" s="22"/>
      <c r="F28" s="143"/>
      <c r="G28" s="42"/>
      <c r="H28" s="171" t="s">
        <v>25</v>
      </c>
      <c r="I28" s="25"/>
      <c r="K28" s="34"/>
      <c r="L28" s="43"/>
      <c r="M28" s="31"/>
    </row>
    <row r="29" spans="1:13" s="8" customFormat="1" ht="15" customHeight="1" x14ac:dyDescent="0.2">
      <c r="A29" s="72"/>
      <c r="B29" s="9"/>
      <c r="C29" s="32"/>
      <c r="D29" s="17"/>
      <c r="E29" s="22"/>
      <c r="F29" s="139" t="s">
        <v>26</v>
      </c>
      <c r="G29" s="90"/>
      <c r="H29" s="148"/>
      <c r="I29" s="25"/>
      <c r="J29" s="57"/>
      <c r="K29" s="34"/>
      <c r="L29" s="43"/>
      <c r="M29" s="31"/>
    </row>
    <row r="30" spans="1:13" s="8" customFormat="1" ht="15" customHeight="1" x14ac:dyDescent="0.35">
      <c r="A30" s="72"/>
      <c r="B30" s="9"/>
      <c r="C30" s="32"/>
      <c r="D30" s="17"/>
      <c r="E30" s="22"/>
      <c r="F30" s="141" t="s">
        <v>298</v>
      </c>
      <c r="G30" s="42"/>
      <c r="H30" s="147" t="s">
        <v>308</v>
      </c>
      <c r="I30" s="25"/>
      <c r="J30" s="57"/>
      <c r="K30" s="34"/>
      <c r="L30" s="43"/>
      <c r="M30" s="31"/>
    </row>
    <row r="31" spans="1:13" s="8" customFormat="1" ht="15" customHeight="1" x14ac:dyDescent="0.2">
      <c r="A31" s="72"/>
      <c r="B31" s="9"/>
      <c r="C31" s="32"/>
      <c r="D31" s="17"/>
      <c r="E31" s="22"/>
      <c r="F31" s="141" t="s">
        <v>27</v>
      </c>
      <c r="G31" s="42"/>
      <c r="H31" s="171" t="s">
        <v>309</v>
      </c>
      <c r="I31" s="25"/>
      <c r="J31" s="57"/>
      <c r="K31" s="34"/>
      <c r="L31" s="43"/>
      <c r="M31" s="31"/>
    </row>
    <row r="32" spans="1:13" s="8" customFormat="1" ht="15" customHeight="1" x14ac:dyDescent="0.2">
      <c r="A32" s="72"/>
      <c r="B32" s="9"/>
      <c r="C32" s="32"/>
      <c r="D32" s="17"/>
      <c r="E32" s="22"/>
      <c r="F32" s="141" t="s">
        <v>28</v>
      </c>
      <c r="G32" s="42"/>
      <c r="H32" s="136"/>
      <c r="I32" s="25"/>
      <c r="K32" s="34"/>
      <c r="L32" s="43"/>
      <c r="M32" s="31"/>
    </row>
    <row r="33" spans="1:13" s="8" customFormat="1" ht="15" customHeight="1" x14ac:dyDescent="0.2">
      <c r="A33" s="72"/>
      <c r="B33" s="9"/>
      <c r="C33" s="32"/>
      <c r="D33" s="17"/>
      <c r="E33" s="22"/>
      <c r="F33" s="141" t="s">
        <v>299</v>
      </c>
      <c r="G33" s="42"/>
      <c r="H33" s="136"/>
      <c r="I33" s="25"/>
      <c r="J33" s="57"/>
      <c r="K33" s="34"/>
      <c r="L33" s="43"/>
      <c r="M33" s="31"/>
    </row>
    <row r="34" spans="1:13" s="8" customFormat="1" ht="15" customHeight="1" x14ac:dyDescent="0.2">
      <c r="A34" s="72"/>
      <c r="B34" s="91"/>
      <c r="C34" s="92"/>
      <c r="D34" s="17"/>
      <c r="E34" s="50"/>
      <c r="F34" s="51"/>
      <c r="G34" s="52"/>
      <c r="H34" s="108"/>
      <c r="I34" s="53"/>
      <c r="J34" s="107"/>
    </row>
    <row r="35" spans="1:13" s="78" customFormat="1" ht="15" customHeight="1" x14ac:dyDescent="0.2">
      <c r="A35" s="72"/>
      <c r="B35" s="72"/>
      <c r="H35" s="54"/>
    </row>
  </sheetData>
  <mergeCells count="1">
    <mergeCell ref="C5:H5"/>
  </mergeCells>
  <hyperlinks>
    <hyperlink ref="F30" location="Start15" display="Sovereign Default Rates" xr:uid="{00000000-0004-0000-0000-000000000000}"/>
    <hyperlink ref="F31" location="Start16" display="Sovereign Transition Rates" xr:uid="{00000000-0004-0000-0000-000001000000}"/>
    <hyperlink ref="F32" location="Start17" display="Sovereign Local Currency T&amp;D" xr:uid="{00000000-0004-0000-0000-000002000000}"/>
    <hyperlink ref="H12" location="Start18" display="USPFin Default Rates" xr:uid="{00000000-0004-0000-0000-000003000000}"/>
    <hyperlink ref="H13" location="Start19" display="USPFin Transition Rates" xr:uid="{00000000-0004-0000-0000-000004000000}"/>
    <hyperlink ref="H14" location="Start20" display="Sector-Specific Transitions" xr:uid="{00000000-0004-0000-0000-000005000000}"/>
    <hyperlink ref="H19" location="Start22" display="IPF Default Rates" xr:uid="{00000000-0004-0000-0000-000006000000}"/>
    <hyperlink ref="H20" location="Start23" display="IPF Transition Rates" xr:uid="{00000000-0004-0000-0000-000007000000}"/>
    <hyperlink ref="H21" location="Start24" display="IPF Local Currency" xr:uid="{00000000-0004-0000-0000-000008000000}"/>
    <hyperlink ref="F33" location="Start25" display="Supranational Transition" xr:uid="{00000000-0004-0000-0000-000009000000}"/>
    <hyperlink ref="F11" location="'التمويل المؤسساتي العالمي 1'!A1" display="نسب التخلف عن السداد في التمويل المؤسساتي العالمي" xr:uid="{00000000-0004-0000-0000-00000A000000}"/>
    <hyperlink ref="F12" location="Start4" display="Global Corp Transitions" xr:uid="{00000000-0004-0000-0000-00000B000000}"/>
    <hyperlink ref="F13" location="Start5" display="NA Corp Transitions" xr:uid="{00000000-0004-0000-0000-00000C000000}"/>
    <hyperlink ref="F14" location="Start6" display="EMEA Transitions" xr:uid="{00000000-0004-0000-0000-00000D000000}"/>
    <hyperlink ref="F15" location="Start7" display="APAC Corp Transitions" xr:uid="{00000000-0004-0000-0000-00000E000000}"/>
    <hyperlink ref="F16" location="Start8" display="LATAM Corp Transitions" xr:uid="{00000000-0004-0000-0000-00000F000000}"/>
    <hyperlink ref="F17" location="Start9" display="EM - DM" xr:uid="{00000000-0004-0000-0000-000010000000}"/>
    <hyperlink ref="F22" location="Start10" display="SF Appendix Impairments" xr:uid="{00000000-0004-0000-0000-000011000000}"/>
    <hyperlink ref="F23" location="'نسب الانتقال في التمويل المهيكل'!A1" display="نسب الانتقال للتمويل المهيكل على المستوى العالمي" xr:uid="{00000000-0004-0000-0000-000012000000}"/>
    <hyperlink ref="F24" location="'التمويل المهيكل في أمريكا'!A1" display="نسب الانتقال في التمويل المهيكل في أمريكا الشمالية" xr:uid="{00000000-0004-0000-0000-000013000000}"/>
    <hyperlink ref="F25" location="'التمويل المهيكل في EMEA'!A1" display="نسب الانتقال في التمويل المهيكل في أوروبا والشرق الأوسط وأفريقيا (EMEA)" xr:uid="{00000000-0004-0000-0000-000014000000}"/>
    <hyperlink ref="F26" location="'التمويل المهيكل في APAC'!A1" display="نسب الانتقال في التمويل المهيكل في آسيا والمحيط الهادئ (APAC)" xr:uid="{00000000-0004-0000-0000-000015000000}"/>
    <hyperlink ref="F27" location="'السندات المغطاة'!Print_Area" display="نسب الانتقال في السندات المغطاة" xr:uid="{00000000-0004-0000-0000-000016000000}"/>
    <hyperlink ref="H28" location="'منهجية معامل جيني'!A1" display="منهجية معامل جيني" xr:uid="{00000000-0004-0000-0000-000017000000}"/>
    <hyperlink ref="H31" location="'منهجية الدراسة'!A1" display="منهجية دراسة الانتقال وعدم الوفاء بالالتزامات" xr:uid="{00000000-0004-0000-0000-000018000000}"/>
    <hyperlink ref="H27" location="'معاملات جيني وفق القطاع'!A1" display="معاملات جيني حسب القطاع" xr:uid="{00000000-0004-0000-0000-000019000000}"/>
    <hyperlink ref="H15" location="Start21a" display="GIG Default Rates" xr:uid="{00000000-0004-0000-0000-00001A000000}"/>
    <hyperlink ref="H16" location="Start21b" display="GIG Transition Rates" xr:uid="{00000000-0004-0000-0000-00001B000000}"/>
    <hyperlink ref="C19" r:id="rId1" xr:uid="{00000000-0004-0000-0000-00001D000000}"/>
    <hyperlink ref="C14" r:id="rId2" xr:uid="{00000000-0004-0000-0000-00001F000000}"/>
    <hyperlink ref="F18" location="'التمويل المؤسساتي الصناديق  '!A1" display="نسب الانتقال في الصناديق ذات رأس المال المحدود" xr:uid="{30336390-69AB-4F6C-9E59-E45912A911A7}"/>
    <hyperlink ref="H24" location="'الانتقال قصيرة الأجل'!A1" display="تصنيفات الانتقال قصيرة الأجل" xr:uid="{6F996E6F-5D82-4F63-AE43-F085D6850A8F}"/>
  </hyperlinks>
  <printOptions gridLines="1"/>
  <pageMargins left="0.25" right="0.1" top="0.5" bottom="0.25" header="0.5" footer="0.5"/>
  <pageSetup scale="70" orientation="landscape" r:id="rId3"/>
  <headerFooter alignWithMargins="0"/>
  <drawing r:id="rId4"/>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theme="2" tint="-0.249977111117893"/>
  </sheetPr>
  <dimension ref="B1:AK163"/>
  <sheetViews>
    <sheetView rightToLeft="1" topLeftCell="A127" zoomScaleNormal="100" workbookViewId="0"/>
  </sheetViews>
  <sheetFormatPr defaultColWidth="10.375" defaultRowHeight="12" customHeight="1" x14ac:dyDescent="0.2"/>
  <cols>
    <col min="1" max="2" width="2.875" style="83" customWidth="1"/>
    <col min="3" max="3" width="1.375" style="83" customWidth="1"/>
    <col min="4" max="4" width="29.875" style="83" customWidth="1"/>
    <col min="5" max="14" width="11.125" style="83" customWidth="1"/>
    <col min="15" max="15" width="10.375" style="83"/>
    <col min="16" max="25" width="11.625" style="111" customWidth="1"/>
    <col min="26" max="16384" width="10.375" style="83"/>
  </cols>
  <sheetData>
    <row r="1" spans="2:27" s="58" customFormat="1" ht="12" customHeight="1" x14ac:dyDescent="0.2">
      <c r="C1" s="82"/>
      <c r="G1" s="222"/>
      <c r="H1" s="253" t="s">
        <v>29</v>
      </c>
      <c r="I1" s="222"/>
      <c r="P1" s="111"/>
      <c r="Q1" s="111"/>
      <c r="R1" s="111"/>
      <c r="S1" s="111"/>
      <c r="T1" s="111"/>
      <c r="U1" s="111"/>
      <c r="V1" s="111"/>
      <c r="W1" s="111"/>
      <c r="X1" s="111"/>
      <c r="Y1" s="111"/>
    </row>
    <row r="2" spans="2:27" s="58" customFormat="1" ht="12" customHeight="1" x14ac:dyDescent="0.2">
      <c r="C2" s="82"/>
      <c r="G2" s="222"/>
      <c r="H2" s="222"/>
      <c r="I2" s="222"/>
      <c r="P2" s="111"/>
      <c r="Q2" s="111"/>
      <c r="R2" s="111"/>
      <c r="S2" s="111"/>
      <c r="T2" s="111"/>
      <c r="U2" s="111"/>
      <c r="V2" s="111"/>
      <c r="W2" s="111"/>
      <c r="X2" s="111"/>
      <c r="Y2" s="111"/>
    </row>
    <row r="3" spans="2:27" s="58" customFormat="1" ht="12" customHeight="1" x14ac:dyDescent="0.2">
      <c r="C3" s="82"/>
      <c r="P3" s="111"/>
      <c r="Q3" s="111"/>
      <c r="R3" s="111"/>
      <c r="S3" s="111"/>
      <c r="T3" s="111"/>
      <c r="U3" s="111"/>
      <c r="V3" s="111"/>
      <c r="W3" s="111"/>
      <c r="X3" s="111"/>
      <c r="Y3" s="111"/>
    </row>
    <row r="4" spans="2:27" ht="12" customHeight="1" x14ac:dyDescent="0.2">
      <c r="E4" s="84"/>
      <c r="F4" s="84"/>
      <c r="G4" s="84"/>
      <c r="H4" s="84"/>
      <c r="I4" s="84"/>
      <c r="J4" s="84"/>
      <c r="K4" s="84"/>
      <c r="L4" s="84"/>
      <c r="M4" s="84"/>
      <c r="N4" s="84"/>
      <c r="P4" s="112"/>
      <c r="Q4" s="112"/>
      <c r="R4" s="112"/>
      <c r="U4" s="112"/>
      <c r="V4" s="112"/>
      <c r="W4" s="112"/>
      <c r="X4" s="112"/>
      <c r="Y4" s="112"/>
    </row>
    <row r="5" spans="2:27" ht="12" customHeight="1" x14ac:dyDescent="0.2">
      <c r="B5" s="93"/>
      <c r="C5" s="93"/>
      <c r="D5" s="93"/>
      <c r="E5" s="94"/>
      <c r="F5" s="94"/>
      <c r="G5" s="94"/>
      <c r="H5" s="94"/>
      <c r="I5" s="94"/>
      <c r="J5" s="94"/>
      <c r="K5" s="94"/>
      <c r="L5" s="94"/>
      <c r="M5" s="94"/>
      <c r="N5" s="94"/>
      <c r="O5" s="58"/>
      <c r="P5" s="112"/>
      <c r="Q5" s="112"/>
      <c r="R5" s="112"/>
      <c r="U5" s="112"/>
      <c r="V5" s="112"/>
      <c r="W5" s="112"/>
      <c r="X5" s="112"/>
      <c r="Y5" s="112"/>
      <c r="AA5" s="58"/>
    </row>
    <row r="6" spans="2:27" ht="18" x14ac:dyDescent="0.2">
      <c r="B6" s="183"/>
      <c r="C6" s="184" t="s">
        <v>30</v>
      </c>
      <c r="D6" s="183"/>
      <c r="E6" s="185"/>
      <c r="F6" s="185"/>
      <c r="G6" s="185"/>
      <c r="H6" s="185"/>
      <c r="I6" s="185"/>
      <c r="J6" s="185"/>
      <c r="K6" s="185"/>
      <c r="L6" s="185"/>
      <c r="M6" s="185"/>
      <c r="N6" s="185"/>
      <c r="O6" s="183"/>
      <c r="P6" s="186"/>
      <c r="Q6" s="186"/>
      <c r="R6" s="186"/>
      <c r="S6" s="187"/>
      <c r="U6" s="112"/>
      <c r="V6" s="112"/>
      <c r="W6" s="112"/>
      <c r="X6" s="112"/>
      <c r="Y6" s="112"/>
    </row>
    <row r="7" spans="2:27" ht="12" customHeight="1" x14ac:dyDescent="0.2">
      <c r="B7" s="183"/>
      <c r="C7" s="188"/>
      <c r="D7" s="189" t="s">
        <v>31</v>
      </c>
      <c r="E7" s="190" t="s">
        <v>32</v>
      </c>
      <c r="F7" s="190" t="s">
        <v>33</v>
      </c>
      <c r="G7" s="190" t="s">
        <v>34</v>
      </c>
      <c r="H7" s="190" t="s">
        <v>35</v>
      </c>
      <c r="I7" s="190" t="s">
        <v>36</v>
      </c>
      <c r="J7" s="190" t="s">
        <v>37</v>
      </c>
      <c r="K7" s="190" t="s">
        <v>38</v>
      </c>
      <c r="L7" s="190" t="s">
        <v>39</v>
      </c>
      <c r="M7" s="190" t="s">
        <v>40</v>
      </c>
      <c r="N7" s="191" t="s">
        <v>41</v>
      </c>
      <c r="O7" s="192"/>
      <c r="P7" s="186"/>
      <c r="Q7" s="193"/>
      <c r="R7" s="186"/>
      <c r="S7" s="187"/>
      <c r="U7" s="116"/>
      <c r="V7" s="116"/>
      <c r="W7" s="116"/>
      <c r="X7" s="116"/>
      <c r="Y7" s="116"/>
      <c r="AA7" s="58"/>
    </row>
    <row r="8" spans="2:27" ht="12" customHeight="1" x14ac:dyDescent="0.2">
      <c r="B8" s="183"/>
      <c r="C8" s="194"/>
      <c r="D8" s="195" t="s">
        <v>42</v>
      </c>
      <c r="E8" s="196">
        <v>0.1172332942555686</v>
      </c>
      <c r="F8" s="196">
        <v>0.24009603841536609</v>
      </c>
      <c r="G8" s="196">
        <v>0.36674816625916873</v>
      </c>
      <c r="H8" s="196">
        <v>0.49813200498131993</v>
      </c>
      <c r="I8" s="196">
        <v>0.63451776649746194</v>
      </c>
      <c r="J8" s="196">
        <v>0.77619663648124171</v>
      </c>
      <c r="K8" s="196">
        <v>0.92470277410832225</v>
      </c>
      <c r="L8" s="196">
        <v>1.0767160161507401</v>
      </c>
      <c r="M8" s="196">
        <v>1.2362637362637361</v>
      </c>
      <c r="N8" s="197">
        <v>1.4124293785310729</v>
      </c>
      <c r="O8" s="198"/>
      <c r="P8" s="186"/>
      <c r="Q8" s="199"/>
      <c r="R8" s="186"/>
      <c r="S8" s="187"/>
      <c r="U8" s="117"/>
      <c r="V8" s="117"/>
      <c r="W8" s="117"/>
      <c r="X8" s="117"/>
      <c r="Y8" s="117"/>
    </row>
    <row r="9" spans="2:27" ht="12" customHeight="1" x14ac:dyDescent="0.2">
      <c r="B9" s="183"/>
      <c r="C9" s="194"/>
      <c r="D9" s="195" t="s">
        <v>43</v>
      </c>
      <c r="E9" s="200">
        <v>4.9883604921849019E-2</v>
      </c>
      <c r="F9" s="200">
        <v>5.1055139550714772E-2</v>
      </c>
      <c r="G9" s="200">
        <v>5.2319497732821761E-2</v>
      </c>
      <c r="H9" s="200">
        <v>5.3600142933714484E-2</v>
      </c>
      <c r="I9" s="200">
        <v>5.5015587749862462E-2</v>
      </c>
      <c r="J9" s="200">
        <v>5.6433408577878097E-2</v>
      </c>
      <c r="K9" s="200">
        <v>5.7892705519104588E-2</v>
      </c>
      <c r="L9" s="200">
        <v>5.9382422802850346E-2</v>
      </c>
      <c r="M9" s="200">
        <v>6.0790273556230998E-2</v>
      </c>
      <c r="N9" s="201">
        <v>8.3420229405630861E-2</v>
      </c>
      <c r="O9" s="198"/>
      <c r="P9" s="186"/>
      <c r="Q9" s="199"/>
      <c r="R9" s="186"/>
      <c r="S9" s="187"/>
      <c r="U9" s="117"/>
      <c r="V9" s="117"/>
      <c r="W9" s="117"/>
      <c r="X9" s="117"/>
      <c r="Y9" s="117"/>
      <c r="AA9" s="58"/>
    </row>
    <row r="10" spans="2:27" ht="12" customHeight="1" x14ac:dyDescent="0.2">
      <c r="B10" s="183"/>
      <c r="C10" s="194"/>
      <c r="D10" s="195" t="s">
        <v>44</v>
      </c>
      <c r="E10" s="196">
        <v>4.7679593134138595E-2</v>
      </c>
      <c r="F10" s="196">
        <v>0.1495099396422836</v>
      </c>
      <c r="G10" s="196">
        <v>0.2546443659934024</v>
      </c>
      <c r="H10" s="196">
        <v>0.33357593401261532</v>
      </c>
      <c r="I10" s="196">
        <v>0.45205653890233038</v>
      </c>
      <c r="J10" s="196">
        <v>0.56288949943040933</v>
      </c>
      <c r="K10" s="196">
        <v>0.75038935296616183</v>
      </c>
      <c r="L10" s="196">
        <v>0.92093441150044919</v>
      </c>
      <c r="M10" s="196">
        <v>1.129943502824859</v>
      </c>
      <c r="N10" s="197">
        <v>1.3290168682910211</v>
      </c>
      <c r="O10" s="198"/>
      <c r="P10" s="186"/>
      <c r="Q10" s="199"/>
      <c r="R10" s="186"/>
      <c r="S10" s="187"/>
      <c r="U10" s="117"/>
      <c r="V10" s="117"/>
      <c r="W10" s="117"/>
      <c r="X10" s="117"/>
      <c r="Y10" s="117"/>
    </row>
    <row r="11" spans="2:27" ht="12" customHeight="1" x14ac:dyDescent="0.2">
      <c r="B11" s="183"/>
      <c r="C11" s="194"/>
      <c r="D11" s="195" t="s">
        <v>45</v>
      </c>
      <c r="E11" s="200">
        <v>0.121206470560813</v>
      </c>
      <c r="F11" s="200">
        <v>0.34730836020838496</v>
      </c>
      <c r="G11" s="200">
        <v>0.61986754966887425</v>
      </c>
      <c r="H11" s="200">
        <v>0.93468532260805526</v>
      </c>
      <c r="I11" s="200">
        <v>1.277916387756344</v>
      </c>
      <c r="J11" s="200">
        <v>1.623824863585563</v>
      </c>
      <c r="K11" s="200">
        <v>1.8967484312606961</v>
      </c>
      <c r="L11" s="200">
        <v>2.207832735216102</v>
      </c>
      <c r="M11" s="200">
        <v>2.581032412965186</v>
      </c>
      <c r="N11" s="201">
        <v>2.9166666666666661</v>
      </c>
      <c r="O11" s="198"/>
      <c r="P11" s="186"/>
      <c r="Q11" s="199"/>
      <c r="R11" s="186"/>
      <c r="S11" s="187"/>
      <c r="U11" s="117"/>
      <c r="V11" s="117"/>
      <c r="W11" s="117"/>
      <c r="X11" s="117"/>
      <c r="Y11" s="117"/>
      <c r="AA11" s="58"/>
    </row>
    <row r="12" spans="2:27" ht="12" customHeight="1" x14ac:dyDescent="0.2">
      <c r="B12" s="183"/>
      <c r="C12" s="194"/>
      <c r="D12" s="195" t="s">
        <v>46</v>
      </c>
      <c r="E12" s="196">
        <v>0.61134382429525636</v>
      </c>
      <c r="F12" s="196">
        <v>1.645137704118937</v>
      </c>
      <c r="G12" s="196">
        <v>2.822474281192298</v>
      </c>
      <c r="H12" s="196">
        <v>3.9381354718602317</v>
      </c>
      <c r="I12" s="196">
        <v>4.8482032218091691</v>
      </c>
      <c r="J12" s="196">
        <v>5.5910006715916722</v>
      </c>
      <c r="K12" s="196">
        <v>6.110908427581176</v>
      </c>
      <c r="L12" s="196">
        <v>6.7472306143000997</v>
      </c>
      <c r="M12" s="196">
        <v>7.2318647085002228</v>
      </c>
      <c r="N12" s="197">
        <v>7.8960396039603973</v>
      </c>
      <c r="O12" s="198"/>
      <c r="P12" s="186"/>
      <c r="Q12" s="199"/>
      <c r="R12" s="186"/>
      <c r="S12" s="187"/>
      <c r="U12" s="117"/>
      <c r="V12" s="117"/>
      <c r="W12" s="117"/>
      <c r="X12" s="117"/>
      <c r="Y12" s="117"/>
    </row>
    <row r="13" spans="2:27" ht="12" customHeight="1" x14ac:dyDescent="0.2">
      <c r="B13" s="183"/>
      <c r="C13" s="194"/>
      <c r="D13" s="195" t="s">
        <v>47</v>
      </c>
      <c r="E13" s="200">
        <v>2.1116138763197592</v>
      </c>
      <c r="F13" s="200">
        <v>5.0900163666121108</v>
      </c>
      <c r="G13" s="200">
        <v>7.2510244076251551</v>
      </c>
      <c r="H13" s="200">
        <v>8.8777863182167565</v>
      </c>
      <c r="I13" s="200">
        <v>10.284418796372631</v>
      </c>
      <c r="J13" s="200">
        <v>11.209179170344221</v>
      </c>
      <c r="K13" s="200">
        <v>11.78852107644677</v>
      </c>
      <c r="L13" s="200">
        <v>11.9653634216741</v>
      </c>
      <c r="M13" s="200">
        <v>12.33955659276546</v>
      </c>
      <c r="N13" s="201">
        <v>12.631926121372031</v>
      </c>
      <c r="O13" s="198"/>
      <c r="P13" s="186"/>
      <c r="Q13" s="199"/>
      <c r="R13" s="186"/>
      <c r="S13" s="187"/>
      <c r="U13" s="117"/>
      <c r="V13" s="117"/>
      <c r="W13" s="117"/>
      <c r="X13" s="117"/>
      <c r="Y13" s="117"/>
      <c r="AA13" s="58"/>
    </row>
    <row r="14" spans="2:27" ht="12" customHeight="1" x14ac:dyDescent="0.2">
      <c r="B14" s="183"/>
      <c r="C14" s="194"/>
      <c r="D14" s="195" t="s">
        <v>48</v>
      </c>
      <c r="E14" s="196">
        <v>23.54651162790698</v>
      </c>
      <c r="F14" s="196">
        <v>28.933474128827879</v>
      </c>
      <c r="G14" s="196">
        <v>33.22295805739514</v>
      </c>
      <c r="H14" s="196">
        <v>34.88914819136523</v>
      </c>
      <c r="I14" s="196">
        <v>36.770186335403729</v>
      </c>
      <c r="J14" s="196">
        <v>38.315217391304351</v>
      </c>
      <c r="K14" s="196">
        <v>40.425531914893618</v>
      </c>
      <c r="L14" s="196">
        <v>40.384615384615365</v>
      </c>
      <c r="M14" s="196">
        <v>40.103270223752141</v>
      </c>
      <c r="N14" s="197">
        <v>39.252336448598129</v>
      </c>
      <c r="O14" s="198"/>
      <c r="P14" s="186"/>
      <c r="Q14" s="199"/>
      <c r="R14" s="199"/>
      <c r="S14" s="187"/>
      <c r="U14" s="117"/>
      <c r="V14" s="117"/>
      <c r="W14" s="117"/>
      <c r="X14" s="117"/>
      <c r="Y14" s="117"/>
    </row>
    <row r="15" spans="2:27" ht="12" customHeight="1" x14ac:dyDescent="0.2">
      <c r="B15" s="183"/>
      <c r="C15" s="202"/>
      <c r="D15" s="195"/>
      <c r="E15" s="203"/>
      <c r="F15" s="203"/>
      <c r="G15" s="203"/>
      <c r="H15" s="203"/>
      <c r="I15" s="203"/>
      <c r="J15" s="203"/>
      <c r="K15" s="203"/>
      <c r="L15" s="203"/>
      <c r="M15" s="203"/>
      <c r="N15" s="204"/>
      <c r="O15" s="192"/>
      <c r="P15" s="186"/>
      <c r="Q15" s="199"/>
      <c r="R15" s="205"/>
      <c r="S15" s="187"/>
      <c r="U15" s="118"/>
      <c r="V15" s="118"/>
      <c r="W15" s="118"/>
      <c r="X15" s="118"/>
      <c r="Y15" s="118"/>
    </row>
    <row r="16" spans="2:27" ht="12" customHeight="1" x14ac:dyDescent="0.2">
      <c r="B16" s="183"/>
      <c r="C16" s="194"/>
      <c r="D16" s="195" t="s">
        <v>49</v>
      </c>
      <c r="E16" s="196">
        <v>8.2637623426706788E-2</v>
      </c>
      <c r="F16" s="196">
        <v>0.22705518331366997</v>
      </c>
      <c r="G16" s="196">
        <v>0.39104575469489072</v>
      </c>
      <c r="H16" s="196">
        <v>0.55992698749414194</v>
      </c>
      <c r="I16" s="196">
        <v>0.75299635226680572</v>
      </c>
      <c r="J16" s="196">
        <v>0.93863015211329803</v>
      </c>
      <c r="K16" s="196">
        <v>1.1205960867141891</v>
      </c>
      <c r="L16" s="196">
        <v>1.3043886264819049</v>
      </c>
      <c r="M16" s="196">
        <v>1.522146393683929</v>
      </c>
      <c r="N16" s="197">
        <v>1.7193626128556529</v>
      </c>
      <c r="O16" s="192"/>
      <c r="P16" s="186"/>
      <c r="Q16" s="199"/>
      <c r="R16" s="199"/>
      <c r="S16" s="199"/>
      <c r="U16" s="117"/>
      <c r="V16" s="117"/>
      <c r="W16" s="117"/>
      <c r="X16" s="117"/>
      <c r="Y16" s="117"/>
    </row>
    <row r="17" spans="2:37" ht="12" customHeight="1" x14ac:dyDescent="0.2">
      <c r="B17" s="183"/>
      <c r="C17" s="194"/>
      <c r="D17" s="195" t="s">
        <v>50</v>
      </c>
      <c r="E17" s="200">
        <v>2.6492876629281601</v>
      </c>
      <c r="F17" s="200">
        <v>4.7172901788639194</v>
      </c>
      <c r="G17" s="200">
        <v>6.5385433657187439</v>
      </c>
      <c r="H17" s="200">
        <v>7.9423489727077596</v>
      </c>
      <c r="I17" s="200">
        <v>9.1471972261206957</v>
      </c>
      <c r="J17" s="200">
        <v>10.005345687811831</v>
      </c>
      <c r="K17" s="200">
        <v>10.600638359609251</v>
      </c>
      <c r="L17" s="200">
        <v>11.095744680851061</v>
      </c>
      <c r="M17" s="200">
        <v>11.537104551334821</v>
      </c>
      <c r="N17" s="201">
        <v>11.988957539108711</v>
      </c>
      <c r="O17" s="192"/>
      <c r="P17" s="186"/>
      <c r="Q17" s="199"/>
      <c r="R17" s="199"/>
      <c r="S17" s="199"/>
      <c r="T17" s="117"/>
      <c r="U17" s="117"/>
      <c r="V17" s="117"/>
      <c r="W17" s="117"/>
      <c r="X17" s="117"/>
      <c r="Y17" s="117"/>
    </row>
    <row r="18" spans="2:37" ht="12" customHeight="1" x14ac:dyDescent="0.2">
      <c r="B18" s="183"/>
      <c r="C18" s="206"/>
      <c r="D18" s="207" t="s">
        <v>51</v>
      </c>
      <c r="E18" s="208">
        <v>0.7473818084755609</v>
      </c>
      <c r="F18" s="208">
        <v>1.3657661250124611</v>
      </c>
      <c r="G18" s="208">
        <v>1.9170172689985392</v>
      </c>
      <c r="H18" s="208">
        <v>2.3570028926005411</v>
      </c>
      <c r="I18" s="208">
        <v>2.7667201394252672</v>
      </c>
      <c r="J18" s="208">
        <v>3.0834404704196259</v>
      </c>
      <c r="K18" s="208">
        <v>3.3267308904294595</v>
      </c>
      <c r="L18" s="208">
        <v>3.5292126954966281</v>
      </c>
      <c r="M18" s="208">
        <v>3.7400703216564661</v>
      </c>
      <c r="N18" s="209">
        <v>3.9256665160415731</v>
      </c>
      <c r="O18" s="192"/>
      <c r="P18" s="186"/>
      <c r="Q18" s="199"/>
      <c r="R18" s="199"/>
      <c r="S18" s="199"/>
      <c r="T18" s="117"/>
      <c r="U18" s="117"/>
      <c r="V18" s="117"/>
      <c r="W18" s="117"/>
      <c r="X18" s="117"/>
      <c r="Y18" s="117"/>
    </row>
    <row r="19" spans="2:37" ht="12" customHeight="1" x14ac:dyDescent="0.2">
      <c r="B19" s="183"/>
      <c r="C19" s="183"/>
      <c r="D19" s="183"/>
      <c r="E19" s="210"/>
      <c r="F19" s="210"/>
      <c r="G19" s="210"/>
      <c r="H19" s="210"/>
      <c r="I19" s="210"/>
      <c r="J19" s="210"/>
      <c r="K19" s="210"/>
      <c r="L19" s="210"/>
      <c r="M19" s="210"/>
      <c r="N19" s="210"/>
      <c r="O19" s="192"/>
      <c r="P19" s="193"/>
      <c r="Q19" s="199"/>
      <c r="R19" s="193"/>
      <c r="S19" s="193"/>
      <c r="T19" s="116"/>
      <c r="U19" s="116"/>
      <c r="V19" s="116"/>
      <c r="W19" s="116"/>
      <c r="X19" s="116"/>
      <c r="Y19" s="116"/>
    </row>
    <row r="20" spans="2:37" ht="12" customHeight="1" x14ac:dyDescent="0.2">
      <c r="B20" s="183"/>
      <c r="C20" s="183"/>
      <c r="D20" s="183"/>
      <c r="E20" s="210"/>
      <c r="F20" s="210"/>
      <c r="G20" s="210"/>
      <c r="H20" s="210"/>
      <c r="I20" s="210"/>
      <c r="J20" s="210"/>
      <c r="K20" s="210"/>
      <c r="L20" s="210"/>
      <c r="M20" s="210"/>
      <c r="N20" s="210"/>
      <c r="O20" s="211"/>
      <c r="P20" s="212"/>
      <c r="Q20" s="199"/>
      <c r="R20" s="205"/>
      <c r="S20" s="205"/>
      <c r="T20" s="118"/>
      <c r="U20" s="118"/>
      <c r="V20" s="118"/>
      <c r="W20" s="118"/>
      <c r="X20" s="118"/>
      <c r="Y20" s="118"/>
    </row>
    <row r="21" spans="2:37" ht="18" x14ac:dyDescent="0.2">
      <c r="B21" s="183"/>
      <c r="C21" s="184" t="s">
        <v>30</v>
      </c>
      <c r="D21" s="183"/>
      <c r="E21" s="210"/>
      <c r="F21" s="210"/>
      <c r="G21" s="210"/>
      <c r="H21" s="210"/>
      <c r="I21" s="210"/>
      <c r="J21" s="210"/>
      <c r="K21" s="210"/>
      <c r="L21" s="210"/>
      <c r="M21" s="210"/>
      <c r="N21" s="210"/>
      <c r="O21" s="213"/>
      <c r="P21" s="214"/>
      <c r="Q21" s="214"/>
      <c r="R21" s="214"/>
      <c r="S21" s="214"/>
      <c r="T21" s="119"/>
      <c r="U21" s="119"/>
      <c r="V21" s="119"/>
      <c r="W21" s="119"/>
      <c r="X21" s="119"/>
      <c r="Y21" s="119"/>
    </row>
    <row r="22" spans="2:37" ht="12" customHeight="1" x14ac:dyDescent="0.2">
      <c r="B22" s="183"/>
      <c r="C22" s="215" t="s">
        <v>52</v>
      </c>
      <c r="D22" s="216"/>
      <c r="E22" s="210"/>
      <c r="F22" s="210"/>
      <c r="G22" s="210"/>
      <c r="H22" s="210"/>
      <c r="I22" s="210"/>
      <c r="J22" s="210"/>
      <c r="K22" s="210"/>
      <c r="L22" s="210"/>
      <c r="M22" s="210"/>
      <c r="N22" s="210"/>
      <c r="O22" s="213"/>
      <c r="P22" s="214"/>
      <c r="Q22" s="214"/>
      <c r="R22" s="214"/>
      <c r="S22" s="214"/>
      <c r="T22" s="119"/>
      <c r="U22" s="119"/>
      <c r="V22" s="119"/>
      <c r="W22" s="119"/>
      <c r="X22" s="119"/>
      <c r="Y22" s="119"/>
    </row>
    <row r="23" spans="2:37" ht="12" customHeight="1" x14ac:dyDescent="0.2">
      <c r="B23" s="183"/>
      <c r="C23" s="188"/>
      <c r="D23" s="189" t="s">
        <v>31</v>
      </c>
      <c r="E23" s="217" t="s">
        <v>32</v>
      </c>
      <c r="F23" s="217" t="s">
        <v>33</v>
      </c>
      <c r="G23" s="217" t="s">
        <v>34</v>
      </c>
      <c r="H23" s="217" t="s">
        <v>35</v>
      </c>
      <c r="I23" s="217" t="s">
        <v>36</v>
      </c>
      <c r="J23" s="190" t="s">
        <v>37</v>
      </c>
      <c r="K23" s="190" t="s">
        <v>38</v>
      </c>
      <c r="L23" s="190" t="s">
        <v>39</v>
      </c>
      <c r="M23" s="190" t="s">
        <v>40</v>
      </c>
      <c r="N23" s="218" t="s">
        <v>41</v>
      </c>
      <c r="O23" s="213"/>
      <c r="P23" s="214"/>
      <c r="Q23" s="214"/>
      <c r="R23" s="214"/>
      <c r="S23" s="214"/>
      <c r="T23" s="119"/>
      <c r="U23" s="119"/>
      <c r="V23" s="119"/>
      <c r="W23" s="119"/>
      <c r="X23" s="119"/>
      <c r="Y23" s="119"/>
    </row>
    <row r="24" spans="2:37" ht="12" customHeight="1" x14ac:dyDescent="0.2">
      <c r="B24" s="183"/>
      <c r="C24" s="194"/>
      <c r="D24" s="195" t="s">
        <v>42</v>
      </c>
      <c r="E24" s="196">
        <v>0.1172332942555686</v>
      </c>
      <c r="F24" s="196">
        <v>0.24009603841536609</v>
      </c>
      <c r="G24" s="196">
        <v>0.36674816625916873</v>
      </c>
      <c r="H24" s="196">
        <v>0.49813200498131993</v>
      </c>
      <c r="I24" s="219">
        <v>0.63451776649746194</v>
      </c>
      <c r="J24" s="219">
        <v>0.77619663648124171</v>
      </c>
      <c r="K24" s="219">
        <v>0.92470277410832225</v>
      </c>
      <c r="L24" s="219">
        <v>1.0767160161507401</v>
      </c>
      <c r="M24" s="219">
        <v>1.2362637362637361</v>
      </c>
      <c r="N24" s="197">
        <v>1.4124293785310729</v>
      </c>
      <c r="O24" s="213"/>
      <c r="P24" s="214"/>
      <c r="Q24" s="214"/>
      <c r="R24" s="214"/>
      <c r="S24" s="214"/>
      <c r="T24" s="119"/>
      <c r="U24" s="119"/>
      <c r="V24" s="119"/>
      <c r="W24" s="119"/>
      <c r="X24" s="119"/>
      <c r="Y24" s="119"/>
      <c r="AB24" s="120"/>
      <c r="AC24" s="120"/>
      <c r="AD24" s="120"/>
      <c r="AE24" s="120"/>
      <c r="AF24" s="120"/>
      <c r="AG24" s="120"/>
      <c r="AH24" s="120"/>
      <c r="AI24" s="120"/>
      <c r="AJ24" s="120"/>
      <c r="AK24" s="120"/>
    </row>
    <row r="25" spans="2:37" ht="12" customHeight="1" x14ac:dyDescent="0.2">
      <c r="B25" s="183"/>
      <c r="C25" s="194"/>
      <c r="D25" s="195" t="s">
        <v>53</v>
      </c>
      <c r="E25" s="200">
        <v>0</v>
      </c>
      <c r="F25" s="200">
        <v>0</v>
      </c>
      <c r="G25" s="200">
        <v>0</v>
      </c>
      <c r="H25" s="200">
        <v>0</v>
      </c>
      <c r="I25" s="200">
        <v>0</v>
      </c>
      <c r="J25" s="200">
        <v>0</v>
      </c>
      <c r="K25" s="200">
        <v>0</v>
      </c>
      <c r="L25" s="200">
        <v>0</v>
      </c>
      <c r="M25" s="200">
        <v>0</v>
      </c>
      <c r="N25" s="201">
        <v>0</v>
      </c>
      <c r="O25" s="213"/>
      <c r="P25" s="214"/>
      <c r="Q25" s="214"/>
      <c r="R25" s="214"/>
      <c r="S25" s="214"/>
      <c r="T25" s="119"/>
      <c r="U25" s="119"/>
      <c r="V25" s="119"/>
      <c r="W25" s="119"/>
      <c r="X25" s="119"/>
      <c r="Y25" s="119"/>
      <c r="AB25" s="120"/>
      <c r="AC25" s="120"/>
      <c r="AD25" s="120"/>
      <c r="AE25" s="120"/>
      <c r="AF25" s="120"/>
      <c r="AG25" s="120"/>
      <c r="AH25" s="120"/>
      <c r="AI25" s="120"/>
      <c r="AJ25" s="120"/>
      <c r="AK25" s="120"/>
    </row>
    <row r="26" spans="2:37" ht="12" customHeight="1" x14ac:dyDescent="0.2">
      <c r="B26" s="183"/>
      <c r="C26" s="194"/>
      <c r="D26" s="195" t="s">
        <v>43</v>
      </c>
      <c r="E26" s="196">
        <v>0</v>
      </c>
      <c r="F26" s="196">
        <v>0</v>
      </c>
      <c r="G26" s="196">
        <v>0</v>
      </c>
      <c r="H26" s="196">
        <v>0</v>
      </c>
      <c r="I26" s="196">
        <v>0</v>
      </c>
      <c r="J26" s="196">
        <v>0</v>
      </c>
      <c r="K26" s="196">
        <v>0</v>
      </c>
      <c r="L26" s="196">
        <v>0</v>
      </c>
      <c r="M26" s="196">
        <v>0</v>
      </c>
      <c r="N26" s="197">
        <v>0</v>
      </c>
      <c r="O26" s="213"/>
      <c r="P26" s="214"/>
      <c r="Q26" s="214"/>
      <c r="R26" s="214"/>
      <c r="S26" s="214"/>
      <c r="T26" s="119"/>
      <c r="U26" s="119"/>
      <c r="V26" s="119"/>
      <c r="W26" s="119"/>
      <c r="X26" s="119"/>
      <c r="Y26" s="119"/>
      <c r="AB26" s="120"/>
      <c r="AC26" s="120"/>
      <c r="AD26" s="120"/>
      <c r="AE26" s="120"/>
      <c r="AF26" s="120"/>
      <c r="AG26" s="120"/>
      <c r="AH26" s="120"/>
      <c r="AI26" s="120"/>
      <c r="AJ26" s="120"/>
      <c r="AK26" s="120"/>
    </row>
    <row r="27" spans="2:37" ht="12" customHeight="1" x14ac:dyDescent="0.2">
      <c r="B27" s="183"/>
      <c r="C27" s="194"/>
      <c r="D27" s="195" t="s">
        <v>54</v>
      </c>
      <c r="E27" s="200">
        <v>8.1059173196433396E-2</v>
      </c>
      <c r="F27" s="200">
        <v>8.3495686056220431E-2</v>
      </c>
      <c r="G27" s="200">
        <v>8.6157380815623213E-2</v>
      </c>
      <c r="H27" s="200">
        <v>8.8915234143449914E-2</v>
      </c>
      <c r="I27" s="200">
        <v>9.1968117719190681E-2</v>
      </c>
      <c r="J27" s="200">
        <v>9.5026924295216961E-2</v>
      </c>
      <c r="K27" s="200">
        <v>9.8522167487684748E-2</v>
      </c>
      <c r="L27" s="200">
        <v>0.1020408163265306</v>
      </c>
      <c r="M27" s="200">
        <v>0.10533707865168539</v>
      </c>
      <c r="N27" s="201">
        <v>0.14540167211922941</v>
      </c>
      <c r="O27" s="213"/>
      <c r="P27" s="214"/>
      <c r="Q27" s="214"/>
      <c r="R27" s="214"/>
      <c r="S27" s="214"/>
      <c r="T27" s="119"/>
      <c r="U27" s="119"/>
      <c r="V27" s="119"/>
      <c r="W27" s="119"/>
      <c r="X27" s="119"/>
      <c r="Y27" s="119"/>
      <c r="AB27" s="120"/>
      <c r="AC27" s="120"/>
      <c r="AD27" s="120"/>
      <c r="AE27" s="120"/>
      <c r="AF27" s="120"/>
      <c r="AG27" s="120"/>
      <c r="AH27" s="120"/>
      <c r="AI27" s="120"/>
      <c r="AJ27" s="120"/>
      <c r="AK27" s="120"/>
    </row>
    <row r="28" spans="2:37" ht="12" customHeight="1" x14ac:dyDescent="0.2">
      <c r="B28" s="183"/>
      <c r="C28" s="194"/>
      <c r="D28" s="195" t="s">
        <v>55</v>
      </c>
      <c r="E28" s="196">
        <v>0</v>
      </c>
      <c r="F28" s="196">
        <v>6.1728395061728392E-2</v>
      </c>
      <c r="G28" s="196">
        <v>0.10654165778819519</v>
      </c>
      <c r="H28" s="196">
        <v>0.1546277888226199</v>
      </c>
      <c r="I28" s="196">
        <v>0.20680147058823531</v>
      </c>
      <c r="J28" s="196">
        <v>0.26404224675948151</v>
      </c>
      <c r="K28" s="196">
        <v>0.32597793380140427</v>
      </c>
      <c r="L28" s="196">
        <v>0.36774363015497769</v>
      </c>
      <c r="M28" s="196">
        <v>0.41551246537396125</v>
      </c>
      <c r="N28" s="197">
        <v>0.43859649122807026</v>
      </c>
      <c r="O28" s="213"/>
      <c r="P28" s="214"/>
      <c r="Q28" s="214"/>
      <c r="R28" s="214"/>
      <c r="S28" s="214"/>
      <c r="T28" s="119"/>
      <c r="U28" s="119"/>
      <c r="V28" s="119"/>
      <c r="W28" s="119"/>
      <c r="X28" s="119"/>
      <c r="Y28" s="119"/>
      <c r="AB28" s="120"/>
      <c r="AC28" s="120"/>
      <c r="AD28" s="120"/>
      <c r="AE28" s="120"/>
      <c r="AF28" s="120"/>
      <c r="AG28" s="120"/>
      <c r="AH28" s="120"/>
      <c r="AI28" s="120"/>
      <c r="AJ28" s="120"/>
      <c r="AK28" s="120"/>
    </row>
    <row r="29" spans="2:37" ht="12" customHeight="1" x14ac:dyDescent="0.2">
      <c r="B29" s="183"/>
      <c r="C29" s="194"/>
      <c r="D29" s="195" t="s">
        <v>44</v>
      </c>
      <c r="E29" s="200">
        <v>7.0621468926553674E-2</v>
      </c>
      <c r="F29" s="200">
        <v>0.20737668493556508</v>
      </c>
      <c r="G29" s="200">
        <v>0.37313432835820892</v>
      </c>
      <c r="H29" s="200">
        <v>0.53798500163025764</v>
      </c>
      <c r="I29" s="200">
        <v>0.71770334928229662</v>
      </c>
      <c r="J29" s="200">
        <v>0.89734386216798279</v>
      </c>
      <c r="K29" s="200">
        <v>1.138952164009112</v>
      </c>
      <c r="L29" s="200">
        <v>1.408734151740793</v>
      </c>
      <c r="M29" s="200">
        <v>1.6974645466265581</v>
      </c>
      <c r="N29" s="201">
        <v>1.9275429633070131</v>
      </c>
      <c r="O29" s="213"/>
      <c r="P29" s="214"/>
      <c r="Q29" s="214"/>
      <c r="R29" s="214"/>
      <c r="S29" s="214"/>
      <c r="T29" s="119"/>
      <c r="U29" s="119"/>
      <c r="V29" s="119"/>
      <c r="W29" s="119"/>
      <c r="X29" s="119"/>
      <c r="Y29" s="119"/>
      <c r="AB29" s="120"/>
      <c r="AC29" s="120"/>
      <c r="AD29" s="120"/>
      <c r="AE29" s="120"/>
      <c r="AF29" s="120"/>
      <c r="AG29" s="120"/>
      <c r="AH29" s="120"/>
      <c r="AI29" s="120"/>
      <c r="AJ29" s="120"/>
      <c r="AK29" s="120"/>
    </row>
    <row r="30" spans="2:37" ht="12" customHeight="1" x14ac:dyDescent="0.2">
      <c r="B30" s="183"/>
      <c r="C30" s="194"/>
      <c r="D30" s="195" t="s">
        <v>56</v>
      </c>
      <c r="E30" s="196">
        <v>5.918035212309513E-2</v>
      </c>
      <c r="F30" s="196">
        <v>0.1550868486352357</v>
      </c>
      <c r="G30" s="196">
        <v>0.24374390640233989</v>
      </c>
      <c r="H30" s="196">
        <v>0.25742234425948174</v>
      </c>
      <c r="I30" s="196">
        <v>0.3635041802980733</v>
      </c>
      <c r="J30" s="196">
        <v>0.44358727097396322</v>
      </c>
      <c r="K30" s="196">
        <v>0.67761806981519501</v>
      </c>
      <c r="L30" s="196">
        <v>0.85152838427947597</v>
      </c>
      <c r="M30" s="196">
        <v>1.11550081338601</v>
      </c>
      <c r="N30" s="197">
        <v>1.4456630109670991</v>
      </c>
      <c r="O30" s="213"/>
      <c r="P30" s="214"/>
      <c r="Q30" s="214"/>
      <c r="R30" s="214"/>
      <c r="S30" s="214"/>
      <c r="T30" s="119"/>
      <c r="U30" s="119"/>
      <c r="V30" s="119"/>
      <c r="W30" s="119"/>
      <c r="X30" s="119"/>
      <c r="Y30" s="119"/>
      <c r="AB30" s="120"/>
      <c r="AC30" s="120"/>
      <c r="AD30" s="120"/>
      <c r="AE30" s="120"/>
      <c r="AF30" s="120"/>
      <c r="AG30" s="120"/>
      <c r="AH30" s="120"/>
      <c r="AI30" s="120"/>
      <c r="AJ30" s="120"/>
      <c r="AK30" s="120"/>
    </row>
    <row r="31" spans="2:37" ht="12" customHeight="1" x14ac:dyDescent="0.2">
      <c r="B31" s="183"/>
      <c r="C31" s="194"/>
      <c r="D31" s="195" t="s">
        <v>57</v>
      </c>
      <c r="E31" s="200">
        <v>8.3010514665190924E-2</v>
      </c>
      <c r="F31" s="200">
        <v>0.14695077149155031</v>
      </c>
      <c r="G31" s="200">
        <v>0.28217588963787432</v>
      </c>
      <c r="H31" s="200">
        <v>0.50403225806451613</v>
      </c>
      <c r="I31" s="200">
        <v>0.64888248017303529</v>
      </c>
      <c r="J31" s="200">
        <v>0.98971472928391235</v>
      </c>
      <c r="K31" s="200">
        <v>1.1508683825068009</v>
      </c>
      <c r="L31" s="200">
        <v>1.299589603283174</v>
      </c>
      <c r="M31" s="200">
        <v>1.4705882352941169</v>
      </c>
      <c r="N31" s="201">
        <v>1.6643929058663032</v>
      </c>
      <c r="O31" s="213"/>
      <c r="P31" s="214"/>
      <c r="Q31" s="214"/>
      <c r="R31" s="214"/>
      <c r="S31" s="214"/>
      <c r="T31" s="119"/>
      <c r="U31" s="119"/>
      <c r="V31" s="119"/>
      <c r="W31" s="119"/>
      <c r="X31" s="119"/>
      <c r="Y31" s="119"/>
      <c r="AB31" s="120"/>
      <c r="AC31" s="120"/>
      <c r="AD31" s="120"/>
      <c r="AE31" s="120"/>
      <c r="AF31" s="120"/>
      <c r="AG31" s="120"/>
      <c r="AH31" s="120"/>
      <c r="AI31" s="120"/>
      <c r="AJ31" s="120"/>
      <c r="AK31" s="120"/>
    </row>
    <row r="32" spans="2:37" ht="12" customHeight="1" x14ac:dyDescent="0.2">
      <c r="B32" s="183"/>
      <c r="C32" s="194"/>
      <c r="D32" s="195" t="s">
        <v>45</v>
      </c>
      <c r="E32" s="196">
        <v>5.1948051948051951E-2</v>
      </c>
      <c r="F32" s="196">
        <v>0.2907781777900858</v>
      </c>
      <c r="G32" s="196">
        <v>0.57395143487858724</v>
      </c>
      <c r="H32" s="196">
        <v>0.87281795511221938</v>
      </c>
      <c r="I32" s="196">
        <v>1.294390972452705</v>
      </c>
      <c r="J32" s="196">
        <v>1.606354810238305</v>
      </c>
      <c r="K32" s="196">
        <v>1.8817715263257939</v>
      </c>
      <c r="L32" s="196">
        <v>2.2567287784679082</v>
      </c>
      <c r="M32" s="196">
        <v>2.6315789473684208</v>
      </c>
      <c r="N32" s="197">
        <v>2.947789158131402</v>
      </c>
      <c r="O32" s="213"/>
      <c r="P32" s="214"/>
      <c r="Q32" s="214"/>
      <c r="R32" s="214"/>
      <c r="S32" s="214"/>
      <c r="T32" s="119"/>
      <c r="U32" s="119"/>
      <c r="V32" s="119"/>
      <c r="W32" s="119"/>
      <c r="X32" s="119"/>
      <c r="Y32" s="119"/>
      <c r="AB32" s="120"/>
      <c r="AC32" s="120"/>
      <c r="AD32" s="120"/>
      <c r="AE32" s="120"/>
      <c r="AF32" s="120"/>
      <c r="AG32" s="120"/>
      <c r="AH32" s="120"/>
      <c r="AI32" s="120"/>
      <c r="AJ32" s="120"/>
      <c r="AK32" s="120"/>
    </row>
    <row r="33" spans="2:37" ht="12" customHeight="1" x14ac:dyDescent="0.2">
      <c r="B33" s="183"/>
      <c r="C33" s="194"/>
      <c r="D33" s="195" t="s">
        <v>58</v>
      </c>
      <c r="E33" s="200">
        <v>0.24528591139046452</v>
      </c>
      <c r="F33" s="200">
        <v>0.63642297650130553</v>
      </c>
      <c r="G33" s="200">
        <v>1.052446939133485</v>
      </c>
      <c r="H33" s="200">
        <v>1.4947965941343431</v>
      </c>
      <c r="I33" s="200">
        <v>1.975715167729986</v>
      </c>
      <c r="J33" s="200">
        <v>2.3901661734577742</v>
      </c>
      <c r="K33" s="200">
        <v>2.8112449799196781</v>
      </c>
      <c r="L33" s="200">
        <v>3.2481954469739041</v>
      </c>
      <c r="M33" s="200">
        <v>3.8864898210980865</v>
      </c>
      <c r="N33" s="201">
        <v>4.4605809128630716</v>
      </c>
      <c r="O33" s="213"/>
      <c r="P33" s="214"/>
      <c r="Q33" s="214"/>
      <c r="R33" s="214"/>
      <c r="S33" s="214"/>
      <c r="T33" s="119"/>
      <c r="U33" s="119"/>
      <c r="V33" s="119"/>
      <c r="W33" s="119"/>
      <c r="X33" s="119"/>
      <c r="Y33" s="119"/>
      <c r="AB33" s="120"/>
      <c r="AC33" s="120"/>
      <c r="AD33" s="120"/>
      <c r="AE33" s="120"/>
      <c r="AF33" s="120"/>
      <c r="AG33" s="120"/>
      <c r="AH33" s="120"/>
      <c r="AI33" s="120"/>
      <c r="AJ33" s="120"/>
      <c r="AK33" s="120"/>
    </row>
    <row r="34" spans="2:37" ht="12" customHeight="1" x14ac:dyDescent="0.2">
      <c r="B34" s="183"/>
      <c r="C34" s="194"/>
      <c r="D34" s="195" t="s">
        <v>59</v>
      </c>
      <c r="E34" s="196">
        <v>0.27950310559006208</v>
      </c>
      <c r="F34" s="196">
        <v>1.3500164636154099</v>
      </c>
      <c r="G34" s="196">
        <v>2.4973619416109738</v>
      </c>
      <c r="H34" s="196">
        <v>3.3833141099577086</v>
      </c>
      <c r="I34" s="196">
        <v>4.2118432026688915</v>
      </c>
      <c r="J34" s="196">
        <v>5.0271739130434776</v>
      </c>
      <c r="K34" s="196">
        <v>5.7199211045364917</v>
      </c>
      <c r="L34" s="196">
        <v>6.6115702479338845</v>
      </c>
      <c r="M34" s="196">
        <v>7.2348252605763346</v>
      </c>
      <c r="N34" s="197">
        <v>8.2068965517241388</v>
      </c>
      <c r="O34" s="213"/>
      <c r="P34" s="214"/>
      <c r="Q34" s="214"/>
      <c r="R34" s="214"/>
      <c r="S34" s="214"/>
      <c r="T34" s="119"/>
      <c r="U34" s="119"/>
      <c r="V34" s="119"/>
      <c r="W34" s="119"/>
      <c r="X34" s="119"/>
      <c r="Y34" s="119"/>
      <c r="AB34" s="120"/>
      <c r="AC34" s="120"/>
      <c r="AD34" s="120"/>
      <c r="AE34" s="120"/>
      <c r="AF34" s="120"/>
      <c r="AG34" s="120"/>
      <c r="AH34" s="120"/>
      <c r="AI34" s="120"/>
      <c r="AJ34" s="120"/>
      <c r="AK34" s="120"/>
    </row>
    <row r="35" spans="2:37" ht="12" customHeight="1" x14ac:dyDescent="0.2">
      <c r="B35" s="183"/>
      <c r="C35" s="194"/>
      <c r="D35" s="195" t="s">
        <v>46</v>
      </c>
      <c r="E35" s="200">
        <v>0.52210233205708334</v>
      </c>
      <c r="F35" s="200">
        <v>1.5915119363395229</v>
      </c>
      <c r="G35" s="200">
        <v>2.4349979364424268</v>
      </c>
      <c r="H35" s="200">
        <v>4.0053404539385866</v>
      </c>
      <c r="I35" s="200">
        <v>4.9832295160517504</v>
      </c>
      <c r="J35" s="200">
        <v>5.6418219461697729</v>
      </c>
      <c r="K35" s="200">
        <v>6.25</v>
      </c>
      <c r="L35" s="200">
        <v>6.6831683168316838</v>
      </c>
      <c r="M35" s="200">
        <v>7.3921971252566721</v>
      </c>
      <c r="N35" s="201">
        <v>8.064516129032258</v>
      </c>
      <c r="O35" s="213"/>
      <c r="P35" s="214"/>
      <c r="Q35" s="214"/>
      <c r="R35" s="214"/>
      <c r="S35" s="214"/>
      <c r="T35" s="119"/>
      <c r="U35" s="119"/>
      <c r="V35" s="119"/>
      <c r="W35" s="119"/>
      <c r="X35" s="119"/>
      <c r="Y35" s="119"/>
      <c r="AB35" s="120"/>
      <c r="AC35" s="120"/>
      <c r="AD35" s="120"/>
      <c r="AE35" s="120"/>
      <c r="AF35" s="120"/>
      <c r="AG35" s="120"/>
      <c r="AH35" s="120"/>
      <c r="AI35" s="120"/>
      <c r="AJ35" s="120"/>
      <c r="AK35" s="120"/>
    </row>
    <row r="36" spans="2:37" ht="12" customHeight="1" x14ac:dyDescent="0.2">
      <c r="B36" s="183"/>
      <c r="C36" s="194"/>
      <c r="D36" s="195" t="s">
        <v>60</v>
      </c>
      <c r="E36" s="196">
        <v>1.0948905109489049</v>
      </c>
      <c r="F36" s="196">
        <v>2.0553359683794468</v>
      </c>
      <c r="G36" s="196">
        <v>3.6269430051813467</v>
      </c>
      <c r="H36" s="196">
        <v>4.543325526932084</v>
      </c>
      <c r="I36" s="196">
        <v>5.4794520547945202</v>
      </c>
      <c r="J36" s="196">
        <v>6.2224669603524223</v>
      </c>
      <c r="K36" s="196">
        <v>6.4362336114421934</v>
      </c>
      <c r="L36" s="196">
        <v>6.9752281616688396</v>
      </c>
      <c r="M36" s="196">
        <v>7.0613409415121273</v>
      </c>
      <c r="N36" s="197">
        <v>7.3757763975155282</v>
      </c>
      <c r="O36" s="213"/>
      <c r="P36" s="214"/>
      <c r="Q36" s="214"/>
      <c r="R36" s="214"/>
      <c r="S36" s="214"/>
      <c r="T36" s="119"/>
      <c r="U36" s="119"/>
      <c r="V36" s="119"/>
      <c r="W36" s="119"/>
      <c r="X36" s="119"/>
      <c r="Y36" s="119"/>
      <c r="AB36" s="120"/>
      <c r="AC36" s="120"/>
      <c r="AD36" s="120"/>
      <c r="AE36" s="120"/>
      <c r="AF36" s="120"/>
      <c r="AG36" s="120"/>
      <c r="AH36" s="120"/>
      <c r="AI36" s="120"/>
      <c r="AJ36" s="120"/>
      <c r="AK36" s="120"/>
    </row>
    <row r="37" spans="2:37" ht="12" customHeight="1" x14ac:dyDescent="0.2">
      <c r="B37" s="183"/>
      <c r="C37" s="194"/>
      <c r="D37" s="195" t="s">
        <v>61</v>
      </c>
      <c r="E37" s="200">
        <v>1.4095851792186869</v>
      </c>
      <c r="F37" s="200">
        <v>3.5856573705179291</v>
      </c>
      <c r="G37" s="200">
        <v>5.9305689488910307</v>
      </c>
      <c r="H37" s="200">
        <v>7.5105042016806722</v>
      </c>
      <c r="I37" s="200">
        <v>8.6560364464692476</v>
      </c>
      <c r="J37" s="200">
        <v>9.3653727664818227</v>
      </c>
      <c r="K37" s="200">
        <v>9.9056603773584886</v>
      </c>
      <c r="L37" s="200">
        <v>9.9105812220566296</v>
      </c>
      <c r="M37" s="200">
        <v>10.59983566146261</v>
      </c>
      <c r="N37" s="201">
        <v>11.367837338262481</v>
      </c>
      <c r="O37" s="213"/>
      <c r="P37" s="214"/>
      <c r="Q37" s="214"/>
      <c r="R37" s="214"/>
      <c r="S37" s="214"/>
      <c r="T37" s="119"/>
      <c r="U37" s="119"/>
      <c r="V37" s="119"/>
      <c r="W37" s="119"/>
      <c r="X37" s="119"/>
      <c r="Y37" s="119"/>
      <c r="AB37" s="120"/>
      <c r="AC37" s="120"/>
      <c r="AD37" s="120"/>
      <c r="AE37" s="120"/>
      <c r="AF37" s="120"/>
      <c r="AG37" s="120"/>
      <c r="AH37" s="120"/>
      <c r="AI37" s="120"/>
      <c r="AJ37" s="120"/>
      <c r="AK37" s="120"/>
    </row>
    <row r="38" spans="2:37" ht="12" customHeight="1" x14ac:dyDescent="0.2">
      <c r="B38" s="183"/>
      <c r="C38" s="194"/>
      <c r="D38" s="195" t="s">
        <v>47</v>
      </c>
      <c r="E38" s="196">
        <v>2.1015067406819989</v>
      </c>
      <c r="F38" s="196">
        <v>5.4216867469879535</v>
      </c>
      <c r="G38" s="196">
        <v>7.7032136105860127</v>
      </c>
      <c r="H38" s="196">
        <v>9.7102186070157597</v>
      </c>
      <c r="I38" s="196">
        <v>11.36363636363636</v>
      </c>
      <c r="J38" s="196">
        <v>12.745098039215691</v>
      </c>
      <c r="K38" s="196">
        <v>13.91141609482221</v>
      </c>
      <c r="L38" s="196">
        <v>14.726027397260269</v>
      </c>
      <c r="M38" s="196">
        <v>15.08120649651973</v>
      </c>
      <c r="N38" s="197">
        <v>15.43921916592724</v>
      </c>
      <c r="O38" s="213"/>
      <c r="P38" s="214"/>
      <c r="Q38" s="214"/>
      <c r="R38" s="214"/>
      <c r="S38" s="214"/>
      <c r="T38" s="119"/>
      <c r="U38" s="119"/>
      <c r="V38" s="119"/>
      <c r="W38" s="119"/>
      <c r="X38" s="119"/>
      <c r="Y38" s="119"/>
      <c r="AB38" s="120"/>
      <c r="AC38" s="120"/>
      <c r="AD38" s="120"/>
      <c r="AE38" s="120"/>
      <c r="AF38" s="120"/>
      <c r="AG38" s="120"/>
      <c r="AH38" s="120"/>
      <c r="AI38" s="120"/>
      <c r="AJ38" s="120"/>
      <c r="AK38" s="120"/>
    </row>
    <row r="39" spans="2:37" ht="12" customHeight="1" x14ac:dyDescent="0.2">
      <c r="B39" s="183"/>
      <c r="C39" s="194"/>
      <c r="D39" s="195" t="s">
        <v>62</v>
      </c>
      <c r="E39" s="200">
        <v>3.2</v>
      </c>
      <c r="F39" s="200">
        <v>6.8107400130975773</v>
      </c>
      <c r="G39" s="200">
        <v>8.5031623330990858</v>
      </c>
      <c r="H39" s="200">
        <v>9.6024006001500357</v>
      </c>
      <c r="I39" s="200">
        <v>10.9775641025641</v>
      </c>
      <c r="J39" s="200">
        <v>11.48936170212766</v>
      </c>
      <c r="K39" s="200">
        <v>11.241007194244599</v>
      </c>
      <c r="L39" s="200">
        <v>10.70366699702676</v>
      </c>
      <c r="M39" s="200">
        <v>10.784313725490199</v>
      </c>
      <c r="N39" s="201">
        <v>10.44957472660996</v>
      </c>
      <c r="O39" s="213"/>
      <c r="P39" s="214"/>
      <c r="Q39" s="214"/>
      <c r="R39" s="214"/>
      <c r="S39" s="214"/>
      <c r="T39" s="119"/>
      <c r="U39" s="119"/>
      <c r="V39" s="119"/>
      <c r="W39" s="119"/>
      <c r="X39" s="119"/>
      <c r="Y39" s="119"/>
      <c r="AB39" s="120"/>
      <c r="AC39" s="120"/>
      <c r="AD39" s="120"/>
      <c r="AE39" s="120"/>
      <c r="AF39" s="120"/>
      <c r="AG39" s="120"/>
      <c r="AH39" s="120"/>
      <c r="AI39" s="120"/>
      <c r="AJ39" s="120"/>
      <c r="AK39" s="120"/>
    </row>
    <row r="40" spans="2:37" ht="12" customHeight="1" x14ac:dyDescent="0.2">
      <c r="B40" s="183"/>
      <c r="C40" s="194"/>
      <c r="D40" s="195" t="s">
        <v>48</v>
      </c>
      <c r="E40" s="196">
        <v>23.54651162790698</v>
      </c>
      <c r="F40" s="196">
        <v>28.933474128827879</v>
      </c>
      <c r="G40" s="196">
        <v>33.22295805739514</v>
      </c>
      <c r="H40" s="196">
        <v>34.88914819136523</v>
      </c>
      <c r="I40" s="196">
        <v>36.770186335403729</v>
      </c>
      <c r="J40" s="196">
        <v>38.315217391304351</v>
      </c>
      <c r="K40" s="196">
        <v>40.425531914893618</v>
      </c>
      <c r="L40" s="196">
        <v>40.384615384615365</v>
      </c>
      <c r="M40" s="196">
        <v>40.103270223752141</v>
      </c>
      <c r="N40" s="197">
        <v>39.252336448598129</v>
      </c>
      <c r="O40" s="213"/>
      <c r="P40" s="214"/>
      <c r="Q40" s="214"/>
      <c r="R40" s="214"/>
      <c r="S40" s="214"/>
      <c r="T40" s="119"/>
      <c r="U40" s="119"/>
      <c r="V40" s="119"/>
      <c r="W40" s="119"/>
      <c r="X40" s="119"/>
      <c r="Y40" s="119"/>
      <c r="AB40" s="120"/>
      <c r="AC40" s="120"/>
      <c r="AD40" s="120"/>
      <c r="AE40" s="120"/>
      <c r="AF40" s="120"/>
      <c r="AG40" s="120"/>
      <c r="AH40" s="120"/>
      <c r="AI40" s="120"/>
      <c r="AJ40" s="120"/>
      <c r="AK40" s="120"/>
    </row>
    <row r="41" spans="2:37" ht="12" customHeight="1" x14ac:dyDescent="0.2">
      <c r="B41" s="183"/>
      <c r="C41" s="194"/>
      <c r="D41" s="195"/>
      <c r="E41" s="200"/>
      <c r="F41" s="200"/>
      <c r="G41" s="200"/>
      <c r="H41" s="200"/>
      <c r="I41" s="200"/>
      <c r="J41" s="200"/>
      <c r="K41" s="200"/>
      <c r="L41" s="200"/>
      <c r="M41" s="200"/>
      <c r="N41" s="201"/>
      <c r="O41" s="213"/>
      <c r="P41" s="214"/>
      <c r="Q41" s="214"/>
      <c r="R41" s="214"/>
      <c r="S41" s="214"/>
      <c r="T41" s="119"/>
      <c r="U41" s="119"/>
      <c r="V41" s="119"/>
      <c r="W41" s="119"/>
      <c r="X41" s="119"/>
      <c r="Y41" s="119"/>
      <c r="AB41" s="120"/>
      <c r="AC41" s="120"/>
      <c r="AD41" s="120"/>
      <c r="AE41" s="120"/>
      <c r="AF41" s="120"/>
      <c r="AG41" s="120"/>
      <c r="AH41" s="120"/>
      <c r="AI41" s="120"/>
      <c r="AJ41" s="120"/>
      <c r="AK41" s="120"/>
    </row>
    <row r="42" spans="2:37" ht="12" customHeight="1" x14ac:dyDescent="0.2">
      <c r="B42" s="183"/>
      <c r="C42" s="194"/>
      <c r="D42" s="195" t="s">
        <v>49</v>
      </c>
      <c r="E42" s="196">
        <v>8.2637623426706788E-2</v>
      </c>
      <c r="F42" s="196">
        <v>0.22705518331366997</v>
      </c>
      <c r="G42" s="196">
        <v>0.39104575469489072</v>
      </c>
      <c r="H42" s="196">
        <v>0.55992698749414194</v>
      </c>
      <c r="I42" s="196">
        <v>0.75299635226680572</v>
      </c>
      <c r="J42" s="196">
        <v>0.93863015211329803</v>
      </c>
      <c r="K42" s="196">
        <v>1.1205960867141891</v>
      </c>
      <c r="L42" s="196">
        <v>1.3043886264819049</v>
      </c>
      <c r="M42" s="196">
        <v>1.522146393683929</v>
      </c>
      <c r="N42" s="197">
        <v>1.7193626128556529</v>
      </c>
      <c r="O42" s="213"/>
      <c r="P42" s="214"/>
      <c r="Q42" s="214"/>
      <c r="R42" s="214"/>
      <c r="S42" s="214"/>
      <c r="T42" s="119"/>
      <c r="U42" s="119"/>
      <c r="V42" s="119"/>
      <c r="W42" s="119"/>
      <c r="X42" s="119"/>
      <c r="Y42" s="119"/>
      <c r="AB42" s="120"/>
      <c r="AC42" s="120"/>
      <c r="AD42" s="120"/>
      <c r="AE42" s="120"/>
      <c r="AF42" s="120"/>
      <c r="AG42" s="120"/>
      <c r="AH42" s="120"/>
      <c r="AI42" s="120"/>
      <c r="AJ42" s="120"/>
      <c r="AK42" s="120"/>
    </row>
    <row r="43" spans="2:37" ht="12" customHeight="1" x14ac:dyDescent="0.2">
      <c r="B43" s="183"/>
      <c r="C43" s="194"/>
      <c r="D43" s="195" t="s">
        <v>50</v>
      </c>
      <c r="E43" s="200">
        <v>2.6492876629281601</v>
      </c>
      <c r="F43" s="200">
        <v>4.7172901788639194</v>
      </c>
      <c r="G43" s="200">
        <v>6.5385433657187439</v>
      </c>
      <c r="H43" s="200">
        <v>7.9423489727077596</v>
      </c>
      <c r="I43" s="200">
        <v>9.1471972261206957</v>
      </c>
      <c r="J43" s="200">
        <v>10.005345687811831</v>
      </c>
      <c r="K43" s="200">
        <v>10.600638359609251</v>
      </c>
      <c r="L43" s="200">
        <v>11.095744680851061</v>
      </c>
      <c r="M43" s="200">
        <v>11.537104551334821</v>
      </c>
      <c r="N43" s="201">
        <v>11.988957539108711</v>
      </c>
      <c r="O43" s="213"/>
      <c r="P43" s="214"/>
      <c r="Q43" s="214"/>
      <c r="R43" s="214"/>
      <c r="S43" s="214"/>
      <c r="T43" s="119"/>
      <c r="U43" s="119"/>
      <c r="V43" s="119"/>
      <c r="W43" s="119"/>
      <c r="X43" s="119"/>
      <c r="Y43" s="119"/>
      <c r="AB43" s="120"/>
      <c r="AC43" s="120"/>
      <c r="AD43" s="120"/>
      <c r="AE43" s="120"/>
      <c r="AF43" s="120"/>
      <c r="AG43" s="120"/>
      <c r="AH43" s="120"/>
      <c r="AI43" s="120"/>
      <c r="AJ43" s="120"/>
      <c r="AK43" s="120"/>
    </row>
    <row r="44" spans="2:37" ht="12" customHeight="1" x14ac:dyDescent="0.2">
      <c r="B44" s="183"/>
      <c r="C44" s="206"/>
      <c r="D44" s="207" t="s">
        <v>51</v>
      </c>
      <c r="E44" s="208">
        <v>0.7473818084755609</v>
      </c>
      <c r="F44" s="208">
        <v>1.3657661250124611</v>
      </c>
      <c r="G44" s="208">
        <v>1.9170172689985392</v>
      </c>
      <c r="H44" s="208">
        <v>2.3570028926005411</v>
      </c>
      <c r="I44" s="208">
        <v>2.7667201394252672</v>
      </c>
      <c r="J44" s="208">
        <v>3.0834404704196259</v>
      </c>
      <c r="K44" s="208">
        <v>3.3267308904294595</v>
      </c>
      <c r="L44" s="208">
        <v>3.5292126954966281</v>
      </c>
      <c r="M44" s="208">
        <v>3.7400703216564661</v>
      </c>
      <c r="N44" s="209">
        <v>3.9256665160415731</v>
      </c>
      <c r="O44" s="213"/>
      <c r="P44" s="214"/>
      <c r="Q44" s="214"/>
      <c r="R44" s="214"/>
      <c r="S44" s="214"/>
      <c r="T44" s="119"/>
      <c r="U44" s="119"/>
      <c r="V44" s="119"/>
      <c r="W44" s="119"/>
      <c r="X44" s="119"/>
      <c r="Y44" s="119"/>
      <c r="AB44" s="120"/>
      <c r="AC44" s="120"/>
      <c r="AD44" s="120"/>
      <c r="AE44" s="120"/>
      <c r="AF44" s="120"/>
      <c r="AG44" s="120"/>
      <c r="AH44" s="120"/>
      <c r="AI44" s="120"/>
      <c r="AJ44" s="120"/>
      <c r="AK44" s="120"/>
    </row>
    <row r="45" spans="2:37" ht="12" customHeight="1" x14ac:dyDescent="0.2">
      <c r="B45" s="183"/>
      <c r="C45" s="220" t="s">
        <v>63</v>
      </c>
      <c r="D45" s="183"/>
      <c r="E45" s="210"/>
      <c r="F45" s="210"/>
      <c r="G45" s="210"/>
      <c r="H45" s="210"/>
      <c r="I45" s="210"/>
      <c r="J45" s="210"/>
      <c r="K45" s="210"/>
      <c r="L45" s="210"/>
      <c r="M45" s="210"/>
      <c r="N45" s="210"/>
      <c r="O45" s="213"/>
      <c r="P45" s="214"/>
      <c r="Q45" s="214"/>
      <c r="R45" s="214"/>
      <c r="S45" s="214"/>
      <c r="T45" s="119"/>
      <c r="U45" s="119"/>
      <c r="V45" s="119"/>
      <c r="W45" s="119"/>
      <c r="X45" s="119"/>
      <c r="Y45" s="119"/>
    </row>
    <row r="46" spans="2:37" ht="12" customHeight="1" x14ac:dyDescent="0.2">
      <c r="B46" s="183"/>
      <c r="C46" s="183"/>
      <c r="D46" s="183"/>
      <c r="E46" s="210"/>
      <c r="F46" s="210"/>
      <c r="G46" s="210"/>
      <c r="H46" s="210"/>
      <c r="I46" s="210"/>
      <c r="J46" s="210"/>
      <c r="K46" s="210"/>
      <c r="L46" s="210"/>
      <c r="M46" s="210"/>
      <c r="N46" s="210"/>
      <c r="O46" s="183"/>
      <c r="P46" s="187"/>
      <c r="Q46" s="187"/>
      <c r="R46" s="214"/>
      <c r="S46" s="214"/>
      <c r="T46" s="119"/>
    </row>
    <row r="47" spans="2:37" ht="18" x14ac:dyDescent="0.2">
      <c r="B47" s="183"/>
      <c r="C47" s="184" t="s">
        <v>64</v>
      </c>
      <c r="D47" s="183"/>
      <c r="E47" s="210"/>
      <c r="F47" s="210"/>
      <c r="G47" s="210"/>
      <c r="H47" s="210"/>
      <c r="I47" s="184"/>
      <c r="J47" s="184"/>
      <c r="K47" s="184"/>
      <c r="L47" s="184"/>
      <c r="M47" s="184"/>
      <c r="N47" s="210"/>
      <c r="O47" s="183"/>
      <c r="P47" s="187"/>
      <c r="Q47" s="187"/>
      <c r="R47" s="214"/>
      <c r="S47" s="214"/>
      <c r="T47" s="119"/>
    </row>
    <row r="48" spans="2:37" ht="12" customHeight="1" x14ac:dyDescent="0.2">
      <c r="B48" s="183"/>
      <c r="C48" s="221" t="s">
        <v>65</v>
      </c>
      <c r="D48" s="222"/>
      <c r="E48" s="223"/>
      <c r="F48" s="223"/>
      <c r="G48" s="223"/>
      <c r="H48" s="223"/>
      <c r="I48" s="221"/>
      <c r="J48" s="221"/>
      <c r="K48" s="184"/>
      <c r="L48" s="184"/>
      <c r="M48" s="184"/>
      <c r="N48" s="184"/>
      <c r="O48" s="184"/>
      <c r="P48" s="187"/>
      <c r="Q48" s="187"/>
      <c r="R48" s="214"/>
      <c r="S48" s="214"/>
      <c r="T48" s="119"/>
    </row>
    <row r="49" spans="2:27" ht="12" customHeight="1" x14ac:dyDescent="0.2">
      <c r="B49" s="183"/>
      <c r="C49" s="188"/>
      <c r="D49" s="189" t="s">
        <v>31</v>
      </c>
      <c r="E49" s="190" t="s">
        <v>42</v>
      </c>
      <c r="F49" s="190" t="s">
        <v>43</v>
      </c>
      <c r="G49" s="190" t="s">
        <v>44</v>
      </c>
      <c r="H49" s="190" t="s">
        <v>45</v>
      </c>
      <c r="I49" s="190" t="s">
        <v>46</v>
      </c>
      <c r="J49" s="191" t="s">
        <v>47</v>
      </c>
      <c r="K49" s="184"/>
      <c r="L49" s="184"/>
      <c r="M49" s="184"/>
      <c r="N49" s="184"/>
      <c r="O49" s="184"/>
      <c r="P49" s="187"/>
      <c r="Q49" s="187"/>
      <c r="R49" s="214"/>
      <c r="S49" s="214"/>
      <c r="T49" s="119"/>
    </row>
    <row r="50" spans="2:27" ht="12" customHeight="1" x14ac:dyDescent="0.2">
      <c r="B50" s="183"/>
      <c r="C50" s="206"/>
      <c r="D50" s="207" t="s">
        <v>66</v>
      </c>
      <c r="E50" s="208">
        <v>0</v>
      </c>
      <c r="F50" s="208">
        <v>0</v>
      </c>
      <c r="G50" s="208">
        <v>4.9242890557675743E-2</v>
      </c>
      <c r="H50" s="208">
        <v>0.20269674803912929</v>
      </c>
      <c r="I50" s="208">
        <v>1.470588235294118</v>
      </c>
      <c r="J50" s="209">
        <v>7.3024523160762937</v>
      </c>
      <c r="K50" s="184"/>
      <c r="L50" s="184"/>
      <c r="M50" s="184"/>
      <c r="N50" s="184"/>
      <c r="O50" s="184"/>
      <c r="P50" s="187"/>
      <c r="Q50" s="187"/>
      <c r="R50" s="214"/>
      <c r="S50" s="214"/>
      <c r="T50" s="119"/>
    </row>
    <row r="51" spans="2:27" ht="12" customHeight="1" x14ac:dyDescent="0.2">
      <c r="B51" s="183"/>
      <c r="C51" s="224"/>
      <c r="D51" s="225"/>
      <c r="E51" s="210"/>
      <c r="F51" s="210"/>
      <c r="G51" s="210"/>
      <c r="H51" s="210"/>
      <c r="I51" s="210"/>
      <c r="J51" s="210"/>
      <c r="K51" s="184"/>
      <c r="L51" s="184"/>
      <c r="M51" s="184"/>
      <c r="N51" s="184"/>
      <c r="O51" s="184"/>
      <c r="P51" s="187"/>
      <c r="Q51" s="187"/>
      <c r="R51" s="214"/>
      <c r="S51" s="214"/>
      <c r="T51" s="119"/>
    </row>
    <row r="52" spans="2:27" ht="12" customHeight="1" x14ac:dyDescent="0.2">
      <c r="B52" s="183"/>
      <c r="C52" s="226" t="s">
        <v>67</v>
      </c>
      <c r="D52" s="224"/>
      <c r="E52" s="210"/>
      <c r="F52" s="210"/>
      <c r="G52" s="210"/>
      <c r="H52" s="210"/>
      <c r="I52" s="210"/>
      <c r="J52" s="210"/>
      <c r="K52" s="184"/>
      <c r="L52" s="184"/>
      <c r="M52" s="184"/>
      <c r="N52" s="184"/>
      <c r="O52" s="184"/>
      <c r="P52" s="187"/>
      <c r="Q52" s="187"/>
      <c r="R52" s="214"/>
      <c r="S52" s="214"/>
      <c r="T52" s="119"/>
    </row>
    <row r="53" spans="2:27" ht="12" customHeight="1" x14ac:dyDescent="0.2">
      <c r="B53" s="183"/>
      <c r="C53" s="188"/>
      <c r="D53" s="189" t="s">
        <v>31</v>
      </c>
      <c r="E53" s="190" t="s">
        <v>42</v>
      </c>
      <c r="F53" s="190" t="s">
        <v>43</v>
      </c>
      <c r="G53" s="190" t="s">
        <v>44</v>
      </c>
      <c r="H53" s="190" t="s">
        <v>45</v>
      </c>
      <c r="I53" s="190" t="s">
        <v>46</v>
      </c>
      <c r="J53" s="191" t="s">
        <v>47</v>
      </c>
      <c r="K53" s="184"/>
      <c r="L53" s="184"/>
      <c r="M53" s="184"/>
      <c r="N53" s="184"/>
      <c r="O53" s="184"/>
      <c r="P53" s="187"/>
      <c r="Q53" s="187"/>
      <c r="R53" s="214"/>
      <c r="S53" s="214"/>
      <c r="T53" s="119"/>
    </row>
    <row r="54" spans="2:27" ht="12" customHeight="1" x14ac:dyDescent="0.2">
      <c r="B54" s="183"/>
      <c r="C54" s="194"/>
      <c r="D54" s="195">
        <v>2018</v>
      </c>
      <c r="E54" s="196">
        <v>0</v>
      </c>
      <c r="F54" s="196">
        <v>0</v>
      </c>
      <c r="G54" s="196">
        <v>0.25284450063211134</v>
      </c>
      <c r="H54" s="196">
        <v>0</v>
      </c>
      <c r="I54" s="196">
        <v>1.669449081803005</v>
      </c>
      <c r="J54" s="197">
        <v>11.49144254278729</v>
      </c>
      <c r="K54" s="184"/>
      <c r="L54" s="184"/>
      <c r="M54" s="184"/>
      <c r="N54" s="184"/>
      <c r="O54" s="184"/>
      <c r="P54" s="187"/>
      <c r="Q54" s="187"/>
      <c r="R54" s="214"/>
      <c r="S54" s="214"/>
      <c r="T54" s="119"/>
    </row>
    <row r="55" spans="2:27" ht="12" customHeight="1" x14ac:dyDescent="0.2">
      <c r="B55" s="183"/>
      <c r="C55" s="206"/>
      <c r="D55" s="207">
        <v>2017</v>
      </c>
      <c r="E55" s="227">
        <v>0</v>
      </c>
      <c r="F55" s="227">
        <v>0</v>
      </c>
      <c r="G55" s="227">
        <v>0</v>
      </c>
      <c r="H55" s="227">
        <v>0.16393442622950818</v>
      </c>
      <c r="I55" s="227">
        <v>0.94876660341555974</v>
      </c>
      <c r="J55" s="228">
        <v>5.9659090909090899</v>
      </c>
      <c r="K55" s="184"/>
      <c r="L55" s="184"/>
      <c r="M55" s="184"/>
      <c r="N55" s="184"/>
      <c r="O55" s="184"/>
      <c r="P55" s="187"/>
      <c r="Q55" s="187"/>
      <c r="R55" s="187"/>
      <c r="S55" s="187"/>
    </row>
    <row r="56" spans="2:27" ht="12" customHeight="1" x14ac:dyDescent="0.2">
      <c r="B56" s="183"/>
      <c r="C56" s="224"/>
      <c r="D56" s="210"/>
      <c r="E56" s="210"/>
      <c r="F56" s="210"/>
      <c r="G56" s="210"/>
      <c r="H56" s="210"/>
      <c r="I56" s="210"/>
      <c r="J56" s="210"/>
      <c r="K56" s="210"/>
      <c r="L56" s="210"/>
      <c r="M56" s="210"/>
      <c r="N56" s="183"/>
      <c r="O56" s="183"/>
      <c r="P56" s="187"/>
      <c r="Q56" s="187"/>
      <c r="R56" s="187"/>
      <c r="S56" s="187"/>
      <c r="T56" s="113"/>
      <c r="U56" s="113"/>
    </row>
    <row r="57" spans="2:27" ht="12" customHeight="1" x14ac:dyDescent="0.2">
      <c r="B57" s="183"/>
      <c r="C57" s="226" t="s">
        <v>68</v>
      </c>
      <c r="D57" s="224"/>
      <c r="E57" s="210"/>
      <c r="F57" s="210"/>
      <c r="G57" s="210"/>
      <c r="H57" s="210"/>
      <c r="I57" s="210"/>
      <c r="J57" s="210"/>
      <c r="K57" s="210"/>
      <c r="L57" s="210"/>
      <c r="M57" s="210"/>
      <c r="N57" s="183"/>
      <c r="O57" s="229"/>
      <c r="P57" s="230"/>
      <c r="Q57" s="230"/>
      <c r="R57" s="230"/>
      <c r="S57" s="230"/>
      <c r="T57" s="114"/>
      <c r="U57" s="113"/>
    </row>
    <row r="58" spans="2:27" ht="12" customHeight="1" x14ac:dyDescent="0.2">
      <c r="B58" s="183"/>
      <c r="C58" s="231"/>
      <c r="D58" s="189" t="s">
        <v>31</v>
      </c>
      <c r="E58" s="190" t="s">
        <v>42</v>
      </c>
      <c r="F58" s="190" t="s">
        <v>53</v>
      </c>
      <c r="G58" s="190" t="s">
        <v>43</v>
      </c>
      <c r="H58" s="190" t="s">
        <v>54</v>
      </c>
      <c r="I58" s="190" t="s">
        <v>55</v>
      </c>
      <c r="J58" s="190" t="s">
        <v>44</v>
      </c>
      <c r="K58" s="232" t="s">
        <v>56</v>
      </c>
      <c r="L58" s="232" t="s">
        <v>57</v>
      </c>
      <c r="M58" s="190" t="s">
        <v>45</v>
      </c>
      <c r="N58" s="190" t="s">
        <v>58</v>
      </c>
      <c r="O58" s="190" t="s">
        <v>59</v>
      </c>
      <c r="P58" s="190" t="s">
        <v>46</v>
      </c>
      <c r="Q58" s="190" t="s">
        <v>60</v>
      </c>
      <c r="R58" s="190" t="s">
        <v>61</v>
      </c>
      <c r="S58" s="232" t="s">
        <v>47</v>
      </c>
      <c r="T58" s="95" t="s">
        <v>62</v>
      </c>
      <c r="U58" s="113"/>
    </row>
    <row r="59" spans="2:27" ht="12" customHeight="1" x14ac:dyDescent="0.2">
      <c r="B59" s="183"/>
      <c r="C59" s="233"/>
      <c r="D59" s="207" t="s">
        <v>66</v>
      </c>
      <c r="E59" s="234">
        <v>0</v>
      </c>
      <c r="F59" s="234">
        <v>0</v>
      </c>
      <c r="G59" s="234">
        <v>0</v>
      </c>
      <c r="H59" s="234">
        <v>0</v>
      </c>
      <c r="I59" s="234">
        <v>0</v>
      </c>
      <c r="J59" s="234">
        <v>0</v>
      </c>
      <c r="K59" s="234">
        <v>0.12828736369467611</v>
      </c>
      <c r="L59" s="234">
        <v>0.1082543978349121</v>
      </c>
      <c r="M59" s="234">
        <v>0.17793594306049829</v>
      </c>
      <c r="N59" s="234">
        <v>0.32275416890801512</v>
      </c>
      <c r="O59" s="234">
        <v>0.76880834706205403</v>
      </c>
      <c r="P59" s="234">
        <v>1.0389610389610389</v>
      </c>
      <c r="Q59" s="234">
        <v>2.8591851322373119</v>
      </c>
      <c r="R59" s="234">
        <v>4.7439759036144595</v>
      </c>
      <c r="S59" s="234">
        <v>7.7298050139275762</v>
      </c>
      <c r="T59" s="137">
        <v>10.37527593818985</v>
      </c>
      <c r="U59" s="113"/>
    </row>
    <row r="60" spans="2:27" ht="12" customHeight="1" x14ac:dyDescent="0.2">
      <c r="B60" s="183"/>
      <c r="C60" s="224"/>
      <c r="D60" s="210"/>
      <c r="E60" s="210"/>
      <c r="F60" s="210"/>
      <c r="G60" s="210"/>
      <c r="H60" s="210"/>
      <c r="I60" s="210"/>
      <c r="J60" s="210"/>
      <c r="K60" s="210"/>
      <c r="L60" s="210"/>
      <c r="M60" s="210"/>
      <c r="N60" s="210"/>
      <c r="O60" s="210"/>
      <c r="P60" s="235"/>
      <c r="Q60" s="235"/>
      <c r="R60" s="235"/>
      <c r="S60" s="235"/>
      <c r="T60" s="115"/>
      <c r="U60" s="113"/>
    </row>
    <row r="61" spans="2:27" ht="12" customHeight="1" x14ac:dyDescent="0.2">
      <c r="B61" s="183"/>
      <c r="C61" s="226" t="s">
        <v>67</v>
      </c>
      <c r="D61" s="224"/>
      <c r="E61" s="210"/>
      <c r="F61" s="210"/>
      <c r="G61" s="210"/>
      <c r="H61" s="210"/>
      <c r="I61" s="210"/>
      <c r="J61" s="210"/>
      <c r="K61" s="236"/>
      <c r="L61" s="210"/>
      <c r="M61" s="210"/>
      <c r="N61" s="210"/>
      <c r="O61" s="210"/>
      <c r="P61" s="235"/>
      <c r="Q61" s="235"/>
      <c r="R61" s="235"/>
      <c r="S61" s="235"/>
      <c r="T61" s="115"/>
      <c r="U61" s="113"/>
      <c r="Z61" s="63"/>
      <c r="AA61" s="63"/>
    </row>
    <row r="62" spans="2:27" ht="12" customHeight="1" x14ac:dyDescent="0.2">
      <c r="B62" s="183"/>
      <c r="C62" s="231"/>
      <c r="D62" s="189" t="s">
        <v>31</v>
      </c>
      <c r="E62" s="190" t="s">
        <v>42</v>
      </c>
      <c r="F62" s="190" t="s">
        <v>53</v>
      </c>
      <c r="G62" s="190" t="s">
        <v>43</v>
      </c>
      <c r="H62" s="190" t="s">
        <v>54</v>
      </c>
      <c r="I62" s="190" t="s">
        <v>55</v>
      </c>
      <c r="J62" s="190" t="s">
        <v>44</v>
      </c>
      <c r="K62" s="232" t="s">
        <v>56</v>
      </c>
      <c r="L62" s="232" t="s">
        <v>57</v>
      </c>
      <c r="M62" s="190" t="s">
        <v>45</v>
      </c>
      <c r="N62" s="190" t="s">
        <v>58</v>
      </c>
      <c r="O62" s="190" t="s">
        <v>59</v>
      </c>
      <c r="P62" s="190" t="s">
        <v>46</v>
      </c>
      <c r="Q62" s="190" t="s">
        <v>60</v>
      </c>
      <c r="R62" s="190" t="s">
        <v>61</v>
      </c>
      <c r="S62" s="190" t="s">
        <v>47</v>
      </c>
      <c r="T62" s="95" t="s">
        <v>62</v>
      </c>
      <c r="U62" s="113"/>
    </row>
    <row r="63" spans="2:27" ht="12" customHeight="1" x14ac:dyDescent="0.2">
      <c r="B63" s="183"/>
      <c r="C63" s="194"/>
      <c r="D63" s="195">
        <v>2018</v>
      </c>
      <c r="E63" s="196">
        <v>0</v>
      </c>
      <c r="F63" s="196">
        <v>0</v>
      </c>
      <c r="G63" s="196">
        <v>0</v>
      </c>
      <c r="H63" s="196">
        <v>0</v>
      </c>
      <c r="I63" s="196">
        <v>0</v>
      </c>
      <c r="J63" s="196">
        <v>0</v>
      </c>
      <c r="K63" s="196">
        <v>0.6116207951070336</v>
      </c>
      <c r="L63" s="196">
        <v>0</v>
      </c>
      <c r="M63" s="196">
        <v>0</v>
      </c>
      <c r="N63" s="196">
        <v>0</v>
      </c>
      <c r="O63" s="196">
        <v>1.239669421487603</v>
      </c>
      <c r="P63" s="196">
        <v>0.56818181818181823</v>
      </c>
      <c r="Q63" s="196">
        <v>3.3149171270718232</v>
      </c>
      <c r="R63" s="196">
        <v>7.6470588235294121</v>
      </c>
      <c r="S63" s="196">
        <v>14.76510067114094</v>
      </c>
      <c r="T63" s="96">
        <v>13.33333333333333</v>
      </c>
      <c r="U63" s="113"/>
    </row>
    <row r="64" spans="2:27" ht="12" customHeight="1" x14ac:dyDescent="0.2">
      <c r="B64" s="183"/>
      <c r="C64" s="206"/>
      <c r="D64" s="207">
        <v>2017</v>
      </c>
      <c r="E64" s="227">
        <v>0</v>
      </c>
      <c r="F64" s="227">
        <v>0</v>
      </c>
      <c r="G64" s="227">
        <v>0</v>
      </c>
      <c r="H64" s="227">
        <v>0</v>
      </c>
      <c r="I64" s="227">
        <v>0</v>
      </c>
      <c r="J64" s="227">
        <v>0</v>
      </c>
      <c r="K64" s="227">
        <v>0</v>
      </c>
      <c r="L64" s="227">
        <v>0.49504950495049516</v>
      </c>
      <c r="M64" s="227">
        <v>0</v>
      </c>
      <c r="N64" s="227">
        <v>0</v>
      </c>
      <c r="O64" s="227">
        <v>0.49261083743842371</v>
      </c>
      <c r="P64" s="227">
        <v>1.25</v>
      </c>
      <c r="Q64" s="227">
        <v>1.219512195121951</v>
      </c>
      <c r="R64" s="227">
        <v>2.7027027027027026</v>
      </c>
      <c r="S64" s="227">
        <v>8.4033613445378155</v>
      </c>
      <c r="T64" s="99">
        <v>8.235294117647058</v>
      </c>
      <c r="U64" s="113"/>
    </row>
    <row r="65" spans="2:31" ht="12" customHeight="1" x14ac:dyDescent="0.2">
      <c r="B65" s="183"/>
      <c r="C65" s="220" t="s">
        <v>63</v>
      </c>
      <c r="D65" s="220"/>
      <c r="E65" s="210"/>
      <c r="F65" s="210"/>
      <c r="G65" s="210"/>
      <c r="H65" s="210"/>
      <c r="I65" s="210"/>
      <c r="J65" s="210"/>
      <c r="K65" s="210"/>
      <c r="L65" s="210"/>
      <c r="M65" s="210"/>
      <c r="N65" s="210"/>
      <c r="O65" s="183"/>
      <c r="P65" s="187"/>
      <c r="Q65" s="187"/>
      <c r="R65" s="187"/>
      <c r="S65" s="187"/>
      <c r="T65" s="113"/>
      <c r="U65" s="113"/>
    </row>
    <row r="66" spans="2:31" ht="12" customHeight="1" x14ac:dyDescent="0.2">
      <c r="B66" s="183"/>
      <c r="C66" s="183"/>
      <c r="D66" s="183"/>
      <c r="E66" s="210"/>
      <c r="F66" s="210"/>
      <c r="G66" s="210"/>
      <c r="H66" s="210"/>
      <c r="I66" s="210"/>
      <c r="J66" s="210"/>
      <c r="K66" s="210"/>
      <c r="L66" s="210"/>
      <c r="M66" s="210"/>
      <c r="N66" s="210"/>
      <c r="O66" s="183"/>
      <c r="P66" s="187"/>
      <c r="Q66" s="187"/>
      <c r="R66" s="187"/>
      <c r="S66" s="187"/>
      <c r="T66" s="113"/>
      <c r="U66" s="113"/>
    </row>
    <row r="67" spans="2:31" ht="18" x14ac:dyDescent="0.2">
      <c r="B67" s="183"/>
      <c r="C67" s="184" t="s">
        <v>69</v>
      </c>
      <c r="D67" s="183"/>
      <c r="E67" s="210"/>
      <c r="F67" s="210"/>
      <c r="G67" s="210"/>
      <c r="H67" s="210"/>
      <c r="I67" s="210"/>
      <c r="J67" s="210"/>
      <c r="K67" s="210"/>
      <c r="L67" s="210"/>
      <c r="M67" s="210"/>
      <c r="N67" s="210"/>
      <c r="O67" s="183"/>
      <c r="P67" s="187"/>
      <c r="Q67" s="187"/>
      <c r="R67" s="187"/>
      <c r="S67" s="187"/>
      <c r="T67" s="113"/>
      <c r="U67" s="113"/>
    </row>
    <row r="68" spans="2:31" s="58" customFormat="1" ht="17.45" customHeight="1" x14ac:dyDescent="0.2">
      <c r="B68" s="222"/>
      <c r="C68" s="221" t="s">
        <v>312</v>
      </c>
      <c r="D68" s="222"/>
      <c r="E68" s="223"/>
      <c r="F68" s="223"/>
      <c r="G68" s="223"/>
      <c r="H68" s="223"/>
      <c r="I68" s="223"/>
      <c r="J68" s="223"/>
      <c r="K68" s="223"/>
      <c r="L68" s="223"/>
      <c r="M68" s="223"/>
      <c r="N68" s="223"/>
      <c r="O68" s="237"/>
      <c r="P68" s="187"/>
      <c r="Q68" s="187"/>
      <c r="R68" s="187"/>
      <c r="S68" s="187"/>
      <c r="T68" s="111"/>
      <c r="U68" s="111"/>
      <c r="V68" s="111"/>
      <c r="W68" s="111"/>
      <c r="X68" s="111"/>
      <c r="Y68" s="111"/>
    </row>
    <row r="69" spans="2:31" ht="12" customHeight="1" x14ac:dyDescent="0.2">
      <c r="B69" s="183"/>
      <c r="C69" s="188"/>
      <c r="D69" s="189" t="s">
        <v>31</v>
      </c>
      <c r="E69" s="190" t="s">
        <v>32</v>
      </c>
      <c r="F69" s="190" t="s">
        <v>33</v>
      </c>
      <c r="G69" s="190" t="s">
        <v>34</v>
      </c>
      <c r="H69" s="190" t="s">
        <v>35</v>
      </c>
      <c r="I69" s="190" t="s">
        <v>36</v>
      </c>
      <c r="J69" s="190" t="s">
        <v>37</v>
      </c>
      <c r="K69" s="190" t="s">
        <v>38</v>
      </c>
      <c r="L69" s="190" t="s">
        <v>39</v>
      </c>
      <c r="M69" s="190" t="s">
        <v>40</v>
      </c>
      <c r="N69" s="191" t="s">
        <v>41</v>
      </c>
      <c r="O69" s="183"/>
      <c r="P69" s="187"/>
      <c r="Q69" s="187"/>
      <c r="R69" s="187"/>
      <c r="S69" s="187"/>
    </row>
    <row r="70" spans="2:31" ht="12" customHeight="1" x14ac:dyDescent="0.2">
      <c r="B70" s="183"/>
      <c r="C70" s="194"/>
      <c r="D70" s="195" t="s">
        <v>42</v>
      </c>
      <c r="E70" s="196">
        <v>0.13661202185792351</v>
      </c>
      <c r="F70" s="196">
        <v>0.2808988764044944</v>
      </c>
      <c r="G70" s="196">
        <v>0.42979942693409745</v>
      </c>
      <c r="H70" s="196">
        <v>0.58479532163742687</v>
      </c>
      <c r="I70" s="196">
        <v>0.74626865671641784</v>
      </c>
      <c r="J70" s="196">
        <v>0.91463414634146334</v>
      </c>
      <c r="K70" s="196">
        <v>1.0920436817472698</v>
      </c>
      <c r="L70" s="196">
        <v>1.2738853503184711</v>
      </c>
      <c r="M70" s="196">
        <v>1.4657980456026061</v>
      </c>
      <c r="N70" s="197">
        <v>1.675041876046901</v>
      </c>
      <c r="O70" s="183"/>
      <c r="P70" s="238"/>
      <c r="Q70" s="187"/>
      <c r="R70" s="187"/>
      <c r="S70" s="187"/>
      <c r="Z70" s="58"/>
      <c r="AA70" s="58"/>
      <c r="AB70" s="58"/>
      <c r="AC70" s="58"/>
      <c r="AD70" s="58"/>
      <c r="AE70" s="58"/>
    </row>
    <row r="71" spans="2:31" ht="12" customHeight="1" x14ac:dyDescent="0.2">
      <c r="B71" s="183"/>
      <c r="C71" s="194"/>
      <c r="D71" s="195" t="s">
        <v>43</v>
      </c>
      <c r="E71" s="200">
        <v>6.3304494619117968E-2</v>
      </c>
      <c r="F71" s="200">
        <v>6.4935064935064929E-2</v>
      </c>
      <c r="G71" s="200">
        <v>6.6711140760507007E-2</v>
      </c>
      <c r="H71" s="200">
        <v>6.8399452804377564E-2</v>
      </c>
      <c r="I71" s="200">
        <v>7.0290534208059988E-2</v>
      </c>
      <c r="J71" s="200">
        <v>7.2132724212551097E-2</v>
      </c>
      <c r="K71" s="200">
        <v>7.4000986679822398E-2</v>
      </c>
      <c r="L71" s="200">
        <v>7.5872534142640363E-2</v>
      </c>
      <c r="M71" s="200">
        <v>7.7800829875518673E-2</v>
      </c>
      <c r="N71" s="201">
        <v>0.10695187165775399</v>
      </c>
      <c r="O71" s="183"/>
      <c r="P71" s="238"/>
      <c r="Q71" s="187"/>
      <c r="R71" s="187"/>
      <c r="S71" s="187"/>
      <c r="Z71" s="58"/>
      <c r="AA71" s="58"/>
      <c r="AB71" s="58"/>
      <c r="AC71" s="58"/>
      <c r="AD71" s="58"/>
      <c r="AE71" s="58"/>
    </row>
    <row r="72" spans="2:31" ht="12" customHeight="1" x14ac:dyDescent="0.2">
      <c r="B72" s="183"/>
      <c r="C72" s="194"/>
      <c r="D72" s="195" t="s">
        <v>44</v>
      </c>
      <c r="E72" s="196">
        <v>6.8038782105800305E-2</v>
      </c>
      <c r="F72" s="196">
        <v>0.17795177506895629</v>
      </c>
      <c r="G72" s="196">
        <v>0.28855999255329051</v>
      </c>
      <c r="H72" s="196">
        <v>0.39028197872963222</v>
      </c>
      <c r="I72" s="196">
        <v>0.49175289417067924</v>
      </c>
      <c r="J72" s="196">
        <v>0.61508578828099714</v>
      </c>
      <c r="K72" s="196">
        <v>0.85694698354661791</v>
      </c>
      <c r="L72" s="196">
        <v>1.076830006049607</v>
      </c>
      <c r="M72" s="196">
        <v>1.312741312741313</v>
      </c>
      <c r="N72" s="197">
        <v>1.546320585392793</v>
      </c>
      <c r="O72" s="183"/>
      <c r="P72" s="238"/>
      <c r="Q72" s="187"/>
      <c r="R72" s="187"/>
      <c r="S72" s="187"/>
      <c r="Z72" s="58"/>
      <c r="AA72" s="58"/>
      <c r="AB72" s="58"/>
      <c r="AC72" s="58"/>
      <c r="AD72" s="58"/>
      <c r="AE72" s="58"/>
    </row>
    <row r="73" spans="2:31" ht="12" customHeight="1" x14ac:dyDescent="0.2">
      <c r="B73" s="183"/>
      <c r="C73" s="194"/>
      <c r="D73" s="195" t="s">
        <v>45</v>
      </c>
      <c r="E73" s="200">
        <v>0.1196888090963495</v>
      </c>
      <c r="F73" s="200">
        <v>0.44421880949359049</v>
      </c>
      <c r="G73" s="200">
        <v>0.83490438998114724</v>
      </c>
      <c r="H73" s="200">
        <v>1.205164992826399</v>
      </c>
      <c r="I73" s="200">
        <v>1.6917871424177171</v>
      </c>
      <c r="J73" s="200">
        <v>2.203081000496935</v>
      </c>
      <c r="K73" s="200">
        <v>2.6018302530055619</v>
      </c>
      <c r="L73" s="200">
        <v>3.057025279247501</v>
      </c>
      <c r="M73" s="200">
        <v>3.5975872468763459</v>
      </c>
      <c r="N73" s="201">
        <v>4.0505122706695262</v>
      </c>
      <c r="O73" s="183"/>
      <c r="P73" s="238"/>
      <c r="Q73" s="187"/>
      <c r="R73" s="187"/>
      <c r="S73" s="187"/>
      <c r="Z73" s="58"/>
      <c r="AA73" s="58"/>
      <c r="AB73" s="58"/>
      <c r="AC73" s="58"/>
      <c r="AD73" s="58"/>
      <c r="AE73" s="58"/>
    </row>
    <row r="74" spans="2:31" ht="12" customHeight="1" x14ac:dyDescent="0.2">
      <c r="B74" s="183"/>
      <c r="C74" s="194"/>
      <c r="D74" s="195" t="s">
        <v>46</v>
      </c>
      <c r="E74" s="196">
        <v>0.56096840862119879</v>
      </c>
      <c r="F74" s="196">
        <v>1.6103568045468901</v>
      </c>
      <c r="G74" s="196">
        <v>2.7036276522929499</v>
      </c>
      <c r="H74" s="196">
        <v>3.8762579202385377</v>
      </c>
      <c r="I74" s="196">
        <v>4.7234557932983439</v>
      </c>
      <c r="J74" s="196">
        <v>5.3758741258741249</v>
      </c>
      <c r="K74" s="196">
        <v>5.9518186112423255</v>
      </c>
      <c r="L74" s="196">
        <v>6.611993849308047</v>
      </c>
      <c r="M74" s="196">
        <v>7.1029082774049206</v>
      </c>
      <c r="N74" s="197">
        <v>8.0346106304079115</v>
      </c>
      <c r="O74" s="183"/>
      <c r="P74" s="238"/>
      <c r="Q74" s="187"/>
      <c r="R74" s="187"/>
      <c r="S74" s="187"/>
      <c r="Z74" s="58"/>
      <c r="AA74" s="58"/>
      <c r="AB74" s="58"/>
      <c r="AC74" s="58"/>
      <c r="AD74" s="58"/>
      <c r="AE74" s="58"/>
    </row>
    <row r="75" spans="2:31" ht="12" customHeight="1" x14ac:dyDescent="0.2">
      <c r="B75" s="183"/>
      <c r="C75" s="194"/>
      <c r="D75" s="195" t="s">
        <v>47</v>
      </c>
      <c r="E75" s="200">
        <v>1.046917409848779</v>
      </c>
      <c r="F75" s="200">
        <v>2.3996690111708729</v>
      </c>
      <c r="G75" s="200">
        <v>3.2272325375773652</v>
      </c>
      <c r="H75" s="200">
        <v>4.1057102406795654</v>
      </c>
      <c r="I75" s="200">
        <v>4.9345417925478348</v>
      </c>
      <c r="J75" s="200">
        <v>5.5944055944055933</v>
      </c>
      <c r="K75" s="200">
        <v>6.1600460564191124</v>
      </c>
      <c r="L75" s="200">
        <v>6.5367693274670016</v>
      </c>
      <c r="M75" s="200">
        <v>7.0199587061252595</v>
      </c>
      <c r="N75" s="201">
        <v>6.9946195234435047</v>
      </c>
      <c r="O75" s="183"/>
      <c r="P75" s="238"/>
      <c r="Q75" s="187"/>
      <c r="R75" s="187"/>
      <c r="S75" s="187"/>
      <c r="Z75" s="58"/>
      <c r="AA75" s="58"/>
      <c r="AB75" s="58"/>
      <c r="AC75" s="58"/>
      <c r="AD75" s="58"/>
      <c r="AE75" s="58"/>
    </row>
    <row r="76" spans="2:31" ht="12" customHeight="1" x14ac:dyDescent="0.2">
      <c r="B76" s="183"/>
      <c r="C76" s="194"/>
      <c r="D76" s="195" t="s">
        <v>48</v>
      </c>
      <c r="E76" s="196">
        <v>14.24731182795699</v>
      </c>
      <c r="F76" s="196">
        <v>16.292134831460679</v>
      </c>
      <c r="G76" s="196">
        <v>18.895348837209301</v>
      </c>
      <c r="H76" s="196">
        <v>20.359281437125752</v>
      </c>
      <c r="I76" s="196">
        <v>21.739130434782609</v>
      </c>
      <c r="J76" s="196">
        <v>23.48993288590604</v>
      </c>
      <c r="K76" s="196">
        <v>24.535315985130111</v>
      </c>
      <c r="L76" s="196">
        <v>24.7148288973384</v>
      </c>
      <c r="M76" s="196">
        <v>23.80952380952381</v>
      </c>
      <c r="N76" s="197">
        <v>23.52941176470588</v>
      </c>
      <c r="O76" s="183"/>
      <c r="P76" s="238"/>
      <c r="Q76" s="187"/>
      <c r="R76" s="187"/>
      <c r="S76" s="187"/>
      <c r="Z76" s="58"/>
    </row>
    <row r="77" spans="2:31" ht="12" customHeight="1" x14ac:dyDescent="0.2">
      <c r="B77" s="183"/>
      <c r="C77" s="194"/>
      <c r="D77" s="195"/>
      <c r="E77" s="200"/>
      <c r="F77" s="200"/>
      <c r="G77" s="200"/>
      <c r="H77" s="200"/>
      <c r="I77" s="200"/>
      <c r="J77" s="200"/>
      <c r="K77" s="200"/>
      <c r="L77" s="200"/>
      <c r="M77" s="200"/>
      <c r="N77" s="201"/>
      <c r="O77" s="183"/>
      <c r="P77" s="238"/>
      <c r="Q77" s="187"/>
      <c r="R77" s="239"/>
      <c r="S77" s="187"/>
    </row>
    <row r="78" spans="2:31" ht="12" customHeight="1" x14ac:dyDescent="0.2">
      <c r="B78" s="183"/>
      <c r="C78" s="194"/>
      <c r="D78" s="195" t="s">
        <v>49</v>
      </c>
      <c r="E78" s="196">
        <v>8.5991244527829885E-2</v>
      </c>
      <c r="F78" s="196">
        <v>0.24539877300613488</v>
      </c>
      <c r="G78" s="196">
        <v>0.42372881355932202</v>
      </c>
      <c r="H78" s="196">
        <v>0.58773385975144687</v>
      </c>
      <c r="I78" s="196">
        <v>0.78298193481439549</v>
      </c>
      <c r="J78" s="196">
        <v>0.98911476713554358</v>
      </c>
      <c r="K78" s="196">
        <v>1.20925341745531</v>
      </c>
      <c r="L78" s="196">
        <v>1.4261838440111421</v>
      </c>
      <c r="M78" s="196">
        <v>1.6644947281127829</v>
      </c>
      <c r="N78" s="197">
        <v>1.8761488242378141</v>
      </c>
      <c r="O78" s="183"/>
      <c r="P78" s="238"/>
      <c r="Q78" s="187"/>
      <c r="R78" s="239"/>
      <c r="S78" s="187"/>
      <c r="Z78" s="58"/>
    </row>
    <row r="79" spans="2:31" ht="12" customHeight="1" x14ac:dyDescent="0.2">
      <c r="B79" s="183"/>
      <c r="C79" s="194"/>
      <c r="D79" s="195" t="s">
        <v>50</v>
      </c>
      <c r="E79" s="200">
        <v>1.5620069422530769</v>
      </c>
      <c r="F79" s="200">
        <v>2.811447811447811</v>
      </c>
      <c r="G79" s="200">
        <v>3.9254703328509408</v>
      </c>
      <c r="H79" s="200">
        <v>5.0428348909657323</v>
      </c>
      <c r="I79" s="200">
        <v>5.9561128526645764</v>
      </c>
      <c r="J79" s="200">
        <v>6.681664791901011</v>
      </c>
      <c r="K79" s="200">
        <v>7.2520009701673533</v>
      </c>
      <c r="L79" s="200">
        <v>7.8318002628120897</v>
      </c>
      <c r="M79" s="200">
        <v>8.2736902376180925</v>
      </c>
      <c r="N79" s="201">
        <v>8.7741526765916991</v>
      </c>
      <c r="O79" s="183"/>
      <c r="P79" s="240"/>
      <c r="Q79" s="187"/>
      <c r="R79" s="239"/>
      <c r="S79" s="187"/>
    </row>
    <row r="80" spans="2:31" ht="12" customHeight="1" x14ac:dyDescent="0.2">
      <c r="B80" s="183"/>
      <c r="C80" s="206"/>
      <c r="D80" s="207" t="s">
        <v>313</v>
      </c>
      <c r="E80" s="208">
        <v>0.37904893177119231</v>
      </c>
      <c r="F80" s="208">
        <v>0.74695623560381708</v>
      </c>
      <c r="G80" s="208">
        <v>1.093728367714246</v>
      </c>
      <c r="H80" s="208">
        <v>1.422060164083865</v>
      </c>
      <c r="I80" s="208">
        <v>1.7355499114908031</v>
      </c>
      <c r="J80" s="208">
        <v>2.0192151115453512</v>
      </c>
      <c r="K80" s="208">
        <v>2.2857883593311161</v>
      </c>
      <c r="L80" s="208">
        <v>2.5465410250517118</v>
      </c>
      <c r="M80" s="208">
        <v>2.7975460122699389</v>
      </c>
      <c r="N80" s="209">
        <v>3.0263018907784929</v>
      </c>
      <c r="O80" s="183"/>
      <c r="P80" s="240"/>
      <c r="Q80" s="187"/>
      <c r="R80" s="187"/>
      <c r="S80" s="187"/>
      <c r="Z80" s="58"/>
    </row>
    <row r="81" spans="2:26" ht="12" customHeight="1" x14ac:dyDescent="0.2">
      <c r="B81" s="183"/>
      <c r="C81" s="220" t="s">
        <v>314</v>
      </c>
      <c r="D81" s="183"/>
      <c r="E81" s="210"/>
      <c r="F81" s="210"/>
      <c r="G81" s="210"/>
      <c r="H81" s="210"/>
      <c r="I81" s="210"/>
      <c r="J81" s="210"/>
      <c r="K81" s="210"/>
      <c r="L81" s="210"/>
      <c r="M81" s="210"/>
      <c r="N81" s="210"/>
      <c r="O81" s="183"/>
      <c r="P81" s="187"/>
      <c r="Q81" s="187"/>
      <c r="R81" s="187"/>
      <c r="S81" s="187"/>
    </row>
    <row r="82" spans="2:26" ht="12" customHeight="1" x14ac:dyDescent="0.2">
      <c r="B82" s="183"/>
      <c r="C82" s="183"/>
      <c r="D82" s="183"/>
      <c r="E82" s="210"/>
      <c r="F82" s="210"/>
      <c r="G82" s="210"/>
      <c r="H82" s="210"/>
      <c r="I82" s="210"/>
      <c r="J82" s="210"/>
      <c r="K82" s="210"/>
      <c r="L82" s="210"/>
      <c r="M82" s="210"/>
      <c r="N82" s="210"/>
      <c r="O82" s="183"/>
      <c r="P82" s="187"/>
      <c r="Q82" s="187"/>
      <c r="R82" s="187"/>
      <c r="S82" s="187"/>
      <c r="Z82" s="58"/>
    </row>
    <row r="83" spans="2:26" ht="12" customHeight="1" x14ac:dyDescent="0.2">
      <c r="B83" s="183"/>
      <c r="C83" s="183"/>
      <c r="D83" s="183"/>
      <c r="E83" s="210"/>
      <c r="F83" s="210"/>
      <c r="G83" s="210"/>
      <c r="H83" s="210"/>
      <c r="I83" s="210"/>
      <c r="J83" s="210"/>
      <c r="K83" s="210"/>
      <c r="L83" s="210"/>
      <c r="M83" s="210"/>
      <c r="N83" s="210"/>
      <c r="O83" s="183"/>
      <c r="P83" s="187"/>
      <c r="Q83" s="187"/>
      <c r="R83" s="187"/>
      <c r="S83" s="187"/>
    </row>
    <row r="84" spans="2:26" s="58" customFormat="1" ht="17.45" customHeight="1" x14ac:dyDescent="0.2">
      <c r="B84" s="222"/>
      <c r="C84" s="221" t="s">
        <v>70</v>
      </c>
      <c r="D84" s="222"/>
      <c r="E84" s="223"/>
      <c r="F84" s="223"/>
      <c r="G84" s="223"/>
      <c r="H84" s="223"/>
      <c r="I84" s="223"/>
      <c r="J84" s="223"/>
      <c r="K84" s="223"/>
      <c r="L84" s="223"/>
      <c r="M84" s="223"/>
      <c r="N84" s="223"/>
      <c r="O84" s="237"/>
      <c r="P84" s="187"/>
      <c r="Q84" s="187"/>
      <c r="R84" s="187"/>
      <c r="S84" s="187"/>
      <c r="T84" s="111"/>
      <c r="U84" s="111"/>
      <c r="V84" s="111"/>
      <c r="W84" s="111"/>
      <c r="X84" s="111"/>
      <c r="Y84" s="111"/>
    </row>
    <row r="85" spans="2:26" ht="12" customHeight="1" x14ac:dyDescent="0.2">
      <c r="B85" s="183"/>
      <c r="C85" s="188"/>
      <c r="D85" s="189" t="s">
        <v>31</v>
      </c>
      <c r="E85" s="190" t="s">
        <v>32</v>
      </c>
      <c r="F85" s="190" t="s">
        <v>33</v>
      </c>
      <c r="G85" s="190" t="s">
        <v>34</v>
      </c>
      <c r="H85" s="190" t="s">
        <v>35</v>
      </c>
      <c r="I85" s="190" t="s">
        <v>36</v>
      </c>
      <c r="J85" s="190" t="s">
        <v>37</v>
      </c>
      <c r="K85" s="190" t="s">
        <v>38</v>
      </c>
      <c r="L85" s="190" t="s">
        <v>39</v>
      </c>
      <c r="M85" s="190" t="s">
        <v>40</v>
      </c>
      <c r="N85" s="191" t="s">
        <v>41</v>
      </c>
      <c r="O85" s="183"/>
      <c r="P85" s="187"/>
      <c r="Q85" s="187"/>
      <c r="R85" s="187"/>
      <c r="S85" s="187"/>
    </row>
    <row r="86" spans="2:26" ht="12" customHeight="1" x14ac:dyDescent="0.2">
      <c r="B86" s="183"/>
      <c r="C86" s="194"/>
      <c r="D86" s="195" t="s">
        <v>42</v>
      </c>
      <c r="E86" s="241">
        <v>0</v>
      </c>
      <c r="F86" s="241">
        <v>0</v>
      </c>
      <c r="G86" s="241">
        <v>0</v>
      </c>
      <c r="H86" s="241">
        <v>0</v>
      </c>
      <c r="I86" s="241">
        <v>0</v>
      </c>
      <c r="J86" s="241">
        <v>0</v>
      </c>
      <c r="K86" s="241">
        <v>0</v>
      </c>
      <c r="L86" s="241">
        <v>0</v>
      </c>
      <c r="M86" s="241">
        <v>0</v>
      </c>
      <c r="N86" s="242">
        <v>0</v>
      </c>
      <c r="O86" s="183"/>
      <c r="P86" s="186"/>
      <c r="Q86" s="187"/>
      <c r="R86" s="187"/>
      <c r="S86" s="187"/>
    </row>
    <row r="87" spans="2:26" ht="12" customHeight="1" x14ac:dyDescent="0.2">
      <c r="B87" s="183"/>
      <c r="C87" s="194"/>
      <c r="D87" s="195" t="s">
        <v>43</v>
      </c>
      <c r="E87" s="243">
        <v>0</v>
      </c>
      <c r="F87" s="243">
        <v>0</v>
      </c>
      <c r="G87" s="243">
        <v>0</v>
      </c>
      <c r="H87" s="243">
        <v>0</v>
      </c>
      <c r="I87" s="243">
        <v>0</v>
      </c>
      <c r="J87" s="243">
        <v>0</v>
      </c>
      <c r="K87" s="243">
        <v>0</v>
      </c>
      <c r="L87" s="243">
        <v>0</v>
      </c>
      <c r="M87" s="243">
        <v>0</v>
      </c>
      <c r="N87" s="244">
        <v>0</v>
      </c>
      <c r="O87" s="183"/>
      <c r="P87" s="187"/>
      <c r="Q87" s="186"/>
      <c r="R87" s="187"/>
      <c r="S87" s="187"/>
    </row>
    <row r="88" spans="2:26" ht="12" customHeight="1" x14ac:dyDescent="0.2">
      <c r="B88" s="183"/>
      <c r="C88" s="194"/>
      <c r="D88" s="195" t="s">
        <v>44</v>
      </c>
      <c r="E88" s="241">
        <v>1.4048890137679119E-2</v>
      </c>
      <c r="F88" s="241">
        <v>0.1026392961876833</v>
      </c>
      <c r="G88" s="241">
        <v>0.19889840881272949</v>
      </c>
      <c r="H88" s="241">
        <v>0.24042314473473311</v>
      </c>
      <c r="I88" s="241">
        <v>0.3868797308662742</v>
      </c>
      <c r="J88" s="241">
        <v>0.47736916548797748</v>
      </c>
      <c r="K88" s="241">
        <v>0.57685150725716428</v>
      </c>
      <c r="L88" s="241">
        <v>0.66784521704969557</v>
      </c>
      <c r="M88" s="241">
        <v>0.83385449239107778</v>
      </c>
      <c r="N88" s="242">
        <v>0.97886540600667427</v>
      </c>
      <c r="O88" s="245"/>
      <c r="P88" s="187"/>
      <c r="Q88" s="186"/>
      <c r="R88" s="187"/>
      <c r="S88" s="187"/>
    </row>
    <row r="89" spans="2:26" ht="12" customHeight="1" x14ac:dyDescent="0.2">
      <c r="B89" s="183"/>
      <c r="C89" s="194"/>
      <c r="D89" s="195" t="s">
        <v>45</v>
      </c>
      <c r="E89" s="243">
        <v>0.12217470983506411</v>
      </c>
      <c r="F89" s="243">
        <v>0.28510915607689813</v>
      </c>
      <c r="G89" s="243">
        <v>0.48039130055026619</v>
      </c>
      <c r="H89" s="243">
        <v>0.75821398483572033</v>
      </c>
      <c r="I89" s="243">
        <v>1.006947940791461</v>
      </c>
      <c r="J89" s="243">
        <v>1.2426422498364942</v>
      </c>
      <c r="K89" s="243">
        <v>1.431783220920601</v>
      </c>
      <c r="L89" s="243">
        <v>1.646143875567077</v>
      </c>
      <c r="M89" s="243">
        <v>1.908831908831909</v>
      </c>
      <c r="N89" s="244">
        <v>2.1687883074021688</v>
      </c>
      <c r="O89" s="245"/>
      <c r="P89" s="238"/>
      <c r="Q89" s="187"/>
      <c r="R89" s="187"/>
      <c r="S89" s="187"/>
    </row>
    <row r="90" spans="2:26" ht="12" customHeight="1" x14ac:dyDescent="0.2">
      <c r="B90" s="183"/>
      <c r="C90" s="194"/>
      <c r="D90" s="195" t="s">
        <v>46</v>
      </c>
      <c r="E90" s="241">
        <v>0.64267352185089976</v>
      </c>
      <c r="F90" s="241">
        <v>1.6669974201230402</v>
      </c>
      <c r="G90" s="241">
        <v>2.8969957081545061</v>
      </c>
      <c r="H90" s="241">
        <v>3.9767441860465125</v>
      </c>
      <c r="I90" s="241">
        <v>4.9258607690374445</v>
      </c>
      <c r="J90" s="241">
        <v>5.7251908396946574</v>
      </c>
      <c r="K90" s="241">
        <v>6.210995542347697</v>
      </c>
      <c r="L90" s="241">
        <v>6.8347710683477114</v>
      </c>
      <c r="M90" s="241">
        <v>7.3170731707317058</v>
      </c>
      <c r="N90" s="242">
        <v>7.8034682080924869</v>
      </c>
      <c r="O90" s="245"/>
      <c r="P90" s="238"/>
      <c r="Q90" s="187"/>
      <c r="R90" s="187"/>
      <c r="S90" s="187"/>
    </row>
    <row r="91" spans="2:26" ht="12" customHeight="1" x14ac:dyDescent="0.2">
      <c r="B91" s="183"/>
      <c r="C91" s="194"/>
      <c r="D91" s="195" t="s">
        <v>47</v>
      </c>
      <c r="E91" s="243">
        <v>2.7894347074796348</v>
      </c>
      <c r="F91" s="243">
        <v>6.8507988085567284</v>
      </c>
      <c r="G91" s="243">
        <v>9.9671739779170387</v>
      </c>
      <c r="H91" s="243">
        <v>12.15559157212318</v>
      </c>
      <c r="I91" s="243">
        <v>13.99162595952547</v>
      </c>
      <c r="J91" s="243">
        <v>15.114104002992889</v>
      </c>
      <c r="K91" s="243">
        <v>15.759545085296512</v>
      </c>
      <c r="L91" s="243">
        <v>15.85585585585585</v>
      </c>
      <c r="M91" s="243">
        <v>16.25316455696202</v>
      </c>
      <c r="N91" s="244">
        <v>16.868861929520509</v>
      </c>
      <c r="O91" s="245"/>
      <c r="P91" s="238"/>
      <c r="Q91" s="187"/>
      <c r="R91" s="187"/>
      <c r="S91" s="187"/>
    </row>
    <row r="92" spans="2:26" ht="12" customHeight="1" x14ac:dyDescent="0.2">
      <c r="B92" s="183"/>
      <c r="C92" s="194"/>
      <c r="D92" s="195" t="s">
        <v>48</v>
      </c>
      <c r="E92" s="241">
        <v>28.787878787878778</v>
      </c>
      <c r="F92" s="241">
        <v>36.548223350253814</v>
      </c>
      <c r="G92" s="241">
        <v>41.992882562277579</v>
      </c>
      <c r="H92" s="241">
        <v>44.168260038240909</v>
      </c>
      <c r="I92" s="241">
        <v>46.790890269151141</v>
      </c>
      <c r="J92" s="241">
        <v>48.401826484018265</v>
      </c>
      <c r="K92" s="241">
        <v>51.413881748071979</v>
      </c>
      <c r="L92" s="241">
        <v>51.800554016620502</v>
      </c>
      <c r="M92" s="241">
        <v>52.583586626139819</v>
      </c>
      <c r="N92" s="242">
        <v>51.851851851851862</v>
      </c>
      <c r="O92" s="245"/>
      <c r="P92" s="238"/>
      <c r="Q92" s="187"/>
      <c r="R92" s="187"/>
      <c r="S92" s="187"/>
    </row>
    <row r="93" spans="2:26" ht="12" customHeight="1" x14ac:dyDescent="0.2">
      <c r="B93" s="183"/>
      <c r="C93" s="194"/>
      <c r="D93" s="195"/>
      <c r="E93" s="246"/>
      <c r="F93" s="246"/>
      <c r="G93" s="246"/>
      <c r="H93" s="246"/>
      <c r="I93" s="246"/>
      <c r="J93" s="246"/>
      <c r="K93" s="246"/>
      <c r="L93" s="246"/>
      <c r="M93" s="246"/>
      <c r="N93" s="247"/>
      <c r="O93" s="245"/>
      <c r="P93" s="238"/>
      <c r="Q93" s="187"/>
      <c r="R93" s="187"/>
      <c r="S93" s="187"/>
    </row>
    <row r="94" spans="2:26" ht="12" customHeight="1" x14ac:dyDescent="0.2">
      <c r="B94" s="183"/>
      <c r="C94" s="194"/>
      <c r="D94" s="195" t="s">
        <v>49</v>
      </c>
      <c r="E94" s="241">
        <v>7.8667283664969917E-2</v>
      </c>
      <c r="F94" s="241">
        <v>0.20514824402872073</v>
      </c>
      <c r="G94" s="241">
        <v>0.35156653913762809</v>
      </c>
      <c r="H94" s="241">
        <v>0.52596975673898738</v>
      </c>
      <c r="I94" s="241">
        <v>0.71599045346062051</v>
      </c>
      <c r="J94" s="241">
        <v>0.87555886736214605</v>
      </c>
      <c r="K94" s="241">
        <v>1.0086933439511578</v>
      </c>
      <c r="L94" s="241">
        <v>1.1484414009558459</v>
      </c>
      <c r="M94" s="241">
        <v>1.337432744043044</v>
      </c>
      <c r="N94" s="242">
        <v>1.5136393878908849</v>
      </c>
      <c r="O94" s="245"/>
      <c r="P94" s="238"/>
      <c r="Q94" s="187"/>
      <c r="R94" s="187"/>
      <c r="S94" s="187"/>
    </row>
    <row r="95" spans="2:26" ht="12" customHeight="1" x14ac:dyDescent="0.2">
      <c r="B95" s="183"/>
      <c r="C95" s="194"/>
      <c r="D95" s="195" t="s">
        <v>50</v>
      </c>
      <c r="E95" s="243">
        <v>3.32775425814709</v>
      </c>
      <c r="F95" s="243">
        <v>5.9315670921377235</v>
      </c>
      <c r="G95" s="243">
        <v>8.223492359734049</v>
      </c>
      <c r="H95" s="243">
        <v>9.8254931714719262</v>
      </c>
      <c r="I95" s="243">
        <v>11.23089519650655</v>
      </c>
      <c r="J95" s="243">
        <v>12.184688007080691</v>
      </c>
      <c r="K95" s="243">
        <v>12.821750321750319</v>
      </c>
      <c r="L95" s="243">
        <v>13.31546023235031</v>
      </c>
      <c r="M95" s="243">
        <v>13.812375249500999</v>
      </c>
      <c r="N95" s="244">
        <v>14.269662921348312</v>
      </c>
      <c r="O95" s="245"/>
      <c r="P95" s="238"/>
      <c r="Q95" s="187"/>
      <c r="R95" s="187"/>
      <c r="S95" s="187"/>
    </row>
    <row r="96" spans="2:26" ht="12" customHeight="1" x14ac:dyDescent="0.2">
      <c r="B96" s="183"/>
      <c r="C96" s="206"/>
      <c r="D96" s="207" t="s">
        <v>71</v>
      </c>
      <c r="E96" s="248">
        <v>1.117511883401014</v>
      </c>
      <c r="F96" s="248">
        <v>1.9969123372264741</v>
      </c>
      <c r="G96" s="248">
        <v>2.7691205445101197</v>
      </c>
      <c r="H96" s="248">
        <v>3.3371559633027523</v>
      </c>
      <c r="I96" s="248">
        <v>3.8601215979107999</v>
      </c>
      <c r="J96" s="248">
        <v>4.2258445133942235</v>
      </c>
      <c r="K96" s="248">
        <v>4.4585388771435284</v>
      </c>
      <c r="L96" s="248">
        <v>4.6191495870296722</v>
      </c>
      <c r="M96" s="248">
        <v>4.8057713651498339</v>
      </c>
      <c r="N96" s="249">
        <v>4.959329853101857</v>
      </c>
      <c r="O96" s="245"/>
      <c r="P96" s="238"/>
      <c r="Q96" s="187"/>
      <c r="R96" s="187"/>
      <c r="S96" s="187"/>
    </row>
    <row r="97" spans="2:25" ht="12" customHeight="1" x14ac:dyDescent="0.2">
      <c r="B97" s="183"/>
      <c r="C97" s="183"/>
      <c r="D97" s="183"/>
      <c r="E97" s="210"/>
      <c r="F97" s="210"/>
      <c r="G97" s="210"/>
      <c r="H97" s="210"/>
      <c r="I97" s="210"/>
      <c r="J97" s="210"/>
      <c r="K97" s="210"/>
      <c r="L97" s="210"/>
      <c r="M97" s="210"/>
      <c r="N97" s="210"/>
      <c r="O97" s="245"/>
      <c r="P97" s="238"/>
      <c r="Q97" s="187"/>
      <c r="R97" s="187"/>
      <c r="S97" s="187"/>
    </row>
    <row r="98" spans="2:25" ht="12" customHeight="1" x14ac:dyDescent="0.2">
      <c r="B98" s="183"/>
      <c r="C98" s="183"/>
      <c r="D98" s="183"/>
      <c r="E98" s="210"/>
      <c r="F98" s="210"/>
      <c r="G98" s="210"/>
      <c r="H98" s="210"/>
      <c r="I98" s="210"/>
      <c r="J98" s="210"/>
      <c r="K98" s="210"/>
      <c r="L98" s="210"/>
      <c r="M98" s="210"/>
      <c r="N98" s="210"/>
      <c r="O98" s="183"/>
      <c r="P98" s="187"/>
      <c r="Q98" s="187"/>
      <c r="R98" s="187"/>
      <c r="S98" s="187"/>
    </row>
    <row r="99" spans="2:25" s="58" customFormat="1" ht="12" customHeight="1" x14ac:dyDescent="0.2">
      <c r="B99" s="222"/>
      <c r="C99" s="221" t="s">
        <v>72</v>
      </c>
      <c r="D99" s="222"/>
      <c r="E99" s="223"/>
      <c r="F99" s="223"/>
      <c r="G99" s="223"/>
      <c r="H99" s="223"/>
      <c r="I99" s="223"/>
      <c r="J99" s="223"/>
      <c r="K99" s="223"/>
      <c r="L99" s="223"/>
      <c r="M99" s="223"/>
      <c r="N99" s="223"/>
      <c r="O99" s="222"/>
      <c r="P99" s="187"/>
      <c r="Q99" s="187"/>
      <c r="R99" s="187"/>
      <c r="S99" s="187"/>
      <c r="T99" s="111"/>
      <c r="U99" s="111"/>
      <c r="V99" s="111"/>
      <c r="W99" s="111"/>
      <c r="X99" s="111"/>
      <c r="Y99" s="111"/>
    </row>
    <row r="100" spans="2:25" ht="12" customHeight="1" x14ac:dyDescent="0.2">
      <c r="B100" s="183"/>
      <c r="C100" s="188"/>
      <c r="D100" s="189" t="s">
        <v>31</v>
      </c>
      <c r="E100" s="190" t="s">
        <v>32</v>
      </c>
      <c r="F100" s="190" t="s">
        <v>33</v>
      </c>
      <c r="G100" s="190" t="s">
        <v>34</v>
      </c>
      <c r="H100" s="190" t="s">
        <v>35</v>
      </c>
      <c r="I100" s="190" t="s">
        <v>36</v>
      </c>
      <c r="J100" s="190" t="s">
        <v>37</v>
      </c>
      <c r="K100" s="190" t="s">
        <v>38</v>
      </c>
      <c r="L100" s="190" t="s">
        <v>39</v>
      </c>
      <c r="M100" s="190" t="s">
        <v>40</v>
      </c>
      <c r="N100" s="191" t="s">
        <v>41</v>
      </c>
      <c r="O100" s="183"/>
      <c r="P100" s="187"/>
      <c r="Q100" s="187"/>
      <c r="R100" s="187"/>
      <c r="S100" s="187"/>
    </row>
    <row r="101" spans="2:25" ht="12" customHeight="1" x14ac:dyDescent="0.2">
      <c r="B101" s="183"/>
      <c r="C101" s="194"/>
      <c r="D101" s="195" t="s">
        <v>42</v>
      </c>
      <c r="E101" s="196">
        <v>0.2857142857142857</v>
      </c>
      <c r="F101" s="196">
        <v>0.58823529411764719</v>
      </c>
      <c r="G101" s="196">
        <v>0.90090090090090091</v>
      </c>
      <c r="H101" s="196">
        <v>1.2269938650306751</v>
      </c>
      <c r="I101" s="196">
        <v>1.5625</v>
      </c>
      <c r="J101" s="196">
        <v>1.910828025477707</v>
      </c>
      <c r="K101" s="196">
        <v>2.2727272727272729</v>
      </c>
      <c r="L101" s="196">
        <v>2.6490066225165561</v>
      </c>
      <c r="M101" s="196">
        <v>3.0405405405405412</v>
      </c>
      <c r="N101" s="197">
        <v>3.5087719298245612</v>
      </c>
      <c r="O101" s="245"/>
      <c r="P101" s="187"/>
      <c r="Q101" s="187"/>
      <c r="R101" s="187"/>
      <c r="S101" s="187"/>
    </row>
    <row r="102" spans="2:25" ht="12" customHeight="1" x14ac:dyDescent="0.2">
      <c r="B102" s="183"/>
      <c r="C102" s="194"/>
      <c r="D102" s="195" t="s">
        <v>43</v>
      </c>
      <c r="E102" s="200">
        <v>3.3444816053511697E-2</v>
      </c>
      <c r="F102" s="200">
        <v>3.4141345168999658E-2</v>
      </c>
      <c r="G102" s="200">
        <v>3.4855350296270481E-2</v>
      </c>
      <c r="H102" s="200">
        <v>3.5536602700781801E-2</v>
      </c>
      <c r="I102" s="200">
        <v>3.6337209302325583E-2</v>
      </c>
      <c r="J102" s="200">
        <v>3.7133308577794281E-2</v>
      </c>
      <c r="K102" s="200">
        <v>3.7864445285876562E-2</v>
      </c>
      <c r="L102" s="200">
        <v>3.8580246913580252E-2</v>
      </c>
      <c r="M102" s="200">
        <v>3.9308176100628929E-2</v>
      </c>
      <c r="N102" s="201">
        <v>8.0710250201775621E-2</v>
      </c>
      <c r="O102" s="245"/>
      <c r="P102" s="187"/>
      <c r="Q102" s="187"/>
      <c r="R102" s="187"/>
      <c r="S102" s="187"/>
    </row>
    <row r="103" spans="2:25" ht="12" customHeight="1" x14ac:dyDescent="0.2">
      <c r="B103" s="183"/>
      <c r="C103" s="194"/>
      <c r="D103" s="195" t="s">
        <v>44</v>
      </c>
      <c r="E103" s="196">
        <v>4.3898156277436345E-2</v>
      </c>
      <c r="F103" s="196">
        <v>0.1479626678807193</v>
      </c>
      <c r="G103" s="196">
        <v>0.25940337224383919</v>
      </c>
      <c r="H103" s="196">
        <v>0.33149171270718231</v>
      </c>
      <c r="I103" s="196">
        <v>0.48674266683745354</v>
      </c>
      <c r="J103" s="196">
        <v>0.60273238682025165</v>
      </c>
      <c r="K103" s="196">
        <v>0.77279752704791338</v>
      </c>
      <c r="L103" s="196">
        <v>0.92892951931583601</v>
      </c>
      <c r="M103" s="196">
        <v>1.1351267299020369</v>
      </c>
      <c r="N103" s="197">
        <v>1.3181743285549521</v>
      </c>
      <c r="O103" s="245"/>
      <c r="P103" s="187"/>
      <c r="Q103" s="187"/>
      <c r="R103" s="187"/>
      <c r="S103" s="187"/>
    </row>
    <row r="104" spans="2:25" ht="12" customHeight="1" x14ac:dyDescent="0.2">
      <c r="B104" s="183"/>
      <c r="C104" s="194"/>
      <c r="D104" s="195" t="s">
        <v>45</v>
      </c>
      <c r="E104" s="200">
        <v>0.1909785376500546</v>
      </c>
      <c r="F104" s="200">
        <v>0.4890678941311854</v>
      </c>
      <c r="G104" s="200">
        <v>0.85357179148460527</v>
      </c>
      <c r="H104" s="200">
        <v>1.278744895766172</v>
      </c>
      <c r="I104" s="200">
        <v>1.6206345583200179</v>
      </c>
      <c r="J104" s="200">
        <v>1.9720024345709062</v>
      </c>
      <c r="K104" s="200">
        <v>2.2744996100857811</v>
      </c>
      <c r="L104" s="200">
        <v>2.6437263953000421</v>
      </c>
      <c r="M104" s="200">
        <v>3.0499773516533288</v>
      </c>
      <c r="N104" s="201">
        <v>3.446023191246121</v>
      </c>
      <c r="O104" s="245"/>
      <c r="P104" s="238"/>
      <c r="Q104" s="187"/>
      <c r="R104" s="187"/>
      <c r="S104" s="187"/>
    </row>
    <row r="105" spans="2:25" ht="12" customHeight="1" x14ac:dyDescent="0.2">
      <c r="B105" s="183"/>
      <c r="C105" s="194"/>
      <c r="D105" s="195" t="s">
        <v>46</v>
      </c>
      <c r="E105" s="196">
        <v>0.71031500926497837</v>
      </c>
      <c r="F105" s="196">
        <v>1.7641293694870952</v>
      </c>
      <c r="G105" s="196">
        <v>2.9706390328151979</v>
      </c>
      <c r="H105" s="196">
        <v>4.061470911086718</v>
      </c>
      <c r="I105" s="196">
        <v>4.7729022324865271</v>
      </c>
      <c r="J105" s="196">
        <v>5.5691056910569126</v>
      </c>
      <c r="K105" s="196">
        <v>6.2580923608113963</v>
      </c>
      <c r="L105" s="196">
        <v>7.1096654275092934</v>
      </c>
      <c r="M105" s="196">
        <v>7.8460769615192421</v>
      </c>
      <c r="N105" s="197">
        <v>8.5945945945945965</v>
      </c>
      <c r="O105" s="245"/>
      <c r="P105" s="238"/>
      <c r="Q105" s="187"/>
      <c r="R105" s="187"/>
      <c r="S105" s="187"/>
    </row>
    <row r="106" spans="2:25" ht="12" customHeight="1" x14ac:dyDescent="0.2">
      <c r="B106" s="183"/>
      <c r="C106" s="194"/>
      <c r="D106" s="195" t="s">
        <v>47</v>
      </c>
      <c r="E106" s="200">
        <v>2.0389249304911949</v>
      </c>
      <c r="F106" s="200">
        <v>5.413533834586465</v>
      </c>
      <c r="G106" s="200">
        <v>7.5471698113207548</v>
      </c>
      <c r="H106" s="200">
        <v>9.1685649202733455</v>
      </c>
      <c r="I106" s="200">
        <v>10.620525059665869</v>
      </c>
      <c r="J106" s="200">
        <v>11.581569115815689</v>
      </c>
      <c r="K106" s="200">
        <v>12.50814332247557</v>
      </c>
      <c r="L106" s="200">
        <v>13.36565096952908</v>
      </c>
      <c r="M106" s="200">
        <v>14.80637813211845</v>
      </c>
      <c r="N106" s="201">
        <v>16.497461928934008</v>
      </c>
      <c r="O106" s="245"/>
      <c r="P106" s="238"/>
      <c r="Q106" s="187"/>
      <c r="R106" s="187"/>
      <c r="S106" s="187"/>
    </row>
    <row r="107" spans="2:25" ht="12" customHeight="1" x14ac:dyDescent="0.2">
      <c r="B107" s="183"/>
      <c r="C107" s="194"/>
      <c r="D107" s="195" t="s">
        <v>48</v>
      </c>
      <c r="E107" s="196">
        <v>26.15384615384615</v>
      </c>
      <c r="F107" s="196">
        <v>32.790697674418603</v>
      </c>
      <c r="G107" s="196">
        <v>38.388625592417057</v>
      </c>
      <c r="H107" s="196">
        <v>41.089108910891092</v>
      </c>
      <c r="I107" s="196">
        <v>44.415584415584419</v>
      </c>
      <c r="J107" s="196">
        <v>46.866485013623979</v>
      </c>
      <c r="K107" s="196">
        <v>49.854227405247812</v>
      </c>
      <c r="L107" s="196">
        <v>50.628930817610062</v>
      </c>
      <c r="M107" s="196">
        <v>51.211072664359861</v>
      </c>
      <c r="N107" s="197">
        <v>50.98814229249011</v>
      </c>
      <c r="O107" s="245"/>
      <c r="P107" s="238"/>
      <c r="Q107" s="187"/>
      <c r="R107" s="187"/>
      <c r="S107" s="187"/>
    </row>
    <row r="108" spans="2:25" ht="12" customHeight="1" x14ac:dyDescent="0.2">
      <c r="B108" s="183"/>
      <c r="C108" s="194"/>
      <c r="D108" s="195"/>
      <c r="E108" s="246"/>
      <c r="F108" s="246"/>
      <c r="G108" s="246"/>
      <c r="H108" s="246"/>
      <c r="I108" s="246"/>
      <c r="J108" s="246"/>
      <c r="K108" s="246"/>
      <c r="L108" s="246"/>
      <c r="M108" s="246"/>
      <c r="N108" s="247"/>
      <c r="O108" s="245"/>
      <c r="P108" s="238"/>
      <c r="Q108" s="187"/>
      <c r="R108" s="187"/>
      <c r="S108" s="187"/>
    </row>
    <row r="109" spans="2:25" ht="12" customHeight="1" x14ac:dyDescent="0.2">
      <c r="B109" s="183"/>
      <c r="C109" s="194"/>
      <c r="D109" s="195" t="s">
        <v>49</v>
      </c>
      <c r="E109" s="196">
        <v>0.1151484135107472</v>
      </c>
      <c r="F109" s="196">
        <v>0.29800293555130536</v>
      </c>
      <c r="G109" s="196">
        <v>0.51105742427058165</v>
      </c>
      <c r="H109" s="196">
        <v>0.73333009567286689</v>
      </c>
      <c r="I109" s="196">
        <v>0.94699862532457613</v>
      </c>
      <c r="J109" s="196">
        <v>1.1451198630136989</v>
      </c>
      <c r="K109" s="196">
        <v>1.3400900900900898</v>
      </c>
      <c r="L109" s="196">
        <v>1.5512630014858839</v>
      </c>
      <c r="M109" s="196">
        <v>1.793129482823707</v>
      </c>
      <c r="N109" s="197">
        <v>2.0260782347041131</v>
      </c>
      <c r="O109" s="245"/>
      <c r="P109" s="238"/>
      <c r="Q109" s="187"/>
      <c r="R109" s="187"/>
      <c r="S109" s="187"/>
    </row>
    <row r="110" spans="2:25" ht="12" customHeight="1" x14ac:dyDescent="0.2">
      <c r="B110" s="183"/>
      <c r="C110" s="194"/>
      <c r="D110" s="195" t="s">
        <v>50</v>
      </c>
      <c r="E110" s="200">
        <v>3.1789437702956773</v>
      </c>
      <c r="F110" s="200">
        <v>5.523149835946044</v>
      </c>
      <c r="G110" s="200">
        <v>7.5019334880123747</v>
      </c>
      <c r="H110" s="200">
        <v>8.9515634580012247</v>
      </c>
      <c r="I110" s="200">
        <v>10.15239321742863</v>
      </c>
      <c r="J110" s="200">
        <v>11.166253101736979</v>
      </c>
      <c r="K110" s="200">
        <v>12.109654350417159</v>
      </c>
      <c r="L110" s="200">
        <v>12.9535002554931</v>
      </c>
      <c r="M110" s="200">
        <v>13.86193512614361</v>
      </c>
      <c r="N110" s="201">
        <v>14.703196347031961</v>
      </c>
      <c r="O110" s="245"/>
      <c r="P110" s="238"/>
      <c r="Q110" s="187"/>
      <c r="R110" s="187"/>
      <c r="S110" s="187"/>
    </row>
    <row r="111" spans="2:25" ht="12" customHeight="1" x14ac:dyDescent="0.2">
      <c r="B111" s="183"/>
      <c r="C111" s="206"/>
      <c r="D111" s="207" t="s">
        <v>73</v>
      </c>
      <c r="E111" s="208">
        <v>0.72698726919007473</v>
      </c>
      <c r="F111" s="208">
        <v>1.3228932031892449</v>
      </c>
      <c r="G111" s="208">
        <v>1.8654480071920891</v>
      </c>
      <c r="H111" s="208">
        <v>2.3112541202323031</v>
      </c>
      <c r="I111" s="208">
        <v>2.711934156378601</v>
      </c>
      <c r="J111" s="208">
        <v>3.0664763634790879</v>
      </c>
      <c r="K111" s="208">
        <v>3.397859257572307</v>
      </c>
      <c r="L111" s="208">
        <v>3.7031679444524812</v>
      </c>
      <c r="M111" s="208">
        <v>4.0254345930977902</v>
      </c>
      <c r="N111" s="209">
        <v>4.3092105263157894</v>
      </c>
      <c r="O111" s="245"/>
      <c r="P111" s="238"/>
      <c r="Q111" s="187"/>
      <c r="R111" s="187"/>
      <c r="S111" s="187"/>
    </row>
    <row r="112" spans="2:25" ht="12" customHeight="1" x14ac:dyDescent="0.2">
      <c r="B112" s="183"/>
      <c r="C112" s="220" t="s">
        <v>63</v>
      </c>
      <c r="D112" s="183"/>
      <c r="E112" s="210"/>
      <c r="F112" s="210"/>
      <c r="G112" s="210"/>
      <c r="H112" s="210"/>
      <c r="I112" s="210"/>
      <c r="J112" s="210"/>
      <c r="K112" s="210"/>
      <c r="L112" s="210"/>
      <c r="M112" s="210"/>
      <c r="N112" s="210"/>
      <c r="O112" s="183"/>
      <c r="P112" s="238"/>
      <c r="Q112" s="187"/>
      <c r="R112" s="187"/>
      <c r="S112" s="187"/>
    </row>
    <row r="113" spans="2:25" ht="12" customHeight="1" x14ac:dyDescent="0.2">
      <c r="B113" s="183"/>
      <c r="C113" s="183"/>
      <c r="D113" s="183"/>
      <c r="E113" s="210"/>
      <c r="F113" s="210"/>
      <c r="G113" s="210"/>
      <c r="H113" s="210"/>
      <c r="I113" s="210"/>
      <c r="J113" s="210"/>
      <c r="K113" s="210"/>
      <c r="L113" s="210"/>
      <c r="M113" s="210"/>
      <c r="N113" s="210"/>
      <c r="O113" s="183"/>
      <c r="P113" s="187"/>
      <c r="Q113" s="187"/>
      <c r="R113" s="187"/>
      <c r="S113" s="187"/>
    </row>
    <row r="114" spans="2:25" s="58" customFormat="1" ht="12" customHeight="1" x14ac:dyDescent="0.2">
      <c r="B114" s="222"/>
      <c r="C114" s="221" t="s">
        <v>315</v>
      </c>
      <c r="D114" s="222"/>
      <c r="E114" s="223"/>
      <c r="F114" s="223"/>
      <c r="G114" s="223"/>
      <c r="H114" s="223"/>
      <c r="I114" s="223"/>
      <c r="J114" s="223"/>
      <c r="K114" s="223"/>
      <c r="L114" s="223"/>
      <c r="M114" s="223"/>
      <c r="N114" s="223"/>
      <c r="O114" s="222"/>
      <c r="P114" s="187"/>
      <c r="Q114" s="187"/>
      <c r="R114" s="187"/>
      <c r="S114" s="187"/>
      <c r="T114" s="111"/>
      <c r="U114" s="111"/>
      <c r="V114" s="111"/>
      <c r="W114" s="111"/>
      <c r="X114" s="111"/>
      <c r="Y114" s="111"/>
    </row>
    <row r="115" spans="2:25" ht="12" customHeight="1" x14ac:dyDescent="0.2">
      <c r="B115" s="183"/>
      <c r="C115" s="188"/>
      <c r="D115" s="189" t="s">
        <v>31</v>
      </c>
      <c r="E115" s="190" t="s">
        <v>32</v>
      </c>
      <c r="F115" s="190" t="s">
        <v>33</v>
      </c>
      <c r="G115" s="190" t="s">
        <v>34</v>
      </c>
      <c r="H115" s="190" t="s">
        <v>35</v>
      </c>
      <c r="I115" s="190" t="s">
        <v>36</v>
      </c>
      <c r="J115" s="190" t="s">
        <v>37</v>
      </c>
      <c r="K115" s="190" t="s">
        <v>38</v>
      </c>
      <c r="L115" s="190" t="s">
        <v>39</v>
      </c>
      <c r="M115" s="190" t="s">
        <v>40</v>
      </c>
      <c r="N115" s="191" t="s">
        <v>41</v>
      </c>
      <c r="O115" s="183"/>
      <c r="P115" s="187"/>
      <c r="Q115" s="187"/>
      <c r="R115" s="187"/>
      <c r="S115" s="187"/>
    </row>
    <row r="116" spans="2:25" ht="12" customHeight="1" x14ac:dyDescent="0.2">
      <c r="B116" s="183"/>
      <c r="C116" s="194"/>
      <c r="D116" s="195" t="s">
        <v>42</v>
      </c>
      <c r="E116" s="196">
        <v>0</v>
      </c>
      <c r="F116" s="196">
        <v>0</v>
      </c>
      <c r="G116" s="196">
        <v>0</v>
      </c>
      <c r="H116" s="196">
        <v>0</v>
      </c>
      <c r="I116" s="196">
        <v>0</v>
      </c>
      <c r="J116" s="196">
        <v>0</v>
      </c>
      <c r="K116" s="196">
        <v>0</v>
      </c>
      <c r="L116" s="196">
        <v>0</v>
      </c>
      <c r="M116" s="196">
        <v>0</v>
      </c>
      <c r="N116" s="197">
        <v>0</v>
      </c>
      <c r="O116" s="250"/>
      <c r="P116" s="187"/>
      <c r="Q116" s="187"/>
      <c r="R116" s="187"/>
      <c r="S116" s="187"/>
    </row>
    <row r="117" spans="2:25" ht="12" customHeight="1" x14ac:dyDescent="0.2">
      <c r="B117" s="183"/>
      <c r="C117" s="194"/>
      <c r="D117" s="195" t="s">
        <v>43</v>
      </c>
      <c r="E117" s="200">
        <v>8.7032201914708437E-2</v>
      </c>
      <c r="F117" s="200">
        <v>8.8731144631765749E-2</v>
      </c>
      <c r="G117" s="200">
        <v>9.0744101633393831E-2</v>
      </c>
      <c r="H117" s="200">
        <v>9.2592592592592587E-2</v>
      </c>
      <c r="I117" s="200">
        <v>9.4562647754137114E-2</v>
      </c>
      <c r="J117" s="200">
        <v>9.6478533526290391E-2</v>
      </c>
      <c r="K117" s="200">
        <v>9.8473658296405697E-2</v>
      </c>
      <c r="L117" s="200">
        <v>0.10055304172951231</v>
      </c>
      <c r="M117" s="200">
        <v>0.10282776349614399</v>
      </c>
      <c r="N117" s="201">
        <v>0.10559662090813091</v>
      </c>
      <c r="O117" s="250"/>
      <c r="P117" s="187"/>
      <c r="Q117" s="187"/>
      <c r="R117" s="187"/>
      <c r="S117" s="187"/>
    </row>
    <row r="118" spans="2:25" ht="12" customHeight="1" x14ac:dyDescent="0.2">
      <c r="B118" s="183"/>
      <c r="C118" s="194"/>
      <c r="D118" s="195" t="s">
        <v>44</v>
      </c>
      <c r="E118" s="196">
        <v>7.3800738007380073E-2</v>
      </c>
      <c r="F118" s="196">
        <v>0.21568325373594208</v>
      </c>
      <c r="G118" s="196">
        <v>0.3538115149565777</v>
      </c>
      <c r="H118" s="196">
        <v>0.4696410600469641</v>
      </c>
      <c r="I118" s="196">
        <v>0.57823725249693358</v>
      </c>
      <c r="J118" s="196">
        <v>0.7155963302752294</v>
      </c>
      <c r="K118" s="196">
        <v>0.96824167312161113</v>
      </c>
      <c r="L118" s="196">
        <v>1.209512095120951</v>
      </c>
      <c r="M118" s="196">
        <v>1.481804314665504</v>
      </c>
      <c r="N118" s="197">
        <v>1.7560290330133461</v>
      </c>
      <c r="O118" s="250"/>
      <c r="P118" s="187"/>
      <c r="Q118" s="187"/>
      <c r="R118" s="187"/>
      <c r="S118" s="187"/>
    </row>
    <row r="119" spans="2:25" ht="12" customHeight="1" x14ac:dyDescent="0.2">
      <c r="B119" s="183"/>
      <c r="C119" s="194"/>
      <c r="D119" s="195" t="s">
        <v>45</v>
      </c>
      <c r="E119" s="200">
        <v>5.3116147308781864E-2</v>
      </c>
      <c r="F119" s="200">
        <v>0.26600798023940719</v>
      </c>
      <c r="G119" s="200">
        <v>0.46948356807511737</v>
      </c>
      <c r="H119" s="200">
        <v>0.64088397790055252</v>
      </c>
      <c r="I119" s="200">
        <v>0.98747591522157996</v>
      </c>
      <c r="J119" s="200">
        <v>1.428193599576832</v>
      </c>
      <c r="K119" s="200">
        <v>1.7487612940833581</v>
      </c>
      <c r="L119" s="200">
        <v>2.0759000973078168</v>
      </c>
      <c r="M119" s="200">
        <v>2.4781341107871722</v>
      </c>
      <c r="N119" s="201">
        <v>2.8064382996285593</v>
      </c>
      <c r="O119" s="250"/>
      <c r="P119" s="187"/>
      <c r="Q119" s="238"/>
      <c r="R119" s="187"/>
      <c r="S119" s="187"/>
    </row>
    <row r="120" spans="2:25" ht="12" customHeight="1" x14ac:dyDescent="0.2">
      <c r="B120" s="183"/>
      <c r="C120" s="194"/>
      <c r="D120" s="195" t="s">
        <v>46</v>
      </c>
      <c r="E120" s="196">
        <v>0.44692737430167601</v>
      </c>
      <c r="F120" s="196">
        <v>1.059494702526488</v>
      </c>
      <c r="G120" s="196">
        <v>1.768707482993197</v>
      </c>
      <c r="H120" s="196">
        <v>2.6944585663446881</v>
      </c>
      <c r="I120" s="196">
        <v>3.3975084937712348</v>
      </c>
      <c r="J120" s="196">
        <v>4.0327662255828605</v>
      </c>
      <c r="K120" s="196">
        <v>4.5391061452513961</v>
      </c>
      <c r="L120" s="196">
        <v>5.4631828978622332</v>
      </c>
      <c r="M120" s="196">
        <v>5.9299191374663076</v>
      </c>
      <c r="N120" s="197">
        <v>6.714876033057851</v>
      </c>
      <c r="O120" s="250"/>
      <c r="P120" s="187"/>
      <c r="Q120" s="238"/>
      <c r="R120" s="187"/>
      <c r="S120" s="187"/>
    </row>
    <row r="121" spans="2:25" ht="12" customHeight="1" x14ac:dyDescent="0.2">
      <c r="B121" s="183"/>
      <c r="C121" s="194"/>
      <c r="D121" s="195" t="s">
        <v>47</v>
      </c>
      <c r="E121" s="200">
        <v>1.687454145267792</v>
      </c>
      <c r="F121" s="200">
        <v>3.8815526210484204</v>
      </c>
      <c r="G121" s="200">
        <v>5.5965292841648573</v>
      </c>
      <c r="H121" s="200">
        <v>7.1328671328671325</v>
      </c>
      <c r="I121" s="200">
        <v>8.5972850678733046</v>
      </c>
      <c r="J121" s="200">
        <v>9.4483888585472435</v>
      </c>
      <c r="K121" s="200">
        <v>9.8616957306073374</v>
      </c>
      <c r="L121" s="200">
        <v>9.7577388963660852</v>
      </c>
      <c r="M121" s="200">
        <v>9.6385542168674707</v>
      </c>
      <c r="N121" s="201">
        <v>9.2765957446808525</v>
      </c>
      <c r="O121" s="250"/>
      <c r="P121" s="187"/>
      <c r="Q121" s="238"/>
      <c r="R121" s="187"/>
      <c r="S121" s="187"/>
    </row>
    <row r="122" spans="2:25" ht="12" customHeight="1" x14ac:dyDescent="0.2">
      <c r="B122" s="183"/>
      <c r="C122" s="194"/>
      <c r="D122" s="195" t="s">
        <v>48</v>
      </c>
      <c r="E122" s="196">
        <v>15.753424657534252</v>
      </c>
      <c r="F122" s="196">
        <v>18.928571428571431</v>
      </c>
      <c r="G122" s="196">
        <v>21.72284644194756</v>
      </c>
      <c r="H122" s="196">
        <v>21.789883268482498</v>
      </c>
      <c r="I122" s="196">
        <v>21.37096774193548</v>
      </c>
      <c r="J122" s="196">
        <v>20.44444444444445</v>
      </c>
      <c r="K122" s="196">
        <v>18.974358974358971</v>
      </c>
      <c r="L122" s="196">
        <v>18.518518518518519</v>
      </c>
      <c r="M122" s="196">
        <v>17.318435754189938</v>
      </c>
      <c r="N122" s="197">
        <v>17.441860465116278</v>
      </c>
      <c r="O122" s="250"/>
      <c r="P122" s="187"/>
      <c r="Q122" s="238"/>
      <c r="R122" s="187"/>
      <c r="S122" s="187"/>
    </row>
    <row r="123" spans="2:25" ht="12" customHeight="1" x14ac:dyDescent="0.2">
      <c r="B123" s="183"/>
      <c r="C123" s="194"/>
      <c r="D123" s="195"/>
      <c r="E123" s="200"/>
      <c r="F123" s="200"/>
      <c r="G123" s="200"/>
      <c r="H123" s="200"/>
      <c r="I123" s="200"/>
      <c r="J123" s="200"/>
      <c r="K123" s="200"/>
      <c r="L123" s="200"/>
      <c r="M123" s="200"/>
      <c r="N123" s="201"/>
      <c r="O123" s="250"/>
      <c r="P123" s="187"/>
      <c r="Q123" s="238"/>
      <c r="R123" s="187"/>
      <c r="S123" s="187"/>
    </row>
    <row r="124" spans="2:25" ht="12" customHeight="1" x14ac:dyDescent="0.2">
      <c r="B124" s="183"/>
      <c r="C124" s="194"/>
      <c r="D124" s="195" t="s">
        <v>49</v>
      </c>
      <c r="E124" s="196">
        <v>6.572029442691904E-2</v>
      </c>
      <c r="F124" s="196">
        <v>0.20699648105982202</v>
      </c>
      <c r="G124" s="196">
        <v>0.34062907667777936</v>
      </c>
      <c r="H124" s="196">
        <v>0.44983226593473624</v>
      </c>
      <c r="I124" s="196">
        <v>0.61122728003860383</v>
      </c>
      <c r="J124" s="196">
        <v>0.80816673755848578</v>
      </c>
      <c r="K124" s="196">
        <v>1.0120177103099299</v>
      </c>
      <c r="L124" s="196">
        <v>1.203890975633247</v>
      </c>
      <c r="M124" s="196">
        <v>1.4223871366728509</v>
      </c>
      <c r="N124" s="197">
        <v>1.610574253026769</v>
      </c>
      <c r="O124" s="250"/>
      <c r="P124" s="187"/>
      <c r="Q124" s="238"/>
      <c r="R124" s="187"/>
      <c r="S124" s="187"/>
    </row>
    <row r="125" spans="2:25" ht="12" customHeight="1" x14ac:dyDescent="0.2">
      <c r="B125" s="183"/>
      <c r="C125" s="194"/>
      <c r="D125" s="195" t="s">
        <v>50</v>
      </c>
      <c r="E125" s="200">
        <v>1.823601613186042</v>
      </c>
      <c r="F125" s="200">
        <v>3.3632715459583422</v>
      </c>
      <c r="G125" s="200">
        <v>4.7310027213732466</v>
      </c>
      <c r="H125" s="200">
        <v>5.9967956054016938</v>
      </c>
      <c r="I125" s="200">
        <v>7.0946789907569334</v>
      </c>
      <c r="J125" s="200">
        <v>7.7683228108701625</v>
      </c>
      <c r="K125" s="200">
        <v>8.085106382978724</v>
      </c>
      <c r="L125" s="200">
        <v>8.4751531654186536</v>
      </c>
      <c r="M125" s="200">
        <v>8.5877862595419856</v>
      </c>
      <c r="N125" s="201">
        <v>8.8120950323974085</v>
      </c>
      <c r="O125" s="250"/>
      <c r="P125" s="187"/>
      <c r="Q125" s="238"/>
      <c r="R125" s="187"/>
      <c r="S125" s="187"/>
    </row>
    <row r="126" spans="2:25" ht="12" customHeight="1" x14ac:dyDescent="0.2">
      <c r="B126" s="183"/>
      <c r="C126" s="206"/>
      <c r="D126" s="207" t="s">
        <v>74</v>
      </c>
      <c r="E126" s="208">
        <v>0.54495912806539504</v>
      </c>
      <c r="F126" s="208">
        <v>1.044307005981953</v>
      </c>
      <c r="G126" s="208">
        <v>1.46971736204576</v>
      </c>
      <c r="H126" s="208">
        <v>1.835859307978267</v>
      </c>
      <c r="I126" s="208">
        <v>2.1901806899069167</v>
      </c>
      <c r="J126" s="208">
        <v>2.4548642680867649</v>
      </c>
      <c r="K126" s="208">
        <v>2.6328620185275469</v>
      </c>
      <c r="L126" s="208">
        <v>2.807597027250206</v>
      </c>
      <c r="M126" s="208">
        <v>2.945950332738192</v>
      </c>
      <c r="N126" s="209">
        <v>3.0835836720268599</v>
      </c>
      <c r="O126" s="250"/>
      <c r="P126" s="187"/>
      <c r="Q126" s="238"/>
      <c r="R126" s="187"/>
      <c r="S126" s="187"/>
    </row>
    <row r="127" spans="2:25" ht="12" customHeight="1" x14ac:dyDescent="0.2">
      <c r="B127" s="183"/>
      <c r="C127" s="220" t="s">
        <v>63</v>
      </c>
      <c r="D127" s="183"/>
      <c r="E127" s="210"/>
      <c r="F127" s="210"/>
      <c r="G127" s="210"/>
      <c r="H127" s="210"/>
      <c r="I127" s="210"/>
      <c r="J127" s="210"/>
      <c r="K127" s="210"/>
      <c r="L127" s="210"/>
      <c r="M127" s="210"/>
      <c r="N127" s="210"/>
      <c r="O127" s="183"/>
      <c r="P127" s="187"/>
      <c r="Q127" s="238"/>
      <c r="R127" s="187"/>
      <c r="S127" s="187"/>
    </row>
    <row r="128" spans="2:25" ht="12" customHeight="1" x14ac:dyDescent="0.2">
      <c r="B128" s="183"/>
      <c r="C128" s="183"/>
      <c r="D128" s="183"/>
      <c r="E128" s="210"/>
      <c r="F128" s="210"/>
      <c r="G128" s="210"/>
      <c r="H128" s="210"/>
      <c r="I128" s="210"/>
      <c r="J128" s="210"/>
      <c r="K128" s="210"/>
      <c r="L128" s="210"/>
      <c r="M128" s="210"/>
      <c r="N128" s="210"/>
      <c r="O128" s="183"/>
      <c r="P128" s="187"/>
      <c r="Q128" s="187"/>
      <c r="R128" s="187"/>
      <c r="S128" s="187"/>
    </row>
    <row r="129" spans="2:29" s="58" customFormat="1" ht="12" customHeight="1" x14ac:dyDescent="0.2">
      <c r="B129" s="222"/>
      <c r="C129" s="221" t="s">
        <v>316</v>
      </c>
      <c r="D129" s="222"/>
      <c r="E129" s="223"/>
      <c r="F129" s="223"/>
      <c r="G129" s="223"/>
      <c r="H129" s="223"/>
      <c r="I129" s="223"/>
      <c r="J129" s="223"/>
      <c r="K129" s="223"/>
      <c r="L129" s="223"/>
      <c r="M129" s="223"/>
      <c r="N129" s="223"/>
      <c r="O129" s="222"/>
      <c r="P129" s="187"/>
      <c r="Q129" s="187"/>
      <c r="R129" s="187"/>
      <c r="S129" s="187"/>
      <c r="T129" s="111"/>
      <c r="U129" s="111"/>
      <c r="V129" s="111"/>
      <c r="W129" s="111"/>
      <c r="X129" s="111"/>
      <c r="Y129" s="111"/>
      <c r="Z129" s="122"/>
      <c r="AA129" s="122"/>
      <c r="AB129" s="122"/>
      <c r="AC129" s="122"/>
    </row>
    <row r="130" spans="2:29" ht="12" customHeight="1" x14ac:dyDescent="0.2">
      <c r="B130" s="183"/>
      <c r="C130" s="188"/>
      <c r="D130" s="189" t="s">
        <v>31</v>
      </c>
      <c r="E130" s="190" t="s">
        <v>32</v>
      </c>
      <c r="F130" s="190" t="s">
        <v>33</v>
      </c>
      <c r="G130" s="190" t="s">
        <v>34</v>
      </c>
      <c r="H130" s="190" t="s">
        <v>35</v>
      </c>
      <c r="I130" s="190" t="s">
        <v>36</v>
      </c>
      <c r="J130" s="190" t="s">
        <v>37</v>
      </c>
      <c r="K130" s="190" t="s">
        <v>38</v>
      </c>
      <c r="L130" s="190" t="s">
        <v>39</v>
      </c>
      <c r="M130" s="190" t="s">
        <v>40</v>
      </c>
      <c r="N130" s="191" t="s">
        <v>41</v>
      </c>
      <c r="O130" s="183"/>
      <c r="P130" s="251"/>
      <c r="Q130" s="251"/>
      <c r="R130" s="251"/>
      <c r="S130" s="251"/>
      <c r="T130" s="121"/>
      <c r="U130" s="121"/>
      <c r="V130" s="121"/>
      <c r="W130" s="121"/>
      <c r="X130" s="121"/>
      <c r="Y130" s="121"/>
      <c r="Z130" s="123"/>
      <c r="AA130" s="123"/>
      <c r="AB130" s="123"/>
      <c r="AC130" s="123"/>
    </row>
    <row r="131" spans="2:29" ht="12" customHeight="1" x14ac:dyDescent="0.2">
      <c r="B131" s="183"/>
      <c r="C131" s="194"/>
      <c r="D131" s="195" t="s">
        <v>42</v>
      </c>
      <c r="E131" s="196">
        <v>0</v>
      </c>
      <c r="F131" s="196">
        <v>0</v>
      </c>
      <c r="G131" s="196">
        <v>0</v>
      </c>
      <c r="H131" s="196">
        <v>0</v>
      </c>
      <c r="I131" s="196">
        <v>0</v>
      </c>
      <c r="J131" s="196">
        <v>0</v>
      </c>
      <c r="K131" s="196">
        <v>0</v>
      </c>
      <c r="L131" s="196">
        <v>0</v>
      </c>
      <c r="M131" s="196">
        <v>0</v>
      </c>
      <c r="N131" s="197">
        <v>0</v>
      </c>
      <c r="O131" s="245"/>
      <c r="P131" s="252"/>
      <c r="Q131" s="252"/>
      <c r="R131" s="252"/>
      <c r="S131" s="252"/>
      <c r="T131" s="124"/>
      <c r="U131" s="121"/>
      <c r="V131" s="121"/>
      <c r="W131" s="121"/>
      <c r="X131" s="121"/>
      <c r="Y131" s="121"/>
      <c r="Z131" s="123"/>
      <c r="AA131" s="123"/>
      <c r="AB131" s="123"/>
      <c r="AC131" s="123"/>
    </row>
    <row r="132" spans="2:29" ht="12" customHeight="1" x14ac:dyDescent="0.2">
      <c r="B132" s="183"/>
      <c r="C132" s="194"/>
      <c r="D132" s="195" t="s">
        <v>43</v>
      </c>
      <c r="E132" s="200">
        <v>0</v>
      </c>
      <c r="F132" s="200">
        <v>0</v>
      </c>
      <c r="G132" s="200">
        <v>0</v>
      </c>
      <c r="H132" s="200">
        <v>0</v>
      </c>
      <c r="I132" s="200">
        <v>0</v>
      </c>
      <c r="J132" s="200">
        <v>0</v>
      </c>
      <c r="K132" s="200">
        <v>0</v>
      </c>
      <c r="L132" s="200">
        <v>0</v>
      </c>
      <c r="M132" s="200">
        <v>0</v>
      </c>
      <c r="N132" s="201">
        <v>0</v>
      </c>
      <c r="O132" s="245"/>
      <c r="P132" s="252"/>
      <c r="Q132" s="252"/>
      <c r="R132" s="252"/>
      <c r="S132" s="252"/>
      <c r="T132" s="124"/>
      <c r="U132" s="121"/>
      <c r="V132" s="121"/>
      <c r="W132" s="121"/>
      <c r="X132" s="121"/>
      <c r="Y132" s="121"/>
      <c r="Z132" s="123"/>
      <c r="AA132" s="123"/>
      <c r="AB132" s="123"/>
      <c r="AC132" s="123"/>
    </row>
    <row r="133" spans="2:29" ht="12" customHeight="1" x14ac:dyDescent="0.2">
      <c r="B133" s="183"/>
      <c r="C133" s="194"/>
      <c r="D133" s="195" t="s">
        <v>44</v>
      </c>
      <c r="E133" s="196">
        <v>0</v>
      </c>
      <c r="F133" s="196">
        <v>0</v>
      </c>
      <c r="G133" s="196">
        <v>0</v>
      </c>
      <c r="H133" s="196">
        <v>0</v>
      </c>
      <c r="I133" s="196">
        <v>0</v>
      </c>
      <c r="J133" s="196">
        <v>0</v>
      </c>
      <c r="K133" s="196">
        <v>6.6755674232309742E-2</v>
      </c>
      <c r="L133" s="196">
        <v>7.2568940493468778E-2</v>
      </c>
      <c r="M133" s="196">
        <v>7.9554494828957836E-2</v>
      </c>
      <c r="N133" s="197">
        <v>8.8183421516754845E-2</v>
      </c>
      <c r="O133" s="245"/>
      <c r="P133" s="252"/>
      <c r="Q133" s="252"/>
      <c r="R133" s="252"/>
      <c r="S133" s="252"/>
      <c r="T133" s="124"/>
      <c r="U133" s="121"/>
      <c r="V133" s="121"/>
      <c r="W133" s="121"/>
      <c r="X133" s="121"/>
      <c r="Y133" s="121"/>
      <c r="Z133" s="123"/>
      <c r="AA133" s="123"/>
      <c r="AB133" s="123"/>
      <c r="AC133" s="123"/>
    </row>
    <row r="134" spans="2:29" ht="12" customHeight="1" x14ac:dyDescent="0.2">
      <c r="B134" s="183"/>
      <c r="C134" s="194"/>
      <c r="D134" s="195" t="s">
        <v>45</v>
      </c>
      <c r="E134" s="200">
        <v>0</v>
      </c>
      <c r="F134" s="200">
        <v>0</v>
      </c>
      <c r="G134" s="200">
        <v>4.1806020066889632E-2</v>
      </c>
      <c r="H134" s="200">
        <v>9.0009000900090022E-2</v>
      </c>
      <c r="I134" s="200">
        <v>0.24330900243308998</v>
      </c>
      <c r="J134" s="200">
        <v>0.31645569620253167</v>
      </c>
      <c r="K134" s="200">
        <v>0.34443168771526977</v>
      </c>
      <c r="L134" s="200">
        <v>0.37664783427495291</v>
      </c>
      <c r="M134" s="200">
        <v>0.41350792556857335</v>
      </c>
      <c r="N134" s="201">
        <v>0.45906656465187445</v>
      </c>
      <c r="O134" s="245"/>
      <c r="P134" s="252"/>
      <c r="Q134" s="238"/>
      <c r="R134" s="187"/>
      <c r="S134" s="252"/>
      <c r="T134" s="124"/>
      <c r="U134" s="121"/>
      <c r="V134" s="121"/>
      <c r="W134" s="121"/>
      <c r="X134" s="121"/>
      <c r="Y134" s="121"/>
      <c r="Z134" s="123"/>
      <c r="AA134" s="123"/>
      <c r="AB134" s="123"/>
      <c r="AC134" s="123"/>
    </row>
    <row r="135" spans="2:29" ht="12" customHeight="1" x14ac:dyDescent="0.2">
      <c r="B135" s="183"/>
      <c r="C135" s="194"/>
      <c r="D135" s="195" t="s">
        <v>46</v>
      </c>
      <c r="E135" s="196">
        <v>0.58139534883720934</v>
      </c>
      <c r="F135" s="196">
        <v>1.813236627379873</v>
      </c>
      <c r="G135" s="196">
        <v>3.0662710187932749</v>
      </c>
      <c r="H135" s="196">
        <v>3.6756756756756763</v>
      </c>
      <c r="I135" s="196">
        <v>3.981264637002341</v>
      </c>
      <c r="J135" s="196">
        <v>4.2253521126760569</v>
      </c>
      <c r="K135" s="196">
        <v>4.2313117066290546</v>
      </c>
      <c r="L135" s="196">
        <v>4.225352112676056</v>
      </c>
      <c r="M135" s="196">
        <v>4.2105263157894726</v>
      </c>
      <c r="N135" s="197">
        <v>4.3392504930966469</v>
      </c>
      <c r="O135" s="245"/>
      <c r="P135" s="187"/>
      <c r="Q135" s="238"/>
      <c r="R135" s="187"/>
      <c r="S135" s="252"/>
      <c r="T135" s="124"/>
      <c r="U135" s="121"/>
      <c r="V135" s="121"/>
      <c r="W135" s="121"/>
      <c r="X135" s="121"/>
      <c r="Y135" s="121"/>
      <c r="Z135" s="123"/>
      <c r="AA135" s="123"/>
      <c r="AB135" s="123"/>
      <c r="AC135" s="123"/>
    </row>
    <row r="136" spans="2:29" ht="12" customHeight="1" x14ac:dyDescent="0.2">
      <c r="B136" s="183"/>
      <c r="C136" s="194"/>
      <c r="D136" s="195" t="s">
        <v>47</v>
      </c>
      <c r="E136" s="200">
        <v>2.6132404181184667</v>
      </c>
      <c r="F136" s="200">
        <v>5.378486055776893</v>
      </c>
      <c r="G136" s="200">
        <v>7.0754716981132075</v>
      </c>
      <c r="H136" s="200">
        <v>8.2152974504249308</v>
      </c>
      <c r="I136" s="200">
        <v>9.8684210526315788</v>
      </c>
      <c r="J136" s="200">
        <v>10.424710424710421</v>
      </c>
      <c r="K136" s="200">
        <v>11.111111111111111</v>
      </c>
      <c r="L136" s="200">
        <v>12.15469613259668</v>
      </c>
      <c r="M136" s="200">
        <v>12.96296296296296</v>
      </c>
      <c r="N136" s="201">
        <v>12.76595744680851</v>
      </c>
      <c r="O136" s="245"/>
      <c r="P136" s="187"/>
      <c r="Q136" s="238"/>
      <c r="R136" s="187"/>
      <c r="S136" s="252"/>
      <c r="T136" s="124"/>
      <c r="U136" s="121"/>
      <c r="V136" s="121"/>
      <c r="W136" s="121"/>
      <c r="X136" s="121"/>
      <c r="Y136" s="121"/>
      <c r="Z136" s="123"/>
      <c r="AA136" s="123"/>
      <c r="AB136" s="123"/>
      <c r="AC136" s="123"/>
    </row>
    <row r="137" spans="2:29" ht="12" customHeight="1" x14ac:dyDescent="0.2">
      <c r="B137" s="183"/>
      <c r="C137" s="194"/>
      <c r="D137" s="195" t="s">
        <v>48</v>
      </c>
      <c r="E137" s="196">
        <v>37.777777777777786</v>
      </c>
      <c r="F137" s="196">
        <v>43.589743589743577</v>
      </c>
      <c r="G137" s="196">
        <v>45.714285714285715</v>
      </c>
      <c r="H137" s="196">
        <v>48.275862068965516</v>
      </c>
      <c r="I137" s="196">
        <v>52.380952380952372</v>
      </c>
      <c r="J137" s="196">
        <v>49.999999999999986</v>
      </c>
      <c r="K137" s="196">
        <v>47.368421052631582</v>
      </c>
      <c r="L137" s="196">
        <v>41.176470588235297</v>
      </c>
      <c r="M137" s="196">
        <v>37.5</v>
      </c>
      <c r="N137" s="197">
        <v>33.333333333333343</v>
      </c>
      <c r="O137" s="245"/>
      <c r="P137" s="187"/>
      <c r="Q137" s="238"/>
      <c r="R137" s="187"/>
      <c r="S137" s="252"/>
      <c r="T137" s="124"/>
      <c r="U137" s="121"/>
      <c r="V137" s="121"/>
      <c r="W137" s="121"/>
      <c r="X137" s="121"/>
      <c r="Y137" s="121"/>
      <c r="Z137" s="123"/>
      <c r="AA137" s="123"/>
      <c r="AB137" s="123"/>
      <c r="AC137" s="123"/>
    </row>
    <row r="138" spans="2:29" ht="12" customHeight="1" x14ac:dyDescent="0.2">
      <c r="B138" s="183"/>
      <c r="C138" s="194"/>
      <c r="D138" s="195"/>
      <c r="E138" s="246"/>
      <c r="F138" s="246"/>
      <c r="G138" s="246"/>
      <c r="H138" s="246"/>
      <c r="I138" s="246"/>
      <c r="J138" s="246"/>
      <c r="K138" s="246"/>
      <c r="L138" s="246"/>
      <c r="M138" s="246"/>
      <c r="N138" s="247"/>
      <c r="O138" s="245"/>
      <c r="P138" s="252"/>
      <c r="Q138" s="238"/>
      <c r="R138" s="187"/>
      <c r="S138" s="252"/>
      <c r="T138" s="124"/>
      <c r="U138" s="121"/>
      <c r="V138" s="121"/>
      <c r="W138" s="121"/>
      <c r="X138" s="121"/>
      <c r="Y138" s="121"/>
      <c r="Z138" s="123"/>
      <c r="AA138" s="123"/>
      <c r="AB138" s="123"/>
      <c r="AC138" s="123"/>
    </row>
    <row r="139" spans="2:29" ht="12" customHeight="1" x14ac:dyDescent="0.2">
      <c r="B139" s="183"/>
      <c r="C139" s="194"/>
      <c r="D139" s="195" t="s">
        <v>49</v>
      </c>
      <c r="E139" s="196">
        <v>0</v>
      </c>
      <c r="F139" s="196">
        <v>0</v>
      </c>
      <c r="G139" s="196">
        <v>1.933488012374323E-2</v>
      </c>
      <c r="H139" s="196">
        <v>4.1753653444676408E-2</v>
      </c>
      <c r="I139" s="196">
        <v>0.1130198915009042</v>
      </c>
      <c r="J139" s="196">
        <v>0.1473115639577707</v>
      </c>
      <c r="K139" s="196">
        <v>0.18671645772205919</v>
      </c>
      <c r="L139" s="196">
        <v>0.2034292356873002</v>
      </c>
      <c r="M139" s="196">
        <v>0.2220107833809071</v>
      </c>
      <c r="N139" s="197">
        <v>0.24449877750611237</v>
      </c>
      <c r="O139" s="245"/>
      <c r="P139" s="252"/>
      <c r="Q139" s="238"/>
      <c r="R139" s="187"/>
      <c r="S139" s="252"/>
      <c r="T139" s="124"/>
      <c r="U139" s="121"/>
      <c r="V139" s="121"/>
      <c r="W139" s="121"/>
      <c r="X139" s="121"/>
      <c r="Y139" s="121"/>
      <c r="Z139" s="123"/>
      <c r="AA139" s="123"/>
      <c r="AB139" s="123"/>
      <c r="AC139" s="123"/>
    </row>
    <row r="140" spans="2:29" ht="12" customHeight="1" x14ac:dyDescent="0.2">
      <c r="B140" s="183"/>
      <c r="C140" s="194"/>
      <c r="D140" s="195" t="s">
        <v>50</v>
      </c>
      <c r="E140" s="200">
        <v>2.1393307734503559</v>
      </c>
      <c r="F140" s="200">
        <v>3.8929440389294396</v>
      </c>
      <c r="G140" s="200">
        <v>5.2380952380952381</v>
      </c>
      <c r="H140" s="200">
        <v>5.8913542463657222</v>
      </c>
      <c r="I140" s="200">
        <v>6.3613231552162866</v>
      </c>
      <c r="J140" s="200">
        <v>6.6037735849056602</v>
      </c>
      <c r="K140" s="200">
        <v>6.6737288135593209</v>
      </c>
      <c r="L140" s="200">
        <v>6.6905615292712062</v>
      </c>
      <c r="M140" s="200">
        <v>6.8181818181818175</v>
      </c>
      <c r="N140" s="201">
        <v>6.7873303167420813</v>
      </c>
      <c r="O140" s="245"/>
      <c r="P140" s="252"/>
      <c r="Q140" s="238"/>
      <c r="R140" s="187"/>
      <c r="S140" s="252"/>
      <c r="T140" s="124"/>
      <c r="U140" s="121"/>
      <c r="V140" s="121"/>
      <c r="W140" s="121"/>
      <c r="X140" s="121"/>
      <c r="Y140" s="121"/>
      <c r="Z140" s="123"/>
      <c r="AA140" s="123"/>
      <c r="AB140" s="123"/>
      <c r="AC140" s="123"/>
    </row>
    <row r="141" spans="2:29" ht="12" customHeight="1" x14ac:dyDescent="0.2">
      <c r="B141" s="183"/>
      <c r="C141" s="206"/>
      <c r="D141" s="207" t="s">
        <v>75</v>
      </c>
      <c r="E141" s="208">
        <v>0.50115651503469538</v>
      </c>
      <c r="F141" s="208">
        <v>0.88876544924316059</v>
      </c>
      <c r="G141" s="208">
        <v>1.174345076784101</v>
      </c>
      <c r="H141" s="208">
        <v>1.2957192061669671</v>
      </c>
      <c r="I141" s="208">
        <v>1.427806532214885</v>
      </c>
      <c r="J141" s="208">
        <v>1.4806156243911941</v>
      </c>
      <c r="K141" s="208">
        <v>1.491583209034733</v>
      </c>
      <c r="L141" s="208">
        <v>1.4726507713884991</v>
      </c>
      <c r="M141" s="208">
        <v>1.486798256857216</v>
      </c>
      <c r="N141" s="209">
        <v>1.474758933635848</v>
      </c>
      <c r="O141" s="245"/>
      <c r="P141" s="252"/>
      <c r="Q141" s="238"/>
      <c r="R141" s="187"/>
      <c r="S141" s="252"/>
      <c r="T141" s="124"/>
      <c r="U141" s="121"/>
      <c r="V141" s="121"/>
      <c r="W141" s="121"/>
      <c r="X141" s="121"/>
      <c r="Y141" s="121"/>
      <c r="Z141" s="123"/>
      <c r="AA141" s="123"/>
      <c r="AB141" s="123"/>
      <c r="AC141" s="123"/>
    </row>
    <row r="142" spans="2:29" ht="12" customHeight="1" x14ac:dyDescent="0.2">
      <c r="B142" s="183"/>
      <c r="C142" s="220" t="s">
        <v>63</v>
      </c>
      <c r="D142" s="183"/>
      <c r="E142" s="210"/>
      <c r="F142" s="210"/>
      <c r="G142" s="210"/>
      <c r="H142" s="210"/>
      <c r="I142" s="210"/>
      <c r="J142" s="210"/>
      <c r="K142" s="210"/>
      <c r="L142" s="210"/>
      <c r="M142" s="210"/>
      <c r="N142" s="210"/>
      <c r="O142" s="183"/>
      <c r="P142" s="251"/>
      <c r="Q142" s="238"/>
      <c r="R142" s="187"/>
      <c r="S142" s="251"/>
      <c r="T142" s="121"/>
      <c r="U142" s="121"/>
      <c r="V142" s="121"/>
      <c r="W142" s="121"/>
      <c r="X142" s="121"/>
      <c r="Y142" s="121"/>
      <c r="Z142" s="123"/>
      <c r="AA142" s="123"/>
      <c r="AB142" s="123"/>
      <c r="AC142" s="123"/>
    </row>
    <row r="143" spans="2:29" ht="12" customHeight="1" x14ac:dyDescent="0.2">
      <c r="B143" s="183"/>
      <c r="C143" s="183"/>
      <c r="D143" s="183"/>
      <c r="E143" s="210"/>
      <c r="F143" s="210"/>
      <c r="G143" s="210"/>
      <c r="H143" s="210"/>
      <c r="I143" s="210"/>
      <c r="J143" s="210"/>
      <c r="K143" s="210"/>
      <c r="L143" s="210"/>
      <c r="M143" s="210"/>
      <c r="N143" s="210"/>
      <c r="O143" s="183"/>
      <c r="P143" s="251"/>
      <c r="Q143" s="251"/>
      <c r="R143" s="251"/>
      <c r="S143" s="251"/>
      <c r="T143" s="121"/>
      <c r="U143" s="121"/>
      <c r="V143" s="121"/>
      <c r="W143" s="121"/>
      <c r="X143" s="121"/>
      <c r="Y143" s="121"/>
      <c r="Z143" s="123"/>
      <c r="AA143" s="123"/>
      <c r="AB143" s="123"/>
      <c r="AC143" s="123"/>
    </row>
    <row r="144" spans="2:29" s="58" customFormat="1" ht="12" customHeight="1" x14ac:dyDescent="0.2">
      <c r="B144" s="222"/>
      <c r="C144" s="221" t="s">
        <v>76</v>
      </c>
      <c r="D144" s="222"/>
      <c r="E144" s="223"/>
      <c r="F144" s="223"/>
      <c r="G144" s="223"/>
      <c r="H144" s="223"/>
      <c r="I144" s="223"/>
      <c r="J144" s="223"/>
      <c r="K144" s="223"/>
      <c r="L144" s="223"/>
      <c r="M144" s="223"/>
      <c r="N144" s="223"/>
      <c r="O144" s="222"/>
      <c r="P144" s="187"/>
      <c r="Q144" s="187"/>
      <c r="R144" s="187"/>
      <c r="S144" s="187"/>
      <c r="T144" s="111"/>
      <c r="U144" s="111"/>
      <c r="V144" s="111"/>
      <c r="W144" s="111"/>
      <c r="X144" s="111"/>
      <c r="Y144" s="111"/>
      <c r="Z144" s="122"/>
      <c r="AA144" s="122"/>
      <c r="AB144" s="122"/>
      <c r="AC144" s="122"/>
    </row>
    <row r="145" spans="2:28" ht="12" customHeight="1" x14ac:dyDescent="0.2">
      <c r="B145" s="183"/>
      <c r="C145" s="188"/>
      <c r="D145" s="189" t="s">
        <v>31</v>
      </c>
      <c r="E145" s="190" t="s">
        <v>32</v>
      </c>
      <c r="F145" s="190" t="s">
        <v>33</v>
      </c>
      <c r="G145" s="190" t="s">
        <v>34</v>
      </c>
      <c r="H145" s="190" t="s">
        <v>35</v>
      </c>
      <c r="I145" s="190" t="s">
        <v>36</v>
      </c>
      <c r="J145" s="190" t="s">
        <v>37</v>
      </c>
      <c r="K145" s="190" t="s">
        <v>38</v>
      </c>
      <c r="L145" s="190" t="s">
        <v>39</v>
      </c>
      <c r="M145" s="190" t="s">
        <v>40</v>
      </c>
      <c r="N145" s="191" t="s">
        <v>41</v>
      </c>
      <c r="O145" s="183"/>
      <c r="P145" s="187"/>
      <c r="Q145" s="187"/>
      <c r="R145" s="187"/>
      <c r="S145" s="187"/>
    </row>
    <row r="146" spans="2:28" ht="12" customHeight="1" x14ac:dyDescent="0.2">
      <c r="B146" s="183"/>
      <c r="C146" s="194"/>
      <c r="D146" s="195" t="s">
        <v>42</v>
      </c>
      <c r="E146" s="196">
        <v>0</v>
      </c>
      <c r="F146" s="196">
        <v>0</v>
      </c>
      <c r="G146" s="196">
        <v>0</v>
      </c>
      <c r="H146" s="196">
        <v>0</v>
      </c>
      <c r="I146" s="196">
        <v>0</v>
      </c>
      <c r="J146" s="196">
        <v>0</v>
      </c>
      <c r="K146" s="196">
        <v>0</v>
      </c>
      <c r="L146" s="196">
        <v>0</v>
      </c>
      <c r="M146" s="196">
        <v>0</v>
      </c>
      <c r="N146" s="197">
        <v>0</v>
      </c>
      <c r="O146" s="183"/>
      <c r="P146" s="187"/>
      <c r="Q146" s="187"/>
      <c r="R146" s="187"/>
      <c r="S146" s="187"/>
      <c r="Z146" s="85"/>
      <c r="AA146" s="85"/>
      <c r="AB146" s="85"/>
    </row>
    <row r="147" spans="2:28" ht="12" customHeight="1" x14ac:dyDescent="0.2">
      <c r="B147" s="183"/>
      <c r="C147" s="194"/>
      <c r="D147" s="195" t="s">
        <v>43</v>
      </c>
      <c r="E147" s="200">
        <v>0</v>
      </c>
      <c r="F147" s="200">
        <v>0</v>
      </c>
      <c r="G147" s="200">
        <v>0</v>
      </c>
      <c r="H147" s="200">
        <v>0</v>
      </c>
      <c r="I147" s="200">
        <v>0</v>
      </c>
      <c r="J147" s="200">
        <v>0</v>
      </c>
      <c r="K147" s="200">
        <v>0</v>
      </c>
      <c r="L147" s="200">
        <v>0</v>
      </c>
      <c r="M147" s="200">
        <v>0</v>
      </c>
      <c r="N147" s="201">
        <v>0</v>
      </c>
      <c r="O147" s="183"/>
      <c r="P147" s="187"/>
      <c r="Q147" s="238"/>
      <c r="R147" s="187"/>
      <c r="S147" s="187"/>
      <c r="Z147" s="85"/>
      <c r="AA147" s="85"/>
      <c r="AB147" s="85"/>
    </row>
    <row r="148" spans="2:28" ht="12" customHeight="1" x14ac:dyDescent="0.2">
      <c r="B148" s="183"/>
      <c r="C148" s="194"/>
      <c r="D148" s="195" t="s">
        <v>44</v>
      </c>
      <c r="E148" s="196">
        <v>0</v>
      </c>
      <c r="F148" s="196">
        <v>0</v>
      </c>
      <c r="G148" s="196">
        <v>0</v>
      </c>
      <c r="H148" s="196">
        <v>0</v>
      </c>
      <c r="I148" s="196">
        <v>0</v>
      </c>
      <c r="J148" s="196">
        <v>0</v>
      </c>
      <c r="K148" s="196">
        <v>0</v>
      </c>
      <c r="L148" s="196">
        <v>0</v>
      </c>
      <c r="M148" s="196">
        <v>0</v>
      </c>
      <c r="N148" s="197">
        <v>0</v>
      </c>
      <c r="O148" s="183"/>
      <c r="P148" s="187"/>
      <c r="Q148" s="238"/>
      <c r="R148" s="187"/>
      <c r="S148" s="187"/>
      <c r="Z148" s="85"/>
      <c r="AA148" s="85"/>
      <c r="AB148" s="85"/>
    </row>
    <row r="149" spans="2:28" ht="12" customHeight="1" x14ac:dyDescent="0.2">
      <c r="B149" s="183"/>
      <c r="C149" s="194"/>
      <c r="D149" s="195" t="s">
        <v>45</v>
      </c>
      <c r="E149" s="200">
        <v>0.1066098081023454</v>
      </c>
      <c r="F149" s="200">
        <v>0.28851702250432781</v>
      </c>
      <c r="G149" s="200">
        <v>0.56532663316582921</v>
      </c>
      <c r="H149" s="200">
        <v>0.96021947873799718</v>
      </c>
      <c r="I149" s="200">
        <v>1.576576576576576</v>
      </c>
      <c r="J149" s="200">
        <v>2.0050125313283211</v>
      </c>
      <c r="K149" s="200">
        <v>2.298850574712644</v>
      </c>
      <c r="L149" s="200">
        <v>2.5813692480359141</v>
      </c>
      <c r="M149" s="200">
        <v>3.1788079470198669</v>
      </c>
      <c r="N149" s="201">
        <v>3.4865293185419968</v>
      </c>
      <c r="O149" s="183"/>
      <c r="P149" s="187"/>
      <c r="Q149" s="238"/>
      <c r="R149" s="187"/>
      <c r="S149" s="187"/>
      <c r="Z149" s="85"/>
      <c r="AA149" s="85"/>
      <c r="AB149" s="85"/>
    </row>
    <row r="150" spans="2:28" ht="12" customHeight="1" x14ac:dyDescent="0.2">
      <c r="B150" s="183"/>
      <c r="C150" s="194"/>
      <c r="D150" s="195" t="s">
        <v>46</v>
      </c>
      <c r="E150" s="196">
        <v>0.6230529595015577</v>
      </c>
      <c r="F150" s="196">
        <v>2.144772117962467</v>
      </c>
      <c r="G150" s="196">
        <v>3.8989169675090261</v>
      </c>
      <c r="H150" s="196">
        <v>5.6942277691107632</v>
      </c>
      <c r="I150" s="196">
        <v>7.7120822622107958</v>
      </c>
      <c r="J150" s="196">
        <v>8.8679245283018862</v>
      </c>
      <c r="K150" s="196">
        <v>9.3457943925233629</v>
      </c>
      <c r="L150" s="196">
        <v>9.375</v>
      </c>
      <c r="M150" s="196">
        <v>9.4315245478036154</v>
      </c>
      <c r="N150" s="197">
        <v>9.8837209302325579</v>
      </c>
      <c r="O150" s="183"/>
      <c r="P150" s="187"/>
      <c r="Q150" s="238"/>
      <c r="R150" s="187"/>
      <c r="S150" s="187"/>
      <c r="Z150" s="85"/>
      <c r="AA150" s="85"/>
      <c r="AB150" s="85"/>
    </row>
    <row r="151" spans="2:28" ht="12" customHeight="1" x14ac:dyDescent="0.2">
      <c r="B151" s="183"/>
      <c r="C151" s="194"/>
      <c r="D151" s="195" t="s">
        <v>47</v>
      </c>
      <c r="E151" s="200">
        <v>3.0603060306030603</v>
      </c>
      <c r="F151" s="200">
        <v>7.1698113207547172</v>
      </c>
      <c r="G151" s="200">
        <v>10.623084780388151</v>
      </c>
      <c r="H151" s="200">
        <v>12.62458471760797</v>
      </c>
      <c r="I151" s="200">
        <v>13.571428571428571</v>
      </c>
      <c r="J151" s="200">
        <v>14.4110275689223</v>
      </c>
      <c r="K151" s="200">
        <v>14.55273698264353</v>
      </c>
      <c r="L151" s="200">
        <v>13.602391629297461</v>
      </c>
      <c r="M151" s="200">
        <v>12.605042016806719</v>
      </c>
      <c r="N151" s="201">
        <v>11.1969111969112</v>
      </c>
      <c r="O151" s="183"/>
      <c r="P151" s="187"/>
      <c r="Q151" s="238"/>
      <c r="R151" s="187"/>
      <c r="S151" s="187"/>
      <c r="Z151" s="85"/>
      <c r="AA151" s="85"/>
      <c r="AB151" s="85"/>
    </row>
    <row r="152" spans="2:28" ht="12" customHeight="1" x14ac:dyDescent="0.2">
      <c r="B152" s="183"/>
      <c r="C152" s="194"/>
      <c r="D152" s="195" t="s">
        <v>48</v>
      </c>
      <c r="E152" s="196">
        <v>25.210084033613452</v>
      </c>
      <c r="F152" s="196">
        <v>31.632653061224502</v>
      </c>
      <c r="G152" s="196">
        <v>35.55555555555555</v>
      </c>
      <c r="H152" s="196">
        <v>37.575757575757571</v>
      </c>
      <c r="I152" s="196">
        <v>40.268456375838916</v>
      </c>
      <c r="J152" s="196">
        <v>43.90243902439024</v>
      </c>
      <c r="K152" s="196">
        <v>49.000000000000021</v>
      </c>
      <c r="L152" s="196">
        <v>49.494949494949495</v>
      </c>
      <c r="M152" s="196">
        <v>50</v>
      </c>
      <c r="N152" s="197">
        <v>48.936170212765958</v>
      </c>
      <c r="O152" s="183"/>
      <c r="P152" s="187"/>
      <c r="Q152" s="238"/>
      <c r="R152" s="187"/>
      <c r="S152" s="187"/>
      <c r="Z152" s="85"/>
      <c r="AA152" s="85"/>
      <c r="AB152" s="85"/>
    </row>
    <row r="153" spans="2:28" ht="12" customHeight="1" x14ac:dyDescent="0.2">
      <c r="B153" s="183"/>
      <c r="C153" s="194"/>
      <c r="D153" s="195"/>
      <c r="E153" s="200"/>
      <c r="F153" s="200"/>
      <c r="G153" s="200"/>
      <c r="H153" s="200"/>
      <c r="I153" s="200"/>
      <c r="J153" s="200"/>
      <c r="K153" s="200"/>
      <c r="L153" s="200"/>
      <c r="M153" s="200"/>
      <c r="N153" s="201"/>
      <c r="O153" s="183"/>
      <c r="P153" s="187"/>
      <c r="Q153" s="238"/>
      <c r="R153" s="187"/>
      <c r="S153" s="187"/>
    </row>
    <row r="154" spans="2:28" ht="12" customHeight="1" x14ac:dyDescent="0.2">
      <c r="B154" s="183"/>
      <c r="C154" s="194"/>
      <c r="D154" s="195" t="s">
        <v>49</v>
      </c>
      <c r="E154" s="196">
        <v>8.9968511021142603E-2</v>
      </c>
      <c r="F154" s="196">
        <v>0.24236548715462922</v>
      </c>
      <c r="G154" s="196">
        <v>0.47244094488188976</v>
      </c>
      <c r="H154" s="196">
        <v>0.79817559863169896</v>
      </c>
      <c r="I154" s="196">
        <v>1.3035381750465549</v>
      </c>
      <c r="J154" s="196">
        <v>1.644962302947224</v>
      </c>
      <c r="K154" s="196">
        <v>1.8662519440124419</v>
      </c>
      <c r="L154" s="196">
        <v>2.0627802690582961</v>
      </c>
      <c r="M154" s="196">
        <v>2.4948024948024949</v>
      </c>
      <c r="N154" s="197">
        <v>2.682926829268292</v>
      </c>
      <c r="O154" s="183"/>
      <c r="P154" s="187"/>
      <c r="Q154" s="238"/>
      <c r="R154" s="187"/>
      <c r="S154" s="187"/>
      <c r="Z154" s="85"/>
      <c r="AA154" s="85"/>
      <c r="AB154" s="85"/>
    </row>
    <row r="155" spans="2:28" ht="12" customHeight="1" x14ac:dyDescent="0.2">
      <c r="B155" s="183"/>
      <c r="C155" s="194"/>
      <c r="D155" s="195" t="s">
        <v>50</v>
      </c>
      <c r="E155" s="200">
        <v>3.5206499661475972</v>
      </c>
      <c r="F155" s="200">
        <v>6.1863173216885015</v>
      </c>
      <c r="G155" s="200">
        <v>8.7264150943396217</v>
      </c>
      <c r="H155" s="200">
        <v>10.595744680851061</v>
      </c>
      <c r="I155" s="200">
        <v>12.244897959183671</v>
      </c>
      <c r="J155" s="200">
        <v>13.276123170116099</v>
      </c>
      <c r="K155" s="200">
        <v>13.686534216335541</v>
      </c>
      <c r="L155" s="200">
        <v>13.541666666666671</v>
      </c>
      <c r="M155" s="200">
        <v>13.37883959044369</v>
      </c>
      <c r="N155" s="201">
        <v>13.23076923076923</v>
      </c>
      <c r="O155" s="183"/>
      <c r="P155" s="187"/>
      <c r="Q155" s="238"/>
      <c r="R155" s="187"/>
      <c r="S155" s="187"/>
      <c r="Z155" s="85"/>
      <c r="AA155" s="85"/>
      <c r="AB155" s="85"/>
    </row>
    <row r="156" spans="2:28" ht="12" customHeight="1" x14ac:dyDescent="0.2">
      <c r="B156" s="183"/>
      <c r="C156" s="206"/>
      <c r="D156" s="207" t="s">
        <v>77</v>
      </c>
      <c r="E156" s="208">
        <v>2.047517867490825</v>
      </c>
      <c r="F156" s="208">
        <v>3.6374974017875696</v>
      </c>
      <c r="G156" s="208">
        <v>5.1921780175320302</v>
      </c>
      <c r="H156" s="208">
        <v>6.4083820662768032</v>
      </c>
      <c r="I156" s="208">
        <v>7.5657021502521902</v>
      </c>
      <c r="J156" s="208">
        <v>8.3430232558139537</v>
      </c>
      <c r="K156" s="208">
        <v>8.7798579728857327</v>
      </c>
      <c r="L156" s="208">
        <v>8.8824171823807792</v>
      </c>
      <c r="M156" s="208">
        <v>9.0646889163576425</v>
      </c>
      <c r="N156" s="209">
        <v>9.1509433962264151</v>
      </c>
      <c r="O156" s="183"/>
      <c r="P156" s="187"/>
      <c r="Q156" s="187"/>
      <c r="R156" s="187"/>
      <c r="S156" s="187"/>
      <c r="Z156" s="85"/>
      <c r="AA156" s="85"/>
      <c r="AB156" s="85"/>
    </row>
    <row r="157" spans="2:28" ht="12" customHeight="1" x14ac:dyDescent="0.2">
      <c r="B157" s="183"/>
      <c r="C157" s="220" t="s">
        <v>63</v>
      </c>
      <c r="D157" s="183"/>
      <c r="E157" s="210"/>
      <c r="F157" s="210"/>
      <c r="G157" s="210"/>
      <c r="H157" s="210"/>
      <c r="I157" s="210"/>
      <c r="J157" s="210"/>
      <c r="K157" s="210"/>
      <c r="L157" s="210"/>
      <c r="M157" s="210"/>
      <c r="N157" s="210"/>
      <c r="O157" s="183"/>
      <c r="P157" s="187"/>
      <c r="Q157" s="187"/>
      <c r="R157" s="187"/>
      <c r="S157" s="187"/>
    </row>
    <row r="158" spans="2:28" ht="12" customHeight="1" x14ac:dyDescent="0.2">
      <c r="B158" s="183"/>
      <c r="C158" s="183"/>
      <c r="D158" s="183"/>
      <c r="E158" s="185"/>
      <c r="F158" s="185"/>
      <c r="G158" s="185"/>
      <c r="H158" s="185"/>
      <c r="I158" s="185"/>
      <c r="J158" s="185"/>
      <c r="K158" s="185"/>
      <c r="L158" s="185"/>
      <c r="M158" s="185"/>
      <c r="N158" s="185"/>
      <c r="O158" s="183"/>
      <c r="P158" s="187"/>
      <c r="Q158" s="187"/>
      <c r="R158" s="187"/>
      <c r="S158" s="187"/>
    </row>
    <row r="159" spans="2:28" ht="12" customHeight="1" x14ac:dyDescent="0.2">
      <c r="B159" s="183"/>
      <c r="C159" s="183"/>
      <c r="D159" s="183"/>
      <c r="E159" s="183"/>
      <c r="F159" s="183"/>
      <c r="G159" s="183"/>
      <c r="H159" s="183"/>
      <c r="I159" s="183"/>
      <c r="J159" s="183"/>
      <c r="K159" s="183"/>
      <c r="L159" s="183"/>
      <c r="M159" s="183"/>
      <c r="N159" s="183"/>
      <c r="O159" s="183"/>
      <c r="P159" s="187"/>
      <c r="Q159" s="187"/>
      <c r="R159" s="187"/>
      <c r="S159" s="187"/>
    </row>
    <row r="160" spans="2:28" ht="12" customHeight="1" x14ac:dyDescent="0.2">
      <c r="B160" s="183"/>
      <c r="C160" s="183"/>
      <c r="D160" s="183"/>
      <c r="E160" s="183"/>
      <c r="F160" s="183"/>
      <c r="G160" s="183"/>
      <c r="H160" s="183"/>
      <c r="I160" s="183"/>
      <c r="J160" s="183"/>
      <c r="K160" s="183"/>
      <c r="L160" s="183"/>
      <c r="M160" s="183"/>
      <c r="N160" s="183"/>
      <c r="O160" s="183"/>
      <c r="P160" s="187"/>
      <c r="Q160" s="187"/>
      <c r="R160" s="187"/>
      <c r="S160" s="187"/>
    </row>
    <row r="161" spans="2:19" ht="12" customHeight="1" x14ac:dyDescent="0.2">
      <c r="B161" s="183"/>
      <c r="C161" s="183"/>
      <c r="D161" s="183"/>
      <c r="E161" s="183"/>
      <c r="F161" s="183"/>
      <c r="G161" s="183"/>
      <c r="H161" s="183"/>
      <c r="I161" s="183"/>
      <c r="J161" s="183"/>
      <c r="K161" s="183"/>
      <c r="L161" s="183"/>
      <c r="M161" s="183"/>
      <c r="N161" s="183"/>
      <c r="O161" s="183"/>
      <c r="P161" s="187"/>
      <c r="Q161" s="187"/>
      <c r="R161" s="187"/>
      <c r="S161" s="187"/>
    </row>
    <row r="162" spans="2:19" ht="12" customHeight="1" x14ac:dyDescent="0.2">
      <c r="B162" s="183"/>
      <c r="C162" s="183"/>
      <c r="D162" s="183"/>
      <c r="E162" s="183"/>
      <c r="F162" s="183"/>
      <c r="G162" s="183"/>
      <c r="H162" s="183"/>
      <c r="I162" s="183"/>
      <c r="J162" s="183"/>
      <c r="K162" s="183"/>
      <c r="L162" s="183"/>
      <c r="M162" s="183"/>
      <c r="N162" s="183"/>
      <c r="O162" s="183"/>
      <c r="P162" s="187"/>
      <c r="Q162" s="187"/>
      <c r="R162" s="187"/>
      <c r="S162" s="187"/>
    </row>
    <row r="163" spans="2:19" ht="12" customHeight="1" x14ac:dyDescent="0.2">
      <c r="B163" s="183"/>
      <c r="C163" s="183"/>
      <c r="D163" s="183"/>
      <c r="E163" s="183"/>
      <c r="F163" s="183"/>
      <c r="G163" s="183"/>
      <c r="H163" s="183"/>
      <c r="I163" s="183"/>
      <c r="J163" s="183"/>
      <c r="K163" s="183"/>
      <c r="L163" s="183"/>
      <c r="M163" s="183"/>
      <c r="N163" s="183"/>
      <c r="O163" s="183"/>
      <c r="P163" s="187"/>
      <c r="Q163" s="187"/>
      <c r="R163" s="187"/>
      <c r="S163" s="187"/>
    </row>
  </sheetData>
  <hyperlinks>
    <hyperlink ref="H1" location="الغلاف!A1" display="العودة لجدول المحتويات" xr:uid="{00000000-0004-0000-0100-000000000000}"/>
  </hyperlinks>
  <printOptions gridLines="1"/>
  <pageMargins left="0.25" right="0.1" top="0.5" bottom="0.25" header="0.5" footer="0.5"/>
  <pageSetup scale="70" orientation="landscape" r:id="rId1"/>
  <headerFooter alignWithMargins="0"/>
  <rowBreaks count="1" manualBreakCount="1">
    <brk id="12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2" tint="-0.249977111117893"/>
  </sheetPr>
  <dimension ref="A1:AT513"/>
  <sheetViews>
    <sheetView rightToLeft="1" zoomScaleNormal="100" workbookViewId="0">
      <selection activeCell="I1" sqref="I1"/>
    </sheetView>
  </sheetViews>
  <sheetFormatPr defaultColWidth="10.375" defaultRowHeight="12" customHeight="1" x14ac:dyDescent="0.2"/>
  <cols>
    <col min="1" max="2" width="2.875" style="83" customWidth="1"/>
    <col min="3" max="3" width="1.375" style="83" customWidth="1"/>
    <col min="4" max="4" width="10.375" style="82"/>
    <col min="5" max="14" width="10.375" style="83"/>
    <col min="15" max="27" width="9.625" style="83" customWidth="1"/>
    <col min="28" max="16384" width="10.375" style="83"/>
  </cols>
  <sheetData>
    <row r="1" spans="1:36" s="58" customFormat="1" ht="12" customHeight="1" x14ac:dyDescent="0.2">
      <c r="A1" s="222"/>
      <c r="B1" s="222"/>
      <c r="C1" s="222"/>
      <c r="D1" s="184"/>
      <c r="E1" s="222"/>
      <c r="F1" s="222"/>
      <c r="G1" s="222"/>
      <c r="H1" s="222"/>
      <c r="I1" s="253" t="s">
        <v>29</v>
      </c>
      <c r="J1" s="222"/>
      <c r="K1" s="222"/>
      <c r="L1" s="222"/>
      <c r="M1" s="222"/>
      <c r="N1" s="222"/>
      <c r="O1" s="222"/>
      <c r="P1" s="222"/>
      <c r="Q1" s="222"/>
      <c r="R1" s="222"/>
      <c r="S1" s="222"/>
      <c r="T1" s="222"/>
      <c r="U1" s="222"/>
      <c r="V1" s="222"/>
      <c r="W1" s="222"/>
      <c r="X1" s="222"/>
      <c r="Y1" s="222"/>
      <c r="Z1" s="222"/>
    </row>
    <row r="2" spans="1:36" s="58" customFormat="1" ht="12" customHeight="1" x14ac:dyDescent="0.2">
      <c r="A2" s="222"/>
      <c r="B2" s="222"/>
      <c r="C2" s="222"/>
      <c r="D2" s="184"/>
      <c r="E2" s="222"/>
      <c r="F2" s="222"/>
      <c r="G2" s="222"/>
      <c r="H2" s="222"/>
      <c r="I2" s="222"/>
      <c r="J2" s="222"/>
      <c r="K2" s="222"/>
      <c r="L2" s="222"/>
      <c r="M2" s="222"/>
      <c r="N2" s="222"/>
      <c r="O2" s="222"/>
      <c r="P2" s="222"/>
      <c r="Q2" s="222"/>
      <c r="R2" s="222"/>
      <c r="S2" s="222"/>
      <c r="T2" s="222"/>
      <c r="U2" s="222"/>
      <c r="V2" s="222"/>
      <c r="W2" s="222"/>
      <c r="X2" s="222"/>
      <c r="Y2" s="222"/>
      <c r="Z2" s="222"/>
    </row>
    <row r="3" spans="1:36" s="58" customFormat="1" ht="12" customHeight="1" x14ac:dyDescent="0.2">
      <c r="A3" s="222"/>
      <c r="B3" s="222"/>
      <c r="C3" s="222"/>
      <c r="D3" s="184"/>
      <c r="E3" s="222"/>
      <c r="F3" s="222"/>
      <c r="G3" s="222"/>
      <c r="H3" s="222"/>
      <c r="I3" s="222"/>
      <c r="J3" s="222"/>
      <c r="K3" s="222"/>
      <c r="L3" s="222"/>
      <c r="M3" s="222"/>
      <c r="N3" s="222"/>
      <c r="O3" s="222"/>
      <c r="P3" s="222"/>
      <c r="Q3" s="222"/>
      <c r="R3" s="222"/>
      <c r="S3" s="222"/>
      <c r="T3" s="222"/>
      <c r="U3" s="222"/>
      <c r="V3" s="222"/>
      <c r="W3" s="222"/>
      <c r="X3" s="222"/>
      <c r="Y3" s="222"/>
      <c r="Z3" s="222"/>
    </row>
    <row r="4" spans="1:36" s="58" customFormat="1" ht="12" customHeight="1" x14ac:dyDescent="0.2">
      <c r="A4" s="222"/>
      <c r="B4" s="222"/>
      <c r="C4" s="222"/>
      <c r="D4" s="184"/>
      <c r="E4" s="222"/>
      <c r="F4" s="222"/>
      <c r="G4" s="222"/>
      <c r="H4" s="222"/>
      <c r="I4" s="222"/>
      <c r="J4" s="222"/>
      <c r="K4" s="222"/>
      <c r="L4" s="222"/>
      <c r="M4" s="222"/>
      <c r="N4" s="222"/>
      <c r="O4" s="222"/>
      <c r="P4" s="222"/>
      <c r="Q4" s="222"/>
      <c r="R4" s="222"/>
      <c r="S4" s="222"/>
      <c r="T4" s="222"/>
      <c r="U4" s="222"/>
      <c r="V4" s="222"/>
      <c r="W4" s="222"/>
      <c r="X4" s="222"/>
      <c r="Y4" s="222"/>
      <c r="Z4" s="222"/>
    </row>
    <row r="5" spans="1:36" ht="12" customHeight="1" x14ac:dyDescent="0.2">
      <c r="A5" s="183"/>
      <c r="B5" s="183"/>
      <c r="C5" s="183"/>
      <c r="D5" s="184"/>
      <c r="E5" s="183"/>
      <c r="F5" s="254"/>
      <c r="G5" s="254"/>
      <c r="H5" s="254"/>
      <c r="I5" s="254"/>
      <c r="J5" s="254"/>
      <c r="K5" s="254"/>
      <c r="L5" s="254"/>
      <c r="M5" s="254"/>
      <c r="N5" s="254"/>
      <c r="O5" s="183"/>
      <c r="P5" s="183"/>
      <c r="Q5" s="183"/>
      <c r="R5" s="183"/>
      <c r="S5" s="183"/>
      <c r="T5" s="183"/>
      <c r="U5" s="183"/>
      <c r="V5" s="183"/>
      <c r="W5" s="183"/>
      <c r="X5" s="183"/>
      <c r="Y5" s="183"/>
      <c r="Z5" s="183"/>
      <c r="AA5" s="93"/>
      <c r="AB5" s="93"/>
      <c r="AC5" s="93"/>
      <c r="AD5" s="93"/>
      <c r="AE5" s="93"/>
      <c r="AF5" s="93"/>
      <c r="AG5" s="93"/>
      <c r="AH5" s="93"/>
      <c r="AI5" s="93"/>
      <c r="AJ5" s="93"/>
    </row>
    <row r="6" spans="1:36" ht="16.5" customHeight="1" x14ac:dyDescent="0.2">
      <c r="A6" s="183"/>
      <c r="B6" s="183"/>
      <c r="C6" s="184" t="s">
        <v>78</v>
      </c>
      <c r="D6" s="184"/>
      <c r="E6" s="254"/>
      <c r="F6" s="254"/>
      <c r="G6" s="254"/>
      <c r="H6" s="254"/>
      <c r="I6" s="254"/>
      <c r="J6" s="254"/>
      <c r="K6" s="254"/>
      <c r="L6" s="254"/>
      <c r="M6" s="254"/>
      <c r="N6" s="254"/>
      <c r="O6" s="183"/>
      <c r="P6" s="183"/>
      <c r="Q6" s="255"/>
      <c r="R6" s="183"/>
      <c r="S6" s="183"/>
      <c r="T6" s="183"/>
      <c r="U6" s="183"/>
      <c r="V6" s="183"/>
      <c r="W6" s="183"/>
      <c r="X6" s="183"/>
      <c r="Y6" s="183"/>
      <c r="Z6" s="183"/>
      <c r="AA6" s="93"/>
      <c r="AB6" s="93"/>
      <c r="AC6" s="93"/>
      <c r="AD6" s="93"/>
      <c r="AE6" s="93"/>
      <c r="AF6" s="93"/>
      <c r="AG6" s="93"/>
      <c r="AH6" s="93"/>
      <c r="AI6" s="93"/>
      <c r="AJ6" s="93"/>
    </row>
    <row r="7" spans="1:36" ht="12" customHeight="1" x14ac:dyDescent="0.2">
      <c r="A7" s="183"/>
      <c r="B7" s="183"/>
      <c r="C7" s="256"/>
      <c r="D7" s="257" t="s">
        <v>79</v>
      </c>
      <c r="E7" s="258" t="s">
        <v>31</v>
      </c>
      <c r="F7" s="190" t="s">
        <v>42</v>
      </c>
      <c r="G7" s="190" t="s">
        <v>43</v>
      </c>
      <c r="H7" s="190" t="s">
        <v>44</v>
      </c>
      <c r="I7" s="190" t="s">
        <v>45</v>
      </c>
      <c r="J7" s="190" t="s">
        <v>46</v>
      </c>
      <c r="K7" s="190" t="s">
        <v>47</v>
      </c>
      <c r="L7" s="190" t="s">
        <v>48</v>
      </c>
      <c r="M7" s="190" t="s">
        <v>80</v>
      </c>
      <c r="N7" s="191" t="s">
        <v>81</v>
      </c>
      <c r="O7" s="183"/>
      <c r="P7" s="183"/>
      <c r="Q7" s="183"/>
      <c r="R7" s="183"/>
      <c r="S7" s="183"/>
      <c r="T7" s="183"/>
      <c r="U7" s="183"/>
      <c r="V7" s="183"/>
      <c r="W7" s="183"/>
      <c r="X7" s="183"/>
      <c r="Y7" s="183"/>
      <c r="Z7" s="183"/>
      <c r="AA7" s="93"/>
      <c r="AB7" s="93"/>
      <c r="AC7" s="93"/>
      <c r="AD7" s="93"/>
      <c r="AE7" s="93"/>
      <c r="AF7" s="93"/>
      <c r="AG7" s="93"/>
      <c r="AH7" s="93"/>
      <c r="AI7" s="93"/>
      <c r="AJ7" s="93"/>
    </row>
    <row r="8" spans="1:36" ht="12" customHeight="1" x14ac:dyDescent="0.2">
      <c r="A8" s="183"/>
      <c r="B8" s="183"/>
      <c r="C8" s="259"/>
      <c r="D8" s="260">
        <v>20</v>
      </c>
      <c r="E8" s="195" t="s">
        <v>42</v>
      </c>
      <c r="F8" s="261">
        <v>100</v>
      </c>
      <c r="G8" s="196">
        <v>0</v>
      </c>
      <c r="H8" s="196">
        <v>0</v>
      </c>
      <c r="I8" s="196">
        <v>0</v>
      </c>
      <c r="J8" s="196">
        <v>0</v>
      </c>
      <c r="K8" s="196">
        <v>0</v>
      </c>
      <c r="L8" s="196">
        <v>0</v>
      </c>
      <c r="M8" s="196">
        <v>0</v>
      </c>
      <c r="N8" s="197">
        <v>0</v>
      </c>
      <c r="O8" s="183"/>
      <c r="P8" s="183"/>
      <c r="Q8" s="183"/>
      <c r="R8" s="183"/>
      <c r="S8" s="183"/>
      <c r="T8" s="183"/>
      <c r="U8" s="183"/>
      <c r="V8" s="183"/>
      <c r="W8" s="262"/>
      <c r="X8" s="183"/>
      <c r="Y8" s="183"/>
      <c r="Z8" s="183"/>
      <c r="AA8" s="93"/>
      <c r="AB8" s="93"/>
      <c r="AC8" s="93"/>
      <c r="AD8" s="93"/>
      <c r="AE8" s="93"/>
      <c r="AF8" s="93"/>
      <c r="AG8" s="93"/>
      <c r="AH8" s="93"/>
      <c r="AI8" s="93"/>
      <c r="AJ8" s="93"/>
    </row>
    <row r="9" spans="1:36" ht="12" customHeight="1" x14ac:dyDescent="0.2">
      <c r="A9" s="183"/>
      <c r="B9" s="183"/>
      <c r="C9" s="259"/>
      <c r="D9" s="260">
        <v>138</v>
      </c>
      <c r="E9" s="195" t="s">
        <v>43</v>
      </c>
      <c r="F9" s="200">
        <v>0</v>
      </c>
      <c r="G9" s="261">
        <v>89.85507246376811</v>
      </c>
      <c r="H9" s="200">
        <v>7.2463768115942031</v>
      </c>
      <c r="I9" s="200">
        <v>0</v>
      </c>
      <c r="J9" s="200">
        <v>0</v>
      </c>
      <c r="K9" s="200">
        <v>0</v>
      </c>
      <c r="L9" s="200">
        <v>0</v>
      </c>
      <c r="M9" s="200">
        <v>0</v>
      </c>
      <c r="N9" s="201">
        <v>2.8985507246376807</v>
      </c>
      <c r="O9" s="183"/>
      <c r="P9" s="183"/>
      <c r="Q9" s="183"/>
      <c r="R9" s="183"/>
      <c r="S9" s="183"/>
      <c r="T9" s="183"/>
      <c r="U9" s="183"/>
      <c r="V9" s="183"/>
      <c r="W9" s="262"/>
      <c r="X9" s="183"/>
      <c r="Y9" s="183"/>
      <c r="Z9" s="183"/>
      <c r="AA9" s="93"/>
      <c r="AB9" s="93"/>
      <c r="AC9" s="93"/>
      <c r="AD9" s="93"/>
      <c r="AE9" s="93"/>
      <c r="AF9" s="93"/>
      <c r="AG9" s="93"/>
      <c r="AH9" s="93"/>
      <c r="AI9" s="93"/>
      <c r="AJ9" s="93"/>
    </row>
    <row r="10" spans="1:36" ht="12" customHeight="1" x14ac:dyDescent="0.2">
      <c r="A10" s="183"/>
      <c r="B10" s="183"/>
      <c r="C10" s="259"/>
      <c r="D10" s="260">
        <v>817</v>
      </c>
      <c r="E10" s="195" t="s">
        <v>44</v>
      </c>
      <c r="F10" s="196">
        <v>0</v>
      </c>
      <c r="G10" s="196">
        <v>1.346389228886169</v>
      </c>
      <c r="H10" s="261">
        <v>90.697674418604649</v>
      </c>
      <c r="I10" s="196">
        <v>3.9167686658506726</v>
      </c>
      <c r="J10" s="196">
        <v>0</v>
      </c>
      <c r="K10" s="196">
        <v>0</v>
      </c>
      <c r="L10" s="196">
        <v>0</v>
      </c>
      <c r="M10" s="196">
        <v>0</v>
      </c>
      <c r="N10" s="197">
        <v>4.0391676866585069</v>
      </c>
      <c r="O10" s="183"/>
      <c r="P10" s="183"/>
      <c r="Q10" s="183"/>
      <c r="R10" s="183"/>
      <c r="S10" s="183"/>
      <c r="T10" s="183"/>
      <c r="U10" s="183"/>
      <c r="V10" s="183"/>
      <c r="W10" s="262"/>
      <c r="X10" s="183"/>
      <c r="Y10" s="183"/>
      <c r="Z10" s="183"/>
      <c r="AA10" s="93"/>
      <c r="AB10" s="93"/>
      <c r="AC10" s="93"/>
      <c r="AD10" s="93"/>
      <c r="AE10" s="93"/>
      <c r="AF10" s="93"/>
      <c r="AG10" s="93"/>
      <c r="AH10" s="93"/>
      <c r="AI10" s="93"/>
      <c r="AJ10" s="93"/>
    </row>
    <row r="11" spans="1:36" ht="12" customHeight="1" x14ac:dyDescent="0.2">
      <c r="A11" s="183"/>
      <c r="B11" s="183"/>
      <c r="C11" s="259"/>
      <c r="D11" s="260">
        <v>1296</v>
      </c>
      <c r="E11" s="195" t="s">
        <v>45</v>
      </c>
      <c r="F11" s="200">
        <v>0</v>
      </c>
      <c r="G11" s="200">
        <v>0</v>
      </c>
      <c r="H11" s="200">
        <v>0.92592592592592582</v>
      </c>
      <c r="I11" s="261">
        <v>88.657407407407405</v>
      </c>
      <c r="J11" s="200">
        <v>5.2469135802469129</v>
      </c>
      <c r="K11" s="200">
        <v>0</v>
      </c>
      <c r="L11" s="200">
        <v>0</v>
      </c>
      <c r="M11" s="200">
        <v>0</v>
      </c>
      <c r="N11" s="201">
        <v>5.1697530864197532</v>
      </c>
      <c r="O11" s="183"/>
      <c r="P11" s="183"/>
      <c r="Q11" s="183"/>
      <c r="R11" s="183"/>
      <c r="S11" s="183"/>
      <c r="T11" s="183"/>
      <c r="U11" s="183"/>
      <c r="V11" s="183"/>
      <c r="W11" s="262"/>
      <c r="X11" s="183"/>
      <c r="Y11" s="183"/>
      <c r="Z11" s="183"/>
      <c r="AA11" s="93"/>
      <c r="AB11" s="93"/>
      <c r="AC11" s="93"/>
      <c r="AD11" s="93"/>
      <c r="AE11" s="93"/>
      <c r="AF11" s="93"/>
      <c r="AG11" s="93"/>
      <c r="AH11" s="93"/>
      <c r="AI11" s="93"/>
      <c r="AJ11" s="93"/>
    </row>
    <row r="12" spans="1:36" ht="12" customHeight="1" x14ac:dyDescent="0.2">
      <c r="A12" s="183"/>
      <c r="B12" s="183"/>
      <c r="C12" s="259"/>
      <c r="D12" s="260">
        <v>627</v>
      </c>
      <c r="E12" s="195" t="s">
        <v>46</v>
      </c>
      <c r="F12" s="196">
        <v>0</v>
      </c>
      <c r="G12" s="196">
        <v>0</v>
      </c>
      <c r="H12" s="196">
        <v>0</v>
      </c>
      <c r="I12" s="196">
        <v>1.5948963317384368</v>
      </c>
      <c r="J12" s="261">
        <v>81.0207336523126</v>
      </c>
      <c r="K12" s="196">
        <v>7.4960127591706529</v>
      </c>
      <c r="L12" s="196">
        <v>1.5948963317384368</v>
      </c>
      <c r="M12" s="196">
        <v>0.4784688995215311</v>
      </c>
      <c r="N12" s="197">
        <v>7.8149920255183414</v>
      </c>
      <c r="O12" s="183"/>
      <c r="P12" s="183"/>
      <c r="Q12" s="183"/>
      <c r="R12" s="183"/>
      <c r="S12" s="183"/>
      <c r="T12" s="183"/>
      <c r="U12" s="183"/>
      <c r="V12" s="183"/>
      <c r="W12" s="262"/>
      <c r="X12" s="183"/>
      <c r="Y12" s="183"/>
      <c r="Z12" s="183"/>
      <c r="AA12" s="93"/>
      <c r="AB12" s="93"/>
      <c r="AC12" s="93"/>
      <c r="AD12" s="93"/>
      <c r="AE12" s="93"/>
      <c r="AF12" s="93"/>
      <c r="AG12" s="93"/>
      <c r="AH12" s="93"/>
      <c r="AI12" s="93"/>
      <c r="AJ12" s="93"/>
    </row>
    <row r="13" spans="1:36" ht="12" customHeight="1" x14ac:dyDescent="0.2">
      <c r="A13" s="183"/>
      <c r="B13" s="183"/>
      <c r="C13" s="259"/>
      <c r="D13" s="260">
        <v>520</v>
      </c>
      <c r="E13" s="195" t="s">
        <v>47</v>
      </c>
      <c r="F13" s="200">
        <v>0</v>
      </c>
      <c r="G13" s="200">
        <v>0</v>
      </c>
      <c r="H13" s="200">
        <v>0</v>
      </c>
      <c r="I13" s="200">
        <v>0</v>
      </c>
      <c r="J13" s="200">
        <v>1.7307692307692308</v>
      </c>
      <c r="K13" s="261">
        <v>75.769230769230774</v>
      </c>
      <c r="L13" s="200">
        <v>5.9615384615384617</v>
      </c>
      <c r="M13" s="200">
        <v>3.8461538461538458</v>
      </c>
      <c r="N13" s="201">
        <v>12.692307692307688</v>
      </c>
      <c r="O13" s="183"/>
      <c r="P13" s="183"/>
      <c r="Q13" s="183"/>
      <c r="R13" s="183"/>
      <c r="S13" s="183"/>
      <c r="T13" s="183"/>
      <c r="U13" s="183"/>
      <c r="V13" s="183"/>
      <c r="W13" s="262"/>
      <c r="X13" s="183"/>
      <c r="Y13" s="183"/>
      <c r="Z13" s="183"/>
      <c r="AA13" s="93"/>
      <c r="AB13" s="93"/>
      <c r="AC13" s="93"/>
      <c r="AD13" s="93"/>
      <c r="AE13" s="93"/>
      <c r="AF13" s="93"/>
      <c r="AG13" s="93"/>
      <c r="AH13" s="93"/>
      <c r="AI13" s="93"/>
      <c r="AJ13" s="93"/>
    </row>
    <row r="14" spans="1:36" ht="12" customHeight="1" x14ac:dyDescent="0.2">
      <c r="A14" s="183"/>
      <c r="B14" s="183"/>
      <c r="C14" s="263"/>
      <c r="D14" s="264">
        <v>85</v>
      </c>
      <c r="E14" s="207" t="s">
        <v>48</v>
      </c>
      <c r="F14" s="208">
        <v>0</v>
      </c>
      <c r="G14" s="208">
        <v>0</v>
      </c>
      <c r="H14" s="208">
        <v>0</v>
      </c>
      <c r="I14" s="208">
        <v>0</v>
      </c>
      <c r="J14" s="208">
        <v>0</v>
      </c>
      <c r="K14" s="208">
        <v>11.76470588235294</v>
      </c>
      <c r="L14" s="265">
        <v>35.294117647058833</v>
      </c>
      <c r="M14" s="208">
        <v>40</v>
      </c>
      <c r="N14" s="209">
        <v>12.941176470588239</v>
      </c>
      <c r="O14" s="183"/>
      <c r="P14" s="183"/>
      <c r="Q14" s="183"/>
      <c r="R14" s="183"/>
      <c r="S14" s="183"/>
      <c r="T14" s="183"/>
      <c r="U14" s="183"/>
      <c r="V14" s="183"/>
      <c r="W14" s="262"/>
      <c r="X14" s="183"/>
      <c r="Y14" s="183"/>
      <c r="Z14" s="183"/>
      <c r="AA14" s="93"/>
      <c r="AB14" s="93"/>
      <c r="AC14" s="93"/>
      <c r="AD14" s="93"/>
      <c r="AE14" s="93"/>
      <c r="AF14" s="93"/>
      <c r="AG14" s="93"/>
      <c r="AH14" s="93"/>
      <c r="AI14" s="93"/>
      <c r="AJ14" s="93"/>
    </row>
    <row r="15" spans="1:36" ht="12" customHeight="1" x14ac:dyDescent="0.2">
      <c r="A15" s="183"/>
      <c r="B15" s="183"/>
      <c r="C15" s="220" t="s">
        <v>63</v>
      </c>
      <c r="D15" s="184"/>
      <c r="E15" s="254"/>
      <c r="F15" s="210"/>
      <c r="G15" s="210"/>
      <c r="H15" s="210"/>
      <c r="I15" s="210"/>
      <c r="J15" s="210"/>
      <c r="K15" s="210"/>
      <c r="L15" s="210"/>
      <c r="M15" s="210"/>
      <c r="N15" s="210"/>
      <c r="O15" s="183"/>
      <c r="P15" s="183"/>
      <c r="Q15" s="183"/>
      <c r="R15" s="183"/>
      <c r="S15" s="183"/>
      <c r="T15" s="183"/>
      <c r="U15" s="183"/>
      <c r="V15" s="183"/>
      <c r="W15" s="262"/>
      <c r="X15" s="183"/>
      <c r="Y15" s="183"/>
      <c r="Z15" s="183"/>
      <c r="AA15" s="93"/>
      <c r="AB15" s="93"/>
      <c r="AC15" s="93"/>
      <c r="AD15" s="93"/>
      <c r="AE15" s="93"/>
      <c r="AF15" s="93"/>
      <c r="AG15" s="93"/>
      <c r="AH15" s="93"/>
      <c r="AI15" s="93"/>
      <c r="AJ15" s="93"/>
    </row>
    <row r="16" spans="1:36" ht="12" customHeight="1" x14ac:dyDescent="0.2">
      <c r="A16" s="183"/>
      <c r="B16" s="183"/>
      <c r="C16" s="183"/>
      <c r="D16" s="184"/>
      <c r="E16" s="254"/>
      <c r="F16" s="210"/>
      <c r="G16" s="210"/>
      <c r="H16" s="210"/>
      <c r="I16" s="210"/>
      <c r="J16" s="210"/>
      <c r="K16" s="210"/>
      <c r="L16" s="210"/>
      <c r="M16" s="210"/>
      <c r="N16" s="210"/>
      <c r="O16" s="183"/>
      <c r="P16" s="183"/>
      <c r="Q16" s="183"/>
      <c r="R16" s="183"/>
      <c r="S16" s="183"/>
      <c r="T16" s="183"/>
      <c r="U16" s="183"/>
      <c r="V16" s="183"/>
      <c r="W16" s="262"/>
      <c r="X16" s="183"/>
      <c r="Y16" s="183"/>
      <c r="Z16" s="183"/>
      <c r="AA16" s="93"/>
      <c r="AB16" s="93"/>
      <c r="AC16" s="93"/>
      <c r="AD16" s="93"/>
      <c r="AE16" s="93"/>
      <c r="AF16" s="93"/>
      <c r="AG16" s="93"/>
      <c r="AH16" s="93"/>
      <c r="AI16" s="93"/>
      <c r="AJ16" s="93"/>
    </row>
    <row r="17" spans="1:36" ht="16.5" customHeight="1" x14ac:dyDescent="0.2">
      <c r="A17" s="183"/>
      <c r="B17" s="183"/>
      <c r="C17" s="266" t="s">
        <v>82</v>
      </c>
      <c r="D17" s="184"/>
      <c r="E17" s="254"/>
      <c r="F17" s="210"/>
      <c r="G17" s="210"/>
      <c r="H17" s="210"/>
      <c r="I17" s="210"/>
      <c r="J17" s="210"/>
      <c r="K17" s="210"/>
      <c r="L17" s="210"/>
      <c r="M17" s="210"/>
      <c r="N17" s="210"/>
      <c r="O17" s="183"/>
      <c r="P17" s="183"/>
      <c r="Q17" s="183"/>
      <c r="R17" s="183"/>
      <c r="S17" s="183"/>
      <c r="T17" s="183"/>
      <c r="U17" s="183"/>
      <c r="V17" s="183"/>
      <c r="W17" s="262"/>
      <c r="X17" s="183"/>
      <c r="Y17" s="183"/>
      <c r="Z17" s="183"/>
      <c r="AA17" s="93"/>
      <c r="AB17" s="93"/>
      <c r="AC17" s="93"/>
      <c r="AD17" s="93"/>
      <c r="AE17" s="93"/>
      <c r="AF17" s="93"/>
      <c r="AG17" s="93"/>
      <c r="AH17" s="93"/>
      <c r="AI17" s="93"/>
      <c r="AJ17" s="93"/>
    </row>
    <row r="18" spans="1:36" ht="12" customHeight="1" x14ac:dyDescent="0.2">
      <c r="A18" s="183"/>
      <c r="B18" s="183"/>
      <c r="C18" s="267" t="s">
        <v>83</v>
      </c>
      <c r="D18" s="184"/>
      <c r="E18" s="254"/>
      <c r="F18" s="210"/>
      <c r="G18" s="210"/>
      <c r="H18" s="210"/>
      <c r="I18" s="210"/>
      <c r="J18" s="210"/>
      <c r="K18" s="210"/>
      <c r="L18" s="210"/>
      <c r="M18" s="210"/>
      <c r="N18" s="210"/>
      <c r="O18" s="183"/>
      <c r="P18" s="183"/>
      <c r="Q18" s="183"/>
      <c r="R18" s="183"/>
      <c r="S18" s="183"/>
      <c r="T18" s="183"/>
      <c r="U18" s="183"/>
      <c r="V18" s="183"/>
      <c r="W18" s="262"/>
      <c r="X18" s="183"/>
      <c r="Y18" s="183"/>
      <c r="Z18" s="183"/>
      <c r="AA18" s="93"/>
      <c r="AB18" s="93"/>
      <c r="AC18" s="93"/>
      <c r="AD18" s="93"/>
      <c r="AE18" s="93"/>
      <c r="AF18" s="93"/>
      <c r="AG18" s="93"/>
      <c r="AH18" s="93"/>
      <c r="AI18" s="93"/>
      <c r="AJ18" s="93"/>
    </row>
    <row r="19" spans="1:36" ht="12" customHeight="1" x14ac:dyDescent="0.2">
      <c r="A19" s="183"/>
      <c r="B19" s="183"/>
      <c r="C19" s="256"/>
      <c r="D19" s="257" t="s">
        <v>79</v>
      </c>
      <c r="E19" s="258" t="s">
        <v>31</v>
      </c>
      <c r="F19" s="190" t="s">
        <v>42</v>
      </c>
      <c r="G19" s="190" t="s">
        <v>43</v>
      </c>
      <c r="H19" s="190" t="s">
        <v>44</v>
      </c>
      <c r="I19" s="190" t="s">
        <v>45</v>
      </c>
      <c r="J19" s="190" t="s">
        <v>46</v>
      </c>
      <c r="K19" s="190" t="s">
        <v>47</v>
      </c>
      <c r="L19" s="190" t="s">
        <v>48</v>
      </c>
      <c r="M19" s="190" t="s">
        <v>80</v>
      </c>
      <c r="N19" s="191" t="s">
        <v>81</v>
      </c>
      <c r="O19" s="183"/>
      <c r="P19" s="183"/>
      <c r="Q19" s="183"/>
      <c r="R19" s="183"/>
      <c r="S19" s="183"/>
      <c r="T19" s="183"/>
      <c r="U19" s="183"/>
      <c r="V19" s="183"/>
      <c r="W19" s="262"/>
      <c r="X19" s="183"/>
      <c r="Y19" s="211"/>
      <c r="Z19" s="211"/>
      <c r="AA19" s="93"/>
      <c r="AB19" s="93"/>
      <c r="AC19" s="93"/>
      <c r="AD19" s="93"/>
      <c r="AE19" s="93"/>
      <c r="AF19" s="93"/>
      <c r="AG19" s="93"/>
      <c r="AH19" s="93"/>
      <c r="AI19" s="93"/>
      <c r="AJ19" s="93"/>
    </row>
    <row r="20" spans="1:36" ht="12" customHeight="1" x14ac:dyDescent="0.2">
      <c r="A20" s="183"/>
      <c r="B20" s="183"/>
      <c r="C20" s="259"/>
      <c r="D20" s="260">
        <v>853</v>
      </c>
      <c r="E20" s="195" t="s">
        <v>42</v>
      </c>
      <c r="F20" s="261">
        <v>88.511137162954256</v>
      </c>
      <c r="G20" s="196">
        <v>5.1582649472450175</v>
      </c>
      <c r="H20" s="196">
        <v>0.23446658851113711</v>
      </c>
      <c r="I20" s="196">
        <v>0</v>
      </c>
      <c r="J20" s="196">
        <v>0</v>
      </c>
      <c r="K20" s="196">
        <v>0</v>
      </c>
      <c r="L20" s="196">
        <v>0</v>
      </c>
      <c r="M20" s="196">
        <v>0.1172332942555686</v>
      </c>
      <c r="N20" s="197">
        <v>5.9788980070339965</v>
      </c>
      <c r="O20" s="183"/>
      <c r="P20" s="183"/>
      <c r="Q20" s="183"/>
      <c r="R20" s="183"/>
      <c r="S20" s="183"/>
      <c r="T20" s="183"/>
      <c r="U20" s="183"/>
      <c r="V20" s="183"/>
      <c r="W20" s="262"/>
      <c r="X20" s="183"/>
      <c r="Y20" s="268"/>
      <c r="Z20" s="211"/>
      <c r="AA20" s="93"/>
      <c r="AB20" s="93"/>
      <c r="AC20" s="93"/>
      <c r="AD20" s="93"/>
      <c r="AE20" s="93"/>
      <c r="AF20" s="93"/>
      <c r="AG20" s="93"/>
      <c r="AH20" s="93"/>
      <c r="AI20" s="93"/>
      <c r="AJ20" s="93"/>
    </row>
    <row r="21" spans="1:36" ht="12" customHeight="1" x14ac:dyDescent="0.2">
      <c r="A21" s="183"/>
      <c r="B21" s="183"/>
      <c r="C21" s="259"/>
      <c r="D21" s="260">
        <v>6014</v>
      </c>
      <c r="E21" s="195" t="s">
        <v>43</v>
      </c>
      <c r="F21" s="200">
        <v>0.11639507815098099</v>
      </c>
      <c r="G21" s="261">
        <v>85.882939807116756</v>
      </c>
      <c r="H21" s="200">
        <v>8.8127702028599924</v>
      </c>
      <c r="I21" s="200">
        <v>0.33255736614566012</v>
      </c>
      <c r="J21" s="200">
        <v>1.6627868307283012E-2</v>
      </c>
      <c r="K21" s="200">
        <v>1.6627868307283012E-2</v>
      </c>
      <c r="L21" s="200">
        <v>0</v>
      </c>
      <c r="M21" s="200">
        <v>4.9883604921849019E-2</v>
      </c>
      <c r="N21" s="201">
        <v>4.7721982041902224</v>
      </c>
      <c r="O21" s="183"/>
      <c r="P21" s="183"/>
      <c r="Q21" s="183"/>
      <c r="R21" s="183"/>
      <c r="S21" s="183"/>
      <c r="T21" s="183"/>
      <c r="U21" s="183"/>
      <c r="V21" s="183"/>
      <c r="W21" s="262"/>
      <c r="X21" s="183"/>
      <c r="Y21" s="268"/>
      <c r="Z21" s="211"/>
      <c r="AA21" s="93"/>
      <c r="AB21" s="93"/>
      <c r="AC21" s="93"/>
      <c r="AD21" s="93"/>
      <c r="AE21" s="93"/>
      <c r="AF21" s="93"/>
      <c r="AG21" s="93"/>
      <c r="AH21" s="93"/>
      <c r="AI21" s="93"/>
      <c r="AJ21" s="93"/>
    </row>
    <row r="22" spans="1:36" ht="12" customHeight="1" x14ac:dyDescent="0.2">
      <c r="A22" s="183"/>
      <c r="B22" s="183"/>
      <c r="C22" s="259"/>
      <c r="D22" s="260">
        <v>18876</v>
      </c>
      <c r="E22" s="195" t="s">
        <v>44</v>
      </c>
      <c r="F22" s="196">
        <v>5.2977325704598429E-3</v>
      </c>
      <c r="G22" s="196">
        <v>1.541640178003814</v>
      </c>
      <c r="H22" s="261">
        <v>88.752913752913756</v>
      </c>
      <c r="I22" s="196">
        <v>5.06993006993007</v>
      </c>
      <c r="J22" s="196">
        <v>0.36554354736172912</v>
      </c>
      <c r="K22" s="196">
        <v>4.7679593134138595E-2</v>
      </c>
      <c r="L22" s="196">
        <v>3.1786395422759059E-2</v>
      </c>
      <c r="M22" s="196">
        <v>4.7679593134138595E-2</v>
      </c>
      <c r="N22" s="197">
        <v>4.137529137529139</v>
      </c>
      <c r="O22" s="183"/>
      <c r="P22" s="183"/>
      <c r="Q22" s="183"/>
      <c r="R22" s="183"/>
      <c r="S22" s="183"/>
      <c r="T22" s="183"/>
      <c r="U22" s="183"/>
      <c r="V22" s="183"/>
      <c r="W22" s="262"/>
      <c r="X22" s="183"/>
      <c r="Y22" s="268"/>
      <c r="Z22" s="211"/>
      <c r="AA22" s="93"/>
      <c r="AB22" s="93"/>
      <c r="AC22" s="93"/>
      <c r="AD22" s="93"/>
      <c r="AE22" s="93"/>
      <c r="AF22" s="93"/>
      <c r="AG22" s="93"/>
      <c r="AH22" s="93"/>
      <c r="AI22" s="93"/>
      <c r="AJ22" s="93"/>
    </row>
    <row r="23" spans="1:36" ht="12" customHeight="1" x14ac:dyDescent="0.2">
      <c r="A23" s="183"/>
      <c r="B23" s="183"/>
      <c r="C23" s="259"/>
      <c r="D23" s="260">
        <v>21451</v>
      </c>
      <c r="E23" s="195" t="s">
        <v>45</v>
      </c>
      <c r="F23" s="269">
        <v>4.6617873292620392E-3</v>
      </c>
      <c r="G23" s="200">
        <v>0.10255932124376491</v>
      </c>
      <c r="H23" s="200">
        <v>2.731807374947556</v>
      </c>
      <c r="I23" s="261">
        <v>87.697543238077486</v>
      </c>
      <c r="J23" s="200">
        <v>3.3704722390564554</v>
      </c>
      <c r="K23" s="200">
        <v>0.32166332571908057</v>
      </c>
      <c r="L23" s="200">
        <v>9.7897533914502829E-2</v>
      </c>
      <c r="M23" s="200">
        <v>0.121206470560813</v>
      </c>
      <c r="N23" s="201">
        <v>5.5521887091510882</v>
      </c>
      <c r="O23" s="183"/>
      <c r="P23" s="183"/>
      <c r="Q23" s="183"/>
      <c r="R23" s="183"/>
      <c r="S23" s="183"/>
      <c r="T23" s="183"/>
      <c r="U23" s="183"/>
      <c r="V23" s="183"/>
      <c r="W23" s="262"/>
      <c r="X23" s="183"/>
      <c r="Y23" s="268"/>
      <c r="Z23" s="211"/>
      <c r="AA23" s="93"/>
      <c r="AB23" s="93"/>
      <c r="AC23" s="93"/>
      <c r="AD23" s="93"/>
      <c r="AE23" s="93"/>
      <c r="AF23" s="93"/>
      <c r="AG23" s="93"/>
      <c r="AH23" s="93"/>
      <c r="AI23" s="93"/>
      <c r="AJ23" s="93"/>
    </row>
    <row r="24" spans="1:36" ht="12" customHeight="1" x14ac:dyDescent="0.2">
      <c r="A24" s="183"/>
      <c r="B24" s="183"/>
      <c r="C24" s="259"/>
      <c r="D24" s="260">
        <v>8833</v>
      </c>
      <c r="E24" s="195" t="s">
        <v>46</v>
      </c>
      <c r="F24" s="196">
        <v>0</v>
      </c>
      <c r="G24" s="196">
        <v>2.2642363862787271E-2</v>
      </c>
      <c r="H24" s="196">
        <v>9.0569455451149111E-2</v>
      </c>
      <c r="I24" s="196">
        <v>6.6342126117966718</v>
      </c>
      <c r="J24" s="261">
        <v>77.142533680516266</v>
      </c>
      <c r="K24" s="196">
        <v>6.2719347899920761</v>
      </c>
      <c r="L24" s="196">
        <v>1.086833465413789</v>
      </c>
      <c r="M24" s="196">
        <v>0.61134382429525636</v>
      </c>
      <c r="N24" s="197">
        <v>8.1399298086720258</v>
      </c>
      <c r="O24" s="183"/>
      <c r="P24" s="183"/>
      <c r="Q24" s="183"/>
      <c r="R24" s="183"/>
      <c r="S24" s="183"/>
      <c r="T24" s="183"/>
      <c r="U24" s="183"/>
      <c r="V24" s="183"/>
      <c r="W24" s="262"/>
      <c r="X24" s="183"/>
      <c r="Y24" s="268"/>
      <c r="Z24" s="211"/>
      <c r="AA24" s="93"/>
      <c r="AB24" s="93"/>
      <c r="AC24" s="93"/>
      <c r="AD24" s="93"/>
      <c r="AE24" s="93"/>
      <c r="AF24" s="93"/>
      <c r="AG24" s="93"/>
      <c r="AH24" s="93"/>
      <c r="AI24" s="93"/>
      <c r="AJ24" s="93"/>
    </row>
    <row r="25" spans="1:36" ht="12" customHeight="1" x14ac:dyDescent="0.2">
      <c r="A25" s="183"/>
      <c r="B25" s="183"/>
      <c r="C25" s="259"/>
      <c r="D25" s="260">
        <v>6630</v>
      </c>
      <c r="E25" s="195" t="s">
        <v>47</v>
      </c>
      <c r="F25" s="200">
        <v>0</v>
      </c>
      <c r="G25" s="200">
        <v>0</v>
      </c>
      <c r="H25" s="200">
        <v>0.18099547511312208</v>
      </c>
      <c r="I25" s="200">
        <v>0.25641025641025639</v>
      </c>
      <c r="J25" s="200">
        <v>6.9079939668174957</v>
      </c>
      <c r="K25" s="261">
        <v>75.460030165912514</v>
      </c>
      <c r="L25" s="200">
        <v>4.962292609351433</v>
      </c>
      <c r="M25" s="200">
        <v>2.1116138763197592</v>
      </c>
      <c r="N25" s="201">
        <v>10.120663650075409</v>
      </c>
      <c r="O25" s="183"/>
      <c r="P25" s="183"/>
      <c r="Q25" s="183"/>
      <c r="R25" s="183"/>
      <c r="S25" s="183"/>
      <c r="T25" s="183"/>
      <c r="U25" s="183"/>
      <c r="V25" s="183"/>
      <c r="W25" s="262"/>
      <c r="X25" s="183"/>
      <c r="Y25" s="268"/>
      <c r="Z25" s="211"/>
      <c r="AA25" s="93"/>
      <c r="AB25" s="93"/>
      <c r="AC25" s="93"/>
      <c r="AD25" s="93"/>
      <c r="AE25" s="93"/>
      <c r="AF25" s="93"/>
      <c r="AG25" s="93"/>
      <c r="AH25" s="93"/>
      <c r="AI25" s="93"/>
      <c r="AJ25" s="93"/>
    </row>
    <row r="26" spans="1:36" ht="12" customHeight="1" x14ac:dyDescent="0.2">
      <c r="A26" s="183"/>
      <c r="B26" s="183"/>
      <c r="C26" s="263"/>
      <c r="D26" s="264">
        <v>1032</v>
      </c>
      <c r="E26" s="207" t="s">
        <v>48</v>
      </c>
      <c r="F26" s="208">
        <v>0</v>
      </c>
      <c r="G26" s="208">
        <v>0</v>
      </c>
      <c r="H26" s="208">
        <v>0</v>
      </c>
      <c r="I26" s="208">
        <v>0.19379844961240311</v>
      </c>
      <c r="J26" s="208">
        <v>1.4534883720930232</v>
      </c>
      <c r="K26" s="208">
        <v>16.86046511627907</v>
      </c>
      <c r="L26" s="265">
        <v>46.02713178294573</v>
      </c>
      <c r="M26" s="208">
        <v>23.54651162790698</v>
      </c>
      <c r="N26" s="209">
        <v>11.91860465116279</v>
      </c>
      <c r="O26" s="183"/>
      <c r="P26" s="183"/>
      <c r="Q26" s="183"/>
      <c r="R26" s="183"/>
      <c r="S26" s="183"/>
      <c r="T26" s="183"/>
      <c r="U26" s="183"/>
      <c r="V26" s="183"/>
      <c r="W26" s="262"/>
      <c r="X26" s="183"/>
      <c r="Y26" s="268"/>
      <c r="Z26" s="268"/>
      <c r="AA26" s="93"/>
      <c r="AB26" s="93"/>
      <c r="AC26" s="93"/>
      <c r="AD26" s="93"/>
      <c r="AE26" s="93"/>
      <c r="AF26" s="93"/>
      <c r="AG26" s="93"/>
      <c r="AH26" s="93"/>
      <c r="AI26" s="93"/>
      <c r="AJ26" s="93"/>
    </row>
    <row r="27" spans="1:36" ht="12" customHeight="1" x14ac:dyDescent="0.2">
      <c r="A27" s="183"/>
      <c r="B27" s="183"/>
      <c r="C27" s="220" t="s">
        <v>63</v>
      </c>
      <c r="D27" s="220"/>
      <c r="E27" s="254"/>
      <c r="F27" s="210"/>
      <c r="G27" s="210"/>
      <c r="H27" s="210"/>
      <c r="I27" s="210"/>
      <c r="J27" s="210"/>
      <c r="K27" s="210"/>
      <c r="L27" s="210"/>
      <c r="M27" s="210"/>
      <c r="N27" s="210"/>
      <c r="O27" s="183"/>
      <c r="P27" s="183"/>
      <c r="Q27" s="183"/>
      <c r="R27" s="183"/>
      <c r="S27" s="183"/>
      <c r="T27" s="183"/>
      <c r="U27" s="183"/>
      <c r="V27" s="183"/>
      <c r="W27" s="262"/>
      <c r="X27" s="183"/>
      <c r="Y27" s="211"/>
      <c r="Z27" s="211"/>
      <c r="AA27" s="93"/>
      <c r="AB27" s="93"/>
      <c r="AC27" s="93"/>
      <c r="AD27" s="93"/>
      <c r="AE27" s="93"/>
      <c r="AF27" s="93"/>
      <c r="AG27" s="93"/>
      <c r="AH27" s="93"/>
      <c r="AI27" s="93"/>
      <c r="AJ27" s="93"/>
    </row>
    <row r="28" spans="1:36" ht="12" customHeight="1" x14ac:dyDescent="0.2">
      <c r="A28" s="183"/>
      <c r="B28" s="183"/>
      <c r="C28" s="183"/>
      <c r="D28" s="184"/>
      <c r="E28" s="254"/>
      <c r="F28" s="210"/>
      <c r="G28" s="210"/>
      <c r="H28" s="210"/>
      <c r="I28" s="210"/>
      <c r="J28" s="210"/>
      <c r="K28" s="210"/>
      <c r="L28" s="210"/>
      <c r="M28" s="210"/>
      <c r="N28" s="210"/>
      <c r="O28" s="183"/>
      <c r="P28" s="183"/>
      <c r="Q28" s="183"/>
      <c r="R28" s="183"/>
      <c r="S28" s="183"/>
      <c r="T28" s="183"/>
      <c r="U28" s="183"/>
      <c r="V28" s="183"/>
      <c r="W28" s="262"/>
      <c r="X28" s="183"/>
      <c r="Y28" s="183"/>
      <c r="Z28" s="183"/>
      <c r="AA28" s="93"/>
      <c r="AB28" s="93"/>
      <c r="AC28" s="93"/>
      <c r="AD28" s="93"/>
      <c r="AE28" s="93"/>
      <c r="AF28" s="93"/>
      <c r="AG28" s="93"/>
      <c r="AH28" s="93"/>
      <c r="AI28" s="93"/>
      <c r="AJ28" s="93"/>
    </row>
    <row r="29" spans="1:36" ht="12" customHeight="1" x14ac:dyDescent="0.2">
      <c r="A29" s="183"/>
      <c r="B29" s="183"/>
      <c r="C29" s="267" t="s">
        <v>84</v>
      </c>
      <c r="D29" s="184"/>
      <c r="E29" s="254"/>
      <c r="F29" s="210"/>
      <c r="G29" s="210"/>
      <c r="H29" s="210"/>
      <c r="I29" s="210"/>
      <c r="J29" s="210"/>
      <c r="K29" s="210"/>
      <c r="L29" s="210"/>
      <c r="M29" s="210"/>
      <c r="N29" s="210"/>
      <c r="O29" s="183"/>
      <c r="P29" s="183"/>
      <c r="Q29" s="183"/>
      <c r="R29" s="183"/>
      <c r="S29" s="183"/>
      <c r="T29" s="183"/>
      <c r="U29" s="183"/>
      <c r="V29" s="183"/>
      <c r="W29" s="262"/>
      <c r="X29" s="183"/>
      <c r="Y29" s="183"/>
      <c r="Z29" s="183"/>
      <c r="AA29" s="93"/>
      <c r="AB29" s="93"/>
      <c r="AC29" s="93"/>
      <c r="AD29" s="93"/>
      <c r="AE29" s="93"/>
      <c r="AF29" s="93"/>
      <c r="AG29" s="93"/>
      <c r="AH29" s="93"/>
      <c r="AI29" s="93"/>
      <c r="AJ29" s="93"/>
    </row>
    <row r="30" spans="1:36" ht="12" customHeight="1" x14ac:dyDescent="0.2">
      <c r="A30" s="183"/>
      <c r="B30" s="183"/>
      <c r="C30" s="256"/>
      <c r="D30" s="257" t="s">
        <v>79</v>
      </c>
      <c r="E30" s="258" t="s">
        <v>31</v>
      </c>
      <c r="F30" s="190" t="s">
        <v>42</v>
      </c>
      <c r="G30" s="190" t="s">
        <v>43</v>
      </c>
      <c r="H30" s="190" t="s">
        <v>44</v>
      </c>
      <c r="I30" s="190" t="s">
        <v>45</v>
      </c>
      <c r="J30" s="190" t="s">
        <v>46</v>
      </c>
      <c r="K30" s="190" t="s">
        <v>47</v>
      </c>
      <c r="L30" s="190" t="s">
        <v>48</v>
      </c>
      <c r="M30" s="190" t="s">
        <v>80</v>
      </c>
      <c r="N30" s="191" t="s">
        <v>81</v>
      </c>
      <c r="O30" s="183"/>
      <c r="P30" s="183"/>
      <c r="Q30" s="183"/>
      <c r="R30" s="183"/>
      <c r="S30" s="183"/>
      <c r="T30" s="183"/>
      <c r="U30" s="183"/>
      <c r="V30" s="183"/>
      <c r="W30" s="262"/>
      <c r="X30" s="183"/>
      <c r="Y30" s="183"/>
      <c r="Z30" s="183"/>
      <c r="AA30" s="93"/>
      <c r="AB30" s="93"/>
      <c r="AC30" s="93"/>
      <c r="AD30" s="93"/>
      <c r="AE30" s="93"/>
      <c r="AF30" s="93"/>
      <c r="AG30" s="93"/>
      <c r="AH30" s="93"/>
      <c r="AI30" s="93"/>
      <c r="AJ30" s="93"/>
    </row>
    <row r="31" spans="1:36" ht="12" customHeight="1" x14ac:dyDescent="0.2">
      <c r="A31" s="183"/>
      <c r="B31" s="183"/>
      <c r="C31" s="259"/>
      <c r="D31" s="260">
        <v>833</v>
      </c>
      <c r="E31" s="195" t="s">
        <v>42</v>
      </c>
      <c r="F31" s="261">
        <v>78.631452581032448</v>
      </c>
      <c r="G31" s="196">
        <v>8.2833133253301305</v>
      </c>
      <c r="H31" s="196">
        <v>0.72028811524609848</v>
      </c>
      <c r="I31" s="196">
        <v>0</v>
      </c>
      <c r="J31" s="196">
        <v>0</v>
      </c>
      <c r="K31" s="196">
        <v>0</v>
      </c>
      <c r="L31" s="196">
        <v>0</v>
      </c>
      <c r="M31" s="196">
        <v>0.24009603841536609</v>
      </c>
      <c r="N31" s="197">
        <v>12.12484993997599</v>
      </c>
      <c r="O31" s="270"/>
      <c r="P31" s="183"/>
      <c r="Q31" s="183"/>
      <c r="R31" s="183"/>
      <c r="S31" s="183"/>
      <c r="T31" s="183"/>
      <c r="U31" s="183"/>
      <c r="V31" s="183"/>
      <c r="W31" s="262"/>
      <c r="X31" s="183"/>
      <c r="Y31" s="183"/>
      <c r="Z31" s="183"/>
      <c r="AA31" s="93"/>
      <c r="AB31" s="93"/>
      <c r="AC31" s="93"/>
      <c r="AD31" s="93"/>
      <c r="AE31" s="93"/>
      <c r="AF31" s="93"/>
      <c r="AG31" s="93"/>
      <c r="AH31" s="93"/>
      <c r="AI31" s="93"/>
      <c r="AJ31" s="93"/>
    </row>
    <row r="32" spans="1:36" ht="12" customHeight="1" x14ac:dyDescent="0.2">
      <c r="A32" s="183"/>
      <c r="B32" s="183"/>
      <c r="C32" s="259"/>
      <c r="D32" s="260">
        <v>5876</v>
      </c>
      <c r="E32" s="195" t="s">
        <v>43</v>
      </c>
      <c r="F32" s="200">
        <v>0.18720217835262082</v>
      </c>
      <c r="G32" s="261">
        <v>74.45541184479238</v>
      </c>
      <c r="H32" s="200">
        <v>14.95915588835943</v>
      </c>
      <c r="I32" s="200">
        <v>1.07215793056501</v>
      </c>
      <c r="J32" s="200">
        <v>0.1361470388019061</v>
      </c>
      <c r="K32" s="200">
        <v>0</v>
      </c>
      <c r="L32" s="200">
        <v>1.7018379850238258E-2</v>
      </c>
      <c r="M32" s="200">
        <v>5.1055139550714772E-2</v>
      </c>
      <c r="N32" s="201">
        <v>9.121851599727707</v>
      </c>
      <c r="O32" s="270"/>
      <c r="P32" s="183"/>
      <c r="Q32" s="183"/>
      <c r="R32" s="183"/>
      <c r="S32" s="183"/>
      <c r="T32" s="183"/>
      <c r="U32" s="183"/>
      <c r="V32" s="183"/>
      <c r="W32" s="262"/>
      <c r="X32" s="183"/>
      <c r="Y32" s="183"/>
      <c r="Z32" s="183"/>
      <c r="AA32" s="93"/>
      <c r="AB32" s="93"/>
      <c r="AC32" s="93"/>
      <c r="AD32" s="93"/>
      <c r="AE32" s="93"/>
      <c r="AF32" s="93"/>
      <c r="AG32" s="93"/>
      <c r="AH32" s="93"/>
      <c r="AI32" s="93"/>
      <c r="AJ32" s="93"/>
    </row>
    <row r="33" spans="1:36" ht="12" customHeight="1" x14ac:dyDescent="0.2">
      <c r="A33" s="183"/>
      <c r="B33" s="183"/>
      <c r="C33" s="259"/>
      <c r="D33" s="260">
        <v>18059</v>
      </c>
      <c r="E33" s="195" t="s">
        <v>44</v>
      </c>
      <c r="F33" s="196">
        <v>5.5374051719364308E-3</v>
      </c>
      <c r="G33" s="196">
        <v>2.619192646325931</v>
      </c>
      <c r="H33" s="261">
        <v>79.046458829392549</v>
      </c>
      <c r="I33" s="196">
        <v>8.8100116285508623</v>
      </c>
      <c r="J33" s="196">
        <v>0.72540007752367242</v>
      </c>
      <c r="K33" s="196">
        <v>0.15504734481422</v>
      </c>
      <c r="L33" s="196">
        <v>2.7687025859682149E-2</v>
      </c>
      <c r="M33" s="196">
        <v>0.1495099396422836</v>
      </c>
      <c r="N33" s="197">
        <v>8.4611551027188678</v>
      </c>
      <c r="O33" s="270"/>
      <c r="P33" s="183"/>
      <c r="Q33" s="183"/>
      <c r="R33" s="183"/>
      <c r="S33" s="183"/>
      <c r="T33" s="183"/>
      <c r="U33" s="183"/>
      <c r="V33" s="183"/>
      <c r="W33" s="262"/>
      <c r="X33" s="183"/>
      <c r="Y33" s="183"/>
      <c r="Z33" s="183"/>
      <c r="AA33" s="93"/>
      <c r="AB33" s="93"/>
      <c r="AC33" s="93"/>
      <c r="AD33" s="93"/>
      <c r="AE33" s="93"/>
      <c r="AF33" s="93"/>
      <c r="AG33" s="93"/>
      <c r="AH33" s="93"/>
      <c r="AI33" s="93"/>
      <c r="AJ33" s="93"/>
    </row>
    <row r="34" spans="1:36" ht="12" customHeight="1" x14ac:dyDescent="0.2">
      <c r="A34" s="183"/>
      <c r="B34" s="183"/>
      <c r="C34" s="259"/>
      <c r="D34" s="260">
        <v>20155</v>
      </c>
      <c r="E34" s="195" t="s">
        <v>45</v>
      </c>
      <c r="F34" s="200">
        <v>9.9230960059538582E-3</v>
      </c>
      <c r="G34" s="200">
        <v>0.17861572810716939</v>
      </c>
      <c r="H34" s="200">
        <v>4.9913172909947896</v>
      </c>
      <c r="I34" s="261">
        <v>77.087571322252529</v>
      </c>
      <c r="J34" s="200">
        <v>5.1748945671049373</v>
      </c>
      <c r="K34" s="200">
        <v>0.87819399652691643</v>
      </c>
      <c r="L34" s="200">
        <v>0.28280823616968498</v>
      </c>
      <c r="M34" s="200">
        <v>0.34730836020838496</v>
      </c>
      <c r="N34" s="201">
        <v>11.04936740262962</v>
      </c>
      <c r="O34" s="270"/>
      <c r="P34" s="183"/>
      <c r="Q34" s="183"/>
      <c r="R34" s="183"/>
      <c r="S34" s="183"/>
      <c r="T34" s="183"/>
      <c r="U34" s="183"/>
      <c r="V34" s="183"/>
      <c r="W34" s="262"/>
      <c r="X34" s="183"/>
      <c r="Y34" s="183"/>
      <c r="Z34" s="183"/>
      <c r="AA34" s="93"/>
      <c r="AB34" s="93"/>
      <c r="AC34" s="93"/>
      <c r="AD34" s="93"/>
      <c r="AE34" s="93"/>
      <c r="AF34" s="93"/>
      <c r="AG34" s="93"/>
      <c r="AH34" s="93"/>
      <c r="AI34" s="93"/>
      <c r="AJ34" s="93"/>
    </row>
    <row r="35" spans="1:36" ht="12" customHeight="1" x14ac:dyDescent="0.2">
      <c r="A35" s="183"/>
      <c r="B35" s="183"/>
      <c r="C35" s="259"/>
      <c r="D35" s="260">
        <v>8206</v>
      </c>
      <c r="E35" s="195" t="s">
        <v>46</v>
      </c>
      <c r="F35" s="196">
        <v>0</v>
      </c>
      <c r="G35" s="196">
        <v>6.093102607847916E-2</v>
      </c>
      <c r="H35" s="196">
        <v>0.1827930782354375</v>
      </c>
      <c r="I35" s="196">
        <v>12.40555690957836</v>
      </c>
      <c r="J35" s="261">
        <v>60.187667560321735</v>
      </c>
      <c r="K35" s="196">
        <v>8.7496953448696093</v>
      </c>
      <c r="L35" s="196">
        <v>1.584206678040458</v>
      </c>
      <c r="M35" s="196">
        <v>1.645137704118937</v>
      </c>
      <c r="N35" s="197">
        <v>15.184011698757011</v>
      </c>
      <c r="O35" s="270"/>
      <c r="P35" s="183"/>
      <c r="Q35" s="183"/>
      <c r="R35" s="183"/>
      <c r="S35" s="183"/>
      <c r="T35" s="183"/>
      <c r="U35" s="183"/>
      <c r="V35" s="183"/>
      <c r="W35" s="262"/>
      <c r="X35" s="183"/>
      <c r="Y35" s="183"/>
      <c r="Z35" s="183"/>
      <c r="AA35" s="93"/>
      <c r="AB35" s="93"/>
      <c r="AC35" s="93"/>
      <c r="AD35" s="93"/>
      <c r="AE35" s="93"/>
      <c r="AF35" s="93"/>
      <c r="AG35" s="93"/>
      <c r="AH35" s="93"/>
      <c r="AI35" s="93"/>
      <c r="AJ35" s="93"/>
    </row>
    <row r="36" spans="1:36" ht="12" customHeight="1" x14ac:dyDescent="0.2">
      <c r="A36" s="183"/>
      <c r="B36" s="183"/>
      <c r="C36" s="259"/>
      <c r="D36" s="260">
        <v>6110</v>
      </c>
      <c r="E36" s="195" t="s">
        <v>47</v>
      </c>
      <c r="F36" s="200">
        <v>0</v>
      </c>
      <c r="G36" s="200">
        <v>0</v>
      </c>
      <c r="H36" s="200">
        <v>0.26186579378068742</v>
      </c>
      <c r="I36" s="200">
        <v>0.52373158756137461</v>
      </c>
      <c r="J36" s="200">
        <v>11.91489361702128</v>
      </c>
      <c r="K36" s="261">
        <v>57.054009819967263</v>
      </c>
      <c r="L36" s="200">
        <v>5.6628477905073655</v>
      </c>
      <c r="M36" s="200">
        <v>5.0900163666121108</v>
      </c>
      <c r="N36" s="201">
        <v>19.492635024549919</v>
      </c>
      <c r="O36" s="270"/>
      <c r="P36" s="183"/>
      <c r="Q36" s="183"/>
      <c r="R36" s="183"/>
      <c r="S36" s="183"/>
      <c r="T36" s="183"/>
      <c r="U36" s="183"/>
      <c r="V36" s="183"/>
      <c r="W36" s="262"/>
      <c r="X36" s="183"/>
      <c r="Y36" s="183"/>
      <c r="Z36" s="183"/>
      <c r="AA36" s="93"/>
      <c r="AB36" s="93"/>
      <c r="AC36" s="93"/>
      <c r="AD36" s="93"/>
      <c r="AE36" s="93"/>
      <c r="AF36" s="93"/>
      <c r="AG36" s="93"/>
      <c r="AH36" s="93"/>
      <c r="AI36" s="93"/>
      <c r="AJ36" s="93"/>
    </row>
    <row r="37" spans="1:36" ht="12" customHeight="1" x14ac:dyDescent="0.2">
      <c r="A37" s="183"/>
      <c r="B37" s="183"/>
      <c r="C37" s="263"/>
      <c r="D37" s="264">
        <v>947</v>
      </c>
      <c r="E37" s="207" t="s">
        <v>48</v>
      </c>
      <c r="F37" s="208">
        <v>0</v>
      </c>
      <c r="G37" s="208">
        <v>0</v>
      </c>
      <c r="H37" s="208">
        <v>0</v>
      </c>
      <c r="I37" s="208">
        <v>0.2111932418162619</v>
      </c>
      <c r="J37" s="208">
        <v>3.379091869060189</v>
      </c>
      <c r="K37" s="208">
        <v>25.131995776135156</v>
      </c>
      <c r="L37" s="265">
        <v>24.076029567053851</v>
      </c>
      <c r="M37" s="208">
        <v>28.933474128827879</v>
      </c>
      <c r="N37" s="209">
        <v>18.26821541710666</v>
      </c>
      <c r="O37" s="270"/>
      <c r="P37" s="183"/>
      <c r="Q37" s="183"/>
      <c r="R37" s="183"/>
      <c r="S37" s="183"/>
      <c r="T37" s="183"/>
      <c r="U37" s="183"/>
      <c r="V37" s="183"/>
      <c r="W37" s="262"/>
      <c r="X37" s="183"/>
      <c r="Y37" s="183"/>
      <c r="Z37" s="183"/>
      <c r="AA37" s="93"/>
      <c r="AB37" s="93"/>
      <c r="AC37" s="93"/>
      <c r="AD37" s="93"/>
      <c r="AE37" s="93"/>
      <c r="AF37" s="93"/>
      <c r="AG37" s="93"/>
      <c r="AH37" s="93"/>
      <c r="AI37" s="93"/>
      <c r="AJ37" s="93"/>
    </row>
    <row r="38" spans="1:36" ht="12" customHeight="1" x14ac:dyDescent="0.2">
      <c r="A38" s="183"/>
      <c r="B38" s="183"/>
      <c r="C38" s="220" t="s">
        <v>63</v>
      </c>
      <c r="D38" s="220"/>
      <c r="E38" s="271"/>
      <c r="F38" s="210"/>
      <c r="G38" s="210"/>
      <c r="H38" s="210"/>
      <c r="I38" s="210"/>
      <c r="J38" s="210"/>
      <c r="K38" s="210"/>
      <c r="L38" s="210"/>
      <c r="M38" s="210"/>
      <c r="N38" s="210"/>
      <c r="O38" s="183"/>
      <c r="P38" s="183"/>
      <c r="Q38" s="183"/>
      <c r="R38" s="183"/>
      <c r="S38" s="183"/>
      <c r="T38" s="183"/>
      <c r="U38" s="183"/>
      <c r="V38" s="183"/>
      <c r="W38" s="262"/>
      <c r="X38" s="183"/>
      <c r="Y38" s="183"/>
      <c r="Z38" s="183"/>
      <c r="AA38" s="93"/>
      <c r="AB38" s="93"/>
      <c r="AC38" s="93"/>
      <c r="AD38" s="93"/>
      <c r="AE38" s="93"/>
      <c r="AF38" s="93"/>
      <c r="AG38" s="93"/>
      <c r="AH38" s="93"/>
      <c r="AI38" s="93"/>
      <c r="AJ38" s="93"/>
    </row>
    <row r="39" spans="1:36" ht="12" customHeight="1" x14ac:dyDescent="0.2">
      <c r="A39" s="183"/>
      <c r="B39" s="183"/>
      <c r="C39" s="183"/>
      <c r="D39" s="184"/>
      <c r="E39" s="271"/>
      <c r="F39" s="210"/>
      <c r="G39" s="210"/>
      <c r="H39" s="210"/>
      <c r="I39" s="210"/>
      <c r="J39" s="210"/>
      <c r="K39" s="210"/>
      <c r="L39" s="210"/>
      <c r="M39" s="210"/>
      <c r="N39" s="210"/>
      <c r="O39" s="183"/>
      <c r="P39" s="183"/>
      <c r="Q39" s="272"/>
      <c r="R39" s="183"/>
      <c r="S39" s="183"/>
      <c r="T39" s="183"/>
      <c r="U39" s="183"/>
      <c r="V39" s="183"/>
      <c r="W39" s="183"/>
      <c r="X39" s="183"/>
      <c r="Y39" s="183"/>
      <c r="Z39" s="183"/>
      <c r="AA39" s="93"/>
      <c r="AB39" s="93"/>
      <c r="AC39" s="93"/>
      <c r="AD39" s="93"/>
      <c r="AE39" s="93"/>
      <c r="AF39" s="93"/>
      <c r="AG39" s="93"/>
      <c r="AH39" s="93"/>
      <c r="AI39" s="93"/>
      <c r="AJ39" s="93"/>
    </row>
    <row r="40" spans="1:36" ht="12" customHeight="1" x14ac:dyDescent="0.2">
      <c r="A40" s="183"/>
      <c r="B40" s="183"/>
      <c r="C40" s="267" t="s">
        <v>85</v>
      </c>
      <c r="D40" s="184"/>
      <c r="E40" s="254"/>
      <c r="F40" s="210"/>
      <c r="G40" s="210"/>
      <c r="H40" s="210"/>
      <c r="I40" s="210"/>
      <c r="J40" s="210"/>
      <c r="K40" s="210"/>
      <c r="L40" s="210"/>
      <c r="M40" s="210"/>
      <c r="N40" s="210"/>
      <c r="O40" s="183"/>
      <c r="P40" s="183"/>
      <c r="Q40" s="183"/>
      <c r="R40" s="183"/>
      <c r="S40" s="183"/>
      <c r="T40" s="183"/>
      <c r="U40" s="183"/>
      <c r="V40" s="183"/>
      <c r="W40" s="183"/>
      <c r="X40" s="183"/>
      <c r="Y40" s="183"/>
      <c r="Z40" s="183"/>
      <c r="AA40" s="93"/>
      <c r="AB40" s="93"/>
      <c r="AC40" s="93"/>
      <c r="AD40" s="93"/>
      <c r="AE40" s="93"/>
      <c r="AF40" s="93"/>
      <c r="AG40" s="93"/>
      <c r="AH40" s="93"/>
      <c r="AI40" s="93"/>
      <c r="AJ40" s="93"/>
    </row>
    <row r="41" spans="1:36" ht="12" customHeight="1" x14ac:dyDescent="0.2">
      <c r="A41" s="183"/>
      <c r="B41" s="183"/>
      <c r="C41" s="256"/>
      <c r="D41" s="257" t="s">
        <v>79</v>
      </c>
      <c r="E41" s="258" t="s">
        <v>31</v>
      </c>
      <c r="F41" s="190" t="s">
        <v>42</v>
      </c>
      <c r="G41" s="190" t="s">
        <v>43</v>
      </c>
      <c r="H41" s="190" t="s">
        <v>44</v>
      </c>
      <c r="I41" s="190" t="s">
        <v>45</v>
      </c>
      <c r="J41" s="190" t="s">
        <v>46</v>
      </c>
      <c r="K41" s="190" t="s">
        <v>47</v>
      </c>
      <c r="L41" s="190" t="s">
        <v>48</v>
      </c>
      <c r="M41" s="190" t="s">
        <v>80</v>
      </c>
      <c r="N41" s="191" t="s">
        <v>81</v>
      </c>
      <c r="O41" s="183"/>
      <c r="P41" s="183"/>
      <c r="Q41" s="183"/>
      <c r="R41" s="183"/>
      <c r="S41" s="183"/>
      <c r="T41" s="183"/>
      <c r="U41" s="183"/>
      <c r="V41" s="183"/>
      <c r="W41" s="183"/>
      <c r="X41" s="183"/>
      <c r="Y41" s="183"/>
      <c r="Z41" s="183"/>
      <c r="AA41" s="93"/>
      <c r="AB41" s="93"/>
      <c r="AC41" s="93"/>
      <c r="AD41" s="93"/>
      <c r="AE41" s="93"/>
      <c r="AF41" s="93"/>
      <c r="AG41" s="93"/>
      <c r="AH41" s="93"/>
      <c r="AI41" s="93"/>
      <c r="AJ41" s="93"/>
    </row>
    <row r="42" spans="1:36" ht="12" customHeight="1" x14ac:dyDescent="0.2">
      <c r="A42" s="183"/>
      <c r="B42" s="183"/>
      <c r="C42" s="259"/>
      <c r="D42" s="260">
        <v>818</v>
      </c>
      <c r="E42" s="195" t="s">
        <v>42</v>
      </c>
      <c r="F42" s="261">
        <v>69.193154034229821</v>
      </c>
      <c r="G42" s="196">
        <v>11.246943765281179</v>
      </c>
      <c r="H42" s="196">
        <v>1.2224938875305629</v>
      </c>
      <c r="I42" s="196">
        <v>0.12224938875305619</v>
      </c>
      <c r="J42" s="196">
        <v>0</v>
      </c>
      <c r="K42" s="196">
        <v>0</v>
      </c>
      <c r="L42" s="196">
        <v>0</v>
      </c>
      <c r="M42" s="196">
        <v>0.36674816625916873</v>
      </c>
      <c r="N42" s="197">
        <v>17.848410757946219</v>
      </c>
      <c r="O42" s="270"/>
      <c r="P42" s="183"/>
      <c r="Q42" s="273"/>
      <c r="R42" s="273"/>
      <c r="S42" s="273"/>
      <c r="T42" s="274"/>
      <c r="U42" s="274"/>
      <c r="V42" s="274"/>
      <c r="W42" s="274"/>
      <c r="X42" s="274"/>
      <c r="Y42" s="183"/>
      <c r="Z42" s="183"/>
      <c r="AA42" s="93"/>
      <c r="AB42" s="93"/>
      <c r="AC42" s="93"/>
      <c r="AD42" s="93"/>
      <c r="AE42" s="93"/>
      <c r="AF42" s="93"/>
      <c r="AG42" s="93"/>
      <c r="AH42" s="93"/>
      <c r="AI42" s="93"/>
      <c r="AJ42" s="93"/>
    </row>
    <row r="43" spans="1:36" ht="12" customHeight="1" x14ac:dyDescent="0.2">
      <c r="A43" s="183"/>
      <c r="B43" s="183"/>
      <c r="C43" s="259"/>
      <c r="D43" s="260">
        <v>5734</v>
      </c>
      <c r="E43" s="195" t="s">
        <v>43</v>
      </c>
      <c r="F43" s="200">
        <v>0.26159748866410881</v>
      </c>
      <c r="G43" s="261">
        <v>64.91105685385422</v>
      </c>
      <c r="H43" s="200">
        <v>19.602371817230548</v>
      </c>
      <c r="I43" s="200">
        <v>1.8486222532263692</v>
      </c>
      <c r="J43" s="200">
        <v>0.2092779909312871</v>
      </c>
      <c r="K43" s="200">
        <v>3.4879665155214512E-2</v>
      </c>
      <c r="L43" s="200">
        <v>1.7439832577607249E-2</v>
      </c>
      <c r="M43" s="200">
        <v>5.2319497732821761E-2</v>
      </c>
      <c r="N43" s="201">
        <v>13.062434600627832</v>
      </c>
      <c r="O43" s="270"/>
      <c r="P43" s="183"/>
      <c r="Q43" s="273"/>
      <c r="R43" s="273"/>
      <c r="S43" s="273"/>
      <c r="T43" s="274"/>
      <c r="U43" s="274"/>
      <c r="V43" s="274"/>
      <c r="W43" s="274"/>
      <c r="X43" s="274"/>
      <c r="Y43" s="183"/>
      <c r="Z43" s="183"/>
      <c r="AA43" s="93"/>
      <c r="AB43" s="93"/>
      <c r="AC43" s="93"/>
      <c r="AD43" s="93"/>
      <c r="AE43" s="93"/>
      <c r="AF43" s="93"/>
      <c r="AG43" s="93"/>
      <c r="AH43" s="93"/>
      <c r="AI43" s="93"/>
      <c r="AJ43" s="93"/>
    </row>
    <row r="44" spans="1:36" ht="12" customHeight="1" x14ac:dyDescent="0.2">
      <c r="A44" s="183"/>
      <c r="B44" s="183"/>
      <c r="C44" s="259"/>
      <c r="D44" s="260">
        <v>17279</v>
      </c>
      <c r="E44" s="195" t="s">
        <v>44</v>
      </c>
      <c r="F44" s="196">
        <v>5.7873719543955092E-3</v>
      </c>
      <c r="G44" s="196">
        <v>3.5650211239076341</v>
      </c>
      <c r="H44" s="261">
        <v>70.438104056947751</v>
      </c>
      <c r="I44" s="196">
        <v>11.418484866022339</v>
      </c>
      <c r="J44" s="196">
        <v>1.1632617628334971</v>
      </c>
      <c r="K44" s="196">
        <v>0.28358122576537992</v>
      </c>
      <c r="L44" s="196">
        <v>1.736211586318653E-2</v>
      </c>
      <c r="M44" s="196">
        <v>0.2546443659934024</v>
      </c>
      <c r="N44" s="197">
        <v>12.853753110712422</v>
      </c>
      <c r="O44" s="270"/>
      <c r="P44" s="183"/>
      <c r="Q44" s="273"/>
      <c r="R44" s="273"/>
      <c r="S44" s="273"/>
      <c r="T44" s="274"/>
      <c r="U44" s="274"/>
      <c r="V44" s="274"/>
      <c r="W44" s="274"/>
      <c r="X44" s="274"/>
      <c r="Y44" s="183"/>
      <c r="Z44" s="183"/>
      <c r="AA44" s="93"/>
      <c r="AB44" s="93"/>
      <c r="AC44" s="93"/>
      <c r="AD44" s="93"/>
      <c r="AE44" s="93"/>
      <c r="AF44" s="93"/>
      <c r="AG44" s="93"/>
      <c r="AH44" s="93"/>
      <c r="AI44" s="93"/>
      <c r="AJ44" s="93"/>
    </row>
    <row r="45" spans="1:36" ht="12" customHeight="1" x14ac:dyDescent="0.2">
      <c r="A45" s="183"/>
      <c r="B45" s="183"/>
      <c r="C45" s="259"/>
      <c r="D45" s="260">
        <v>18875</v>
      </c>
      <c r="E45" s="195" t="s">
        <v>45</v>
      </c>
      <c r="F45" s="200">
        <v>1.5894039735099341E-2</v>
      </c>
      <c r="G45" s="200">
        <v>0.23841059602649012</v>
      </c>
      <c r="H45" s="200">
        <v>6.5748344370860936</v>
      </c>
      <c r="I45" s="261">
        <v>68.249006622516546</v>
      </c>
      <c r="J45" s="200">
        <v>6.1298013245033101</v>
      </c>
      <c r="K45" s="200">
        <v>1.4145695364238411</v>
      </c>
      <c r="L45" s="200">
        <v>0.38145695364238408</v>
      </c>
      <c r="M45" s="200">
        <v>0.61986754966887425</v>
      </c>
      <c r="N45" s="201">
        <v>16.37615894039735</v>
      </c>
      <c r="O45" s="270"/>
      <c r="P45" s="183"/>
      <c r="Q45" s="273"/>
      <c r="R45" s="273"/>
      <c r="S45" s="273"/>
      <c r="T45" s="274"/>
      <c r="U45" s="274"/>
      <c r="V45" s="274"/>
      <c r="W45" s="274"/>
      <c r="X45" s="274"/>
      <c r="Y45" s="183"/>
      <c r="Z45" s="183"/>
      <c r="AA45" s="93"/>
      <c r="AB45" s="93"/>
      <c r="AC45" s="93"/>
      <c r="AD45" s="93"/>
      <c r="AE45" s="93"/>
      <c r="AF45" s="93"/>
      <c r="AG45" s="93"/>
      <c r="AH45" s="93"/>
      <c r="AI45" s="93"/>
      <c r="AJ45" s="93"/>
    </row>
    <row r="46" spans="1:36" ht="12" customHeight="1" x14ac:dyDescent="0.2">
      <c r="A46" s="183"/>
      <c r="B46" s="183"/>
      <c r="C46" s="259"/>
      <c r="D46" s="260">
        <v>7582</v>
      </c>
      <c r="E46" s="195" t="s">
        <v>46</v>
      </c>
      <c r="F46" s="196">
        <v>0</v>
      </c>
      <c r="G46" s="196">
        <v>7.913479293062517E-2</v>
      </c>
      <c r="H46" s="196">
        <v>0.43524136111843847</v>
      </c>
      <c r="I46" s="196">
        <v>16.0379847006067</v>
      </c>
      <c r="J46" s="261">
        <v>47.8106040622527</v>
      </c>
      <c r="K46" s="196">
        <v>9.324716433658665</v>
      </c>
      <c r="L46" s="196">
        <v>1.6750197836982328</v>
      </c>
      <c r="M46" s="196">
        <v>2.822474281192298</v>
      </c>
      <c r="N46" s="197">
        <v>21.81482458454234</v>
      </c>
      <c r="O46" s="270"/>
      <c r="P46" s="183"/>
      <c r="Q46" s="273"/>
      <c r="R46" s="273"/>
      <c r="S46" s="273"/>
      <c r="T46" s="274"/>
      <c r="U46" s="274"/>
      <c r="V46" s="274"/>
      <c r="W46" s="274"/>
      <c r="X46" s="274"/>
      <c r="Y46" s="183"/>
      <c r="Z46" s="183"/>
      <c r="AA46" s="93"/>
      <c r="AB46" s="93"/>
      <c r="AC46" s="93"/>
      <c r="AD46" s="93"/>
      <c r="AE46" s="93"/>
      <c r="AF46" s="93"/>
      <c r="AG46" s="93"/>
      <c r="AH46" s="93"/>
      <c r="AI46" s="93"/>
      <c r="AJ46" s="93"/>
    </row>
    <row r="47" spans="1:36" ht="12" customHeight="1" x14ac:dyDescent="0.2">
      <c r="A47" s="183"/>
      <c r="B47" s="183"/>
      <c r="C47" s="259"/>
      <c r="D47" s="260">
        <v>5613</v>
      </c>
      <c r="E47" s="195" t="s">
        <v>47</v>
      </c>
      <c r="F47" s="200">
        <v>0</v>
      </c>
      <c r="G47" s="200">
        <v>0</v>
      </c>
      <c r="H47" s="200">
        <v>0.35631569570639582</v>
      </c>
      <c r="I47" s="200">
        <v>1.282736504543025</v>
      </c>
      <c r="J47" s="200">
        <v>14.35952253696775</v>
      </c>
      <c r="K47" s="261">
        <v>44.557277748084815</v>
      </c>
      <c r="L47" s="200">
        <v>4.774630322465705</v>
      </c>
      <c r="M47" s="200">
        <v>7.251024407625156</v>
      </c>
      <c r="N47" s="201">
        <v>27.418492784607164</v>
      </c>
      <c r="O47" s="270"/>
      <c r="P47" s="183"/>
      <c r="Q47" s="273"/>
      <c r="R47" s="273"/>
      <c r="S47" s="273"/>
      <c r="T47" s="274"/>
      <c r="U47" s="274"/>
      <c r="V47" s="274"/>
      <c r="W47" s="274"/>
      <c r="X47" s="274"/>
      <c r="Y47" s="183"/>
      <c r="Z47" s="183"/>
      <c r="AA47" s="93"/>
      <c r="AB47" s="93"/>
      <c r="AC47" s="93"/>
      <c r="AD47" s="93"/>
      <c r="AE47" s="93"/>
      <c r="AF47" s="93"/>
      <c r="AG47" s="93"/>
      <c r="AH47" s="93"/>
      <c r="AI47" s="93"/>
      <c r="AJ47" s="93"/>
    </row>
    <row r="48" spans="1:36" ht="12" customHeight="1" x14ac:dyDescent="0.2">
      <c r="A48" s="183"/>
      <c r="B48" s="183"/>
      <c r="C48" s="263"/>
      <c r="D48" s="264">
        <v>906</v>
      </c>
      <c r="E48" s="207" t="s">
        <v>48</v>
      </c>
      <c r="F48" s="208">
        <v>0</v>
      </c>
      <c r="G48" s="208">
        <v>0</v>
      </c>
      <c r="H48" s="208">
        <v>0</v>
      </c>
      <c r="I48" s="208">
        <v>1.7660044150110379</v>
      </c>
      <c r="J48" s="208">
        <v>3.8631346578366461</v>
      </c>
      <c r="K48" s="208">
        <v>25.717439293598236</v>
      </c>
      <c r="L48" s="265">
        <v>13.796909492273729</v>
      </c>
      <c r="M48" s="208">
        <v>33.22295805739514</v>
      </c>
      <c r="N48" s="209">
        <v>21.633554083885208</v>
      </c>
      <c r="O48" s="270"/>
      <c r="P48" s="183"/>
      <c r="Q48" s="273"/>
      <c r="R48" s="273"/>
      <c r="S48" s="273"/>
      <c r="T48" s="274"/>
      <c r="U48" s="274"/>
      <c r="V48" s="274"/>
      <c r="W48" s="274"/>
      <c r="X48" s="274"/>
      <c r="Y48" s="183"/>
      <c r="Z48" s="183"/>
      <c r="AA48" s="93"/>
      <c r="AB48" s="93"/>
      <c r="AC48" s="93"/>
      <c r="AD48" s="93"/>
      <c r="AE48" s="93"/>
      <c r="AF48" s="93"/>
      <c r="AG48" s="93"/>
      <c r="AH48" s="93"/>
      <c r="AI48" s="93"/>
      <c r="AJ48" s="93"/>
    </row>
    <row r="49" spans="1:36" ht="12" customHeight="1" x14ac:dyDescent="0.2">
      <c r="A49" s="183"/>
      <c r="B49" s="183"/>
      <c r="C49" s="220" t="s">
        <v>63</v>
      </c>
      <c r="D49" s="220"/>
      <c r="E49" s="271"/>
      <c r="F49" s="210"/>
      <c r="G49" s="210"/>
      <c r="H49" s="210"/>
      <c r="I49" s="210"/>
      <c r="J49" s="210"/>
      <c r="K49" s="210"/>
      <c r="L49" s="210"/>
      <c r="M49" s="210"/>
      <c r="N49" s="210"/>
      <c r="O49" s="183"/>
      <c r="P49" s="183"/>
      <c r="Q49" s="272"/>
      <c r="R49" s="183"/>
      <c r="S49" s="183"/>
      <c r="T49" s="183"/>
      <c r="U49" s="183"/>
      <c r="V49" s="183"/>
      <c r="W49" s="183"/>
      <c r="X49" s="183"/>
      <c r="Y49" s="183"/>
      <c r="Z49" s="183"/>
      <c r="AA49" s="93"/>
      <c r="AB49" s="93"/>
      <c r="AC49" s="93"/>
      <c r="AD49" s="93"/>
      <c r="AE49" s="93"/>
      <c r="AF49" s="93"/>
      <c r="AG49" s="93"/>
      <c r="AH49" s="93"/>
      <c r="AI49" s="93"/>
      <c r="AJ49" s="93"/>
    </row>
    <row r="50" spans="1:36" ht="12" customHeight="1" x14ac:dyDescent="0.2">
      <c r="A50" s="183"/>
      <c r="B50" s="183"/>
      <c r="C50" s="183"/>
      <c r="D50" s="226"/>
      <c r="E50" s="271"/>
      <c r="F50" s="210"/>
      <c r="G50" s="210"/>
      <c r="H50" s="210"/>
      <c r="I50" s="210"/>
      <c r="J50" s="210"/>
      <c r="K50" s="210"/>
      <c r="L50" s="210"/>
      <c r="M50" s="210"/>
      <c r="N50" s="210"/>
      <c r="O50" s="183"/>
      <c r="P50" s="183"/>
      <c r="Q50" s="272"/>
      <c r="R50" s="183"/>
      <c r="S50" s="183"/>
      <c r="T50" s="183"/>
      <c r="U50" s="183"/>
      <c r="V50" s="183"/>
      <c r="W50" s="183"/>
      <c r="X50" s="183"/>
      <c r="Y50" s="183"/>
      <c r="Z50" s="183"/>
      <c r="AA50" s="93"/>
      <c r="AB50" s="93"/>
      <c r="AC50" s="93"/>
      <c r="AD50" s="93"/>
      <c r="AE50" s="93"/>
      <c r="AF50" s="93"/>
      <c r="AG50" s="93"/>
      <c r="AH50" s="93"/>
      <c r="AI50" s="93"/>
      <c r="AJ50" s="93"/>
    </row>
    <row r="51" spans="1:36" ht="12" customHeight="1" x14ac:dyDescent="0.2">
      <c r="A51" s="183"/>
      <c r="B51" s="222"/>
      <c r="C51" s="267" t="s">
        <v>86</v>
      </c>
      <c r="D51" s="275"/>
      <c r="E51" s="183"/>
      <c r="F51" s="210"/>
      <c r="G51" s="210"/>
      <c r="H51" s="210"/>
      <c r="I51" s="210"/>
      <c r="J51" s="210"/>
      <c r="K51" s="210"/>
      <c r="L51" s="210"/>
      <c r="M51" s="210"/>
      <c r="N51" s="210"/>
      <c r="O51" s="183"/>
      <c r="P51" s="183"/>
      <c r="Q51" s="183"/>
      <c r="R51" s="183"/>
      <c r="S51" s="183"/>
      <c r="T51" s="183"/>
      <c r="U51" s="183"/>
      <c r="V51" s="183"/>
      <c r="W51" s="183"/>
      <c r="X51" s="183"/>
      <c r="Y51" s="183"/>
      <c r="Z51" s="183"/>
      <c r="AA51" s="93"/>
      <c r="AB51" s="93"/>
      <c r="AC51" s="93"/>
      <c r="AD51" s="93"/>
      <c r="AE51" s="93"/>
      <c r="AF51" s="93"/>
      <c r="AG51" s="93"/>
      <c r="AH51" s="93"/>
      <c r="AI51" s="93"/>
      <c r="AJ51" s="93"/>
    </row>
    <row r="52" spans="1:36" ht="12" customHeight="1" x14ac:dyDescent="0.2">
      <c r="A52" s="183"/>
      <c r="B52" s="183"/>
      <c r="C52" s="256"/>
      <c r="D52" s="257" t="s">
        <v>79</v>
      </c>
      <c r="E52" s="258" t="s">
        <v>31</v>
      </c>
      <c r="F52" s="190" t="s">
        <v>42</v>
      </c>
      <c r="G52" s="190" t="s">
        <v>43</v>
      </c>
      <c r="H52" s="190" t="s">
        <v>44</v>
      </c>
      <c r="I52" s="190" t="s">
        <v>45</v>
      </c>
      <c r="J52" s="190" t="s">
        <v>46</v>
      </c>
      <c r="K52" s="190" t="s">
        <v>47</v>
      </c>
      <c r="L52" s="190" t="s">
        <v>48</v>
      </c>
      <c r="M52" s="190" t="s">
        <v>80</v>
      </c>
      <c r="N52" s="191" t="s">
        <v>81</v>
      </c>
      <c r="O52" s="183"/>
      <c r="P52" s="183"/>
      <c r="Q52" s="183"/>
      <c r="R52" s="183"/>
      <c r="S52" s="183"/>
      <c r="T52" s="183"/>
      <c r="U52" s="183"/>
      <c r="V52" s="183"/>
      <c r="W52" s="183"/>
      <c r="X52" s="183"/>
      <c r="Y52" s="183"/>
      <c r="Z52" s="183"/>
      <c r="AA52" s="93"/>
      <c r="AB52" s="93"/>
      <c r="AC52" s="93"/>
      <c r="AD52" s="93"/>
      <c r="AE52" s="93"/>
      <c r="AF52" s="93"/>
      <c r="AG52" s="93"/>
      <c r="AH52" s="93"/>
      <c r="AI52" s="93"/>
      <c r="AJ52" s="93"/>
    </row>
    <row r="53" spans="1:36" ht="12" customHeight="1" x14ac:dyDescent="0.2">
      <c r="A53" s="183"/>
      <c r="B53" s="183"/>
      <c r="C53" s="259"/>
      <c r="D53" s="260">
        <v>803</v>
      </c>
      <c r="E53" s="195" t="s">
        <v>42</v>
      </c>
      <c r="F53" s="261">
        <v>60.64757160647568</v>
      </c>
      <c r="G53" s="196">
        <v>12.951432129514329</v>
      </c>
      <c r="H53" s="196">
        <v>1.9925280199252808</v>
      </c>
      <c r="I53" s="196">
        <v>0.24906600249065997</v>
      </c>
      <c r="J53" s="196">
        <v>0</v>
      </c>
      <c r="K53" s="196">
        <v>0</v>
      </c>
      <c r="L53" s="196">
        <v>0</v>
      </c>
      <c r="M53" s="196">
        <v>0.49813200498131993</v>
      </c>
      <c r="N53" s="197">
        <v>23.661270236612712</v>
      </c>
      <c r="O53" s="270"/>
      <c r="P53" s="183"/>
      <c r="Q53" s="183"/>
      <c r="R53" s="183"/>
      <c r="S53" s="183"/>
      <c r="T53" s="183"/>
      <c r="U53" s="183"/>
      <c r="V53" s="183"/>
      <c r="W53" s="183"/>
      <c r="X53" s="183"/>
      <c r="Y53" s="183"/>
      <c r="Z53" s="183"/>
      <c r="AA53" s="93"/>
      <c r="AB53" s="93"/>
      <c r="AC53" s="93"/>
      <c r="AD53" s="93"/>
      <c r="AE53" s="93"/>
      <c r="AF53" s="93"/>
      <c r="AG53" s="93"/>
      <c r="AH53" s="93"/>
      <c r="AI53" s="93"/>
      <c r="AJ53" s="93"/>
    </row>
    <row r="54" spans="1:36" ht="12" customHeight="1" x14ac:dyDescent="0.2">
      <c r="A54" s="183"/>
      <c r="B54" s="183"/>
      <c r="C54" s="259"/>
      <c r="D54" s="260">
        <v>5597</v>
      </c>
      <c r="E54" s="195" t="s">
        <v>43</v>
      </c>
      <c r="F54" s="200">
        <v>0.30373414329104881</v>
      </c>
      <c r="G54" s="261">
        <v>57.423619796319457</v>
      </c>
      <c r="H54" s="200">
        <v>22.601393603716268</v>
      </c>
      <c r="I54" s="200">
        <v>2.3941397177059143</v>
      </c>
      <c r="J54" s="200">
        <v>0.33946757191352511</v>
      </c>
      <c r="K54" s="200">
        <v>5.3600142933714498E-2</v>
      </c>
      <c r="L54" s="200">
        <v>0</v>
      </c>
      <c r="M54" s="200">
        <v>5.3600142933714484E-2</v>
      </c>
      <c r="N54" s="201">
        <v>16.830444881186349</v>
      </c>
      <c r="O54" s="270"/>
      <c r="P54" s="183"/>
      <c r="Q54" s="183"/>
      <c r="R54" s="183"/>
      <c r="S54" s="183"/>
      <c r="T54" s="183"/>
      <c r="U54" s="183"/>
      <c r="V54" s="183"/>
      <c r="W54" s="183"/>
      <c r="X54" s="183"/>
      <c r="Y54" s="183"/>
      <c r="Z54" s="183"/>
      <c r="AA54" s="93"/>
      <c r="AB54" s="93"/>
      <c r="AC54" s="93"/>
      <c r="AD54" s="93"/>
      <c r="AE54" s="93"/>
      <c r="AF54" s="93"/>
      <c r="AG54" s="93"/>
      <c r="AH54" s="93"/>
      <c r="AI54" s="93"/>
      <c r="AJ54" s="93"/>
    </row>
    <row r="55" spans="1:36" ht="12" customHeight="1" x14ac:dyDescent="0.2">
      <c r="A55" s="183"/>
      <c r="B55" s="183"/>
      <c r="C55" s="259"/>
      <c r="D55" s="260">
        <v>16488</v>
      </c>
      <c r="E55" s="195" t="s">
        <v>44</v>
      </c>
      <c r="F55" s="196">
        <v>6.0650169820475504E-3</v>
      </c>
      <c r="G55" s="196">
        <v>4.2030567685589508</v>
      </c>
      <c r="H55" s="261">
        <v>63.039786511402227</v>
      </c>
      <c r="I55" s="196">
        <v>13.185346918971369</v>
      </c>
      <c r="J55" s="196">
        <v>1.6496846191169339</v>
      </c>
      <c r="K55" s="196">
        <v>0.3578360019408055</v>
      </c>
      <c r="L55" s="196">
        <v>8.4910237748665685E-2</v>
      </c>
      <c r="M55" s="196">
        <v>0.33357593401261532</v>
      </c>
      <c r="N55" s="197">
        <v>17.139737991266379</v>
      </c>
      <c r="O55" s="270"/>
      <c r="P55" s="183"/>
      <c r="Q55" s="183"/>
      <c r="R55" s="183"/>
      <c r="S55" s="183"/>
      <c r="T55" s="183"/>
      <c r="U55" s="183"/>
      <c r="V55" s="183"/>
      <c r="W55" s="183"/>
      <c r="X55" s="183"/>
      <c r="Y55" s="183"/>
      <c r="Z55" s="183"/>
      <c r="AA55" s="93"/>
      <c r="AB55" s="93"/>
      <c r="AC55" s="93"/>
      <c r="AD55" s="93"/>
      <c r="AE55" s="93"/>
      <c r="AF55" s="93"/>
      <c r="AG55" s="93"/>
      <c r="AH55" s="93"/>
      <c r="AI55" s="93"/>
      <c r="AJ55" s="93"/>
    </row>
    <row r="56" spans="1:36" ht="12" customHeight="1" x14ac:dyDescent="0.2">
      <c r="A56" s="183"/>
      <c r="B56" s="183"/>
      <c r="C56" s="259"/>
      <c r="D56" s="260">
        <v>17653</v>
      </c>
      <c r="E56" s="195" t="s">
        <v>45</v>
      </c>
      <c r="F56" s="200">
        <v>2.2659038123831639E-2</v>
      </c>
      <c r="G56" s="200">
        <v>0.27190845748597969</v>
      </c>
      <c r="H56" s="200">
        <v>7.6644196453860527</v>
      </c>
      <c r="I56" s="261">
        <v>60.731886931399771</v>
      </c>
      <c r="J56" s="200">
        <v>6.6447629298136288</v>
      </c>
      <c r="K56" s="200">
        <v>1.8070582903755739</v>
      </c>
      <c r="L56" s="200">
        <v>0.44751600294567484</v>
      </c>
      <c r="M56" s="200">
        <v>0.93468532260805526</v>
      </c>
      <c r="N56" s="201">
        <v>21.475103381861441</v>
      </c>
      <c r="O56" s="270"/>
      <c r="P56" s="183"/>
      <c r="Q56" s="183"/>
      <c r="R56" s="183"/>
      <c r="S56" s="183"/>
      <c r="T56" s="183"/>
      <c r="U56" s="183"/>
      <c r="V56" s="183"/>
      <c r="W56" s="183"/>
      <c r="X56" s="183"/>
      <c r="Y56" s="183"/>
      <c r="Z56" s="183"/>
      <c r="AA56" s="93"/>
      <c r="AB56" s="93"/>
      <c r="AC56" s="93"/>
      <c r="AD56" s="93"/>
      <c r="AE56" s="93"/>
      <c r="AF56" s="93"/>
      <c r="AG56" s="93"/>
      <c r="AH56" s="93"/>
      <c r="AI56" s="93"/>
      <c r="AJ56" s="93"/>
    </row>
    <row r="57" spans="1:36" ht="12" customHeight="1" x14ac:dyDescent="0.2">
      <c r="A57" s="183"/>
      <c r="B57" s="183"/>
      <c r="C57" s="259"/>
      <c r="D57" s="260">
        <v>6983</v>
      </c>
      <c r="E57" s="195" t="s">
        <v>46</v>
      </c>
      <c r="F57" s="196">
        <v>0</v>
      </c>
      <c r="G57" s="196">
        <v>7.160246312473148E-2</v>
      </c>
      <c r="H57" s="196">
        <v>0.70170413862236858</v>
      </c>
      <c r="I57" s="196">
        <v>18.516396964055559</v>
      </c>
      <c r="J57" s="261">
        <v>38.364599742231142</v>
      </c>
      <c r="K57" s="196">
        <v>9.1937562652155211</v>
      </c>
      <c r="L57" s="196">
        <v>1.560933696119146</v>
      </c>
      <c r="M57" s="196">
        <v>3.9381354718602317</v>
      </c>
      <c r="N57" s="197">
        <v>27.652871258771299</v>
      </c>
      <c r="O57" s="270"/>
      <c r="P57" s="183"/>
      <c r="Q57" s="183"/>
      <c r="R57" s="183"/>
      <c r="S57" s="183"/>
      <c r="T57" s="183"/>
      <c r="U57" s="183"/>
      <c r="V57" s="183"/>
      <c r="W57" s="183"/>
      <c r="X57" s="183"/>
      <c r="Y57" s="183"/>
      <c r="Z57" s="183"/>
      <c r="AA57" s="93"/>
      <c r="AB57" s="93"/>
      <c r="AC57" s="93"/>
      <c r="AD57" s="93"/>
      <c r="AE57" s="93"/>
      <c r="AF57" s="93"/>
      <c r="AG57" s="93"/>
      <c r="AH57" s="93"/>
      <c r="AI57" s="93"/>
      <c r="AJ57" s="93"/>
    </row>
    <row r="58" spans="1:36" ht="12" customHeight="1" x14ac:dyDescent="0.2">
      <c r="A58" s="183"/>
      <c r="B58" s="183"/>
      <c r="C58" s="259"/>
      <c r="D58" s="260">
        <v>5204</v>
      </c>
      <c r="E58" s="195" t="s">
        <v>47</v>
      </c>
      <c r="F58" s="200">
        <v>0</v>
      </c>
      <c r="G58" s="200">
        <v>0</v>
      </c>
      <c r="H58" s="200">
        <v>0.38431975403535751</v>
      </c>
      <c r="I58" s="200">
        <v>2.2674865488086091</v>
      </c>
      <c r="J58" s="200">
        <v>15.199846272098391</v>
      </c>
      <c r="K58" s="261">
        <v>35.741737125288239</v>
      </c>
      <c r="L58" s="200">
        <v>3.362797847809377</v>
      </c>
      <c r="M58" s="200">
        <v>8.8777863182167565</v>
      </c>
      <c r="N58" s="201">
        <v>34.16602613374328</v>
      </c>
      <c r="O58" s="270"/>
      <c r="P58" s="183"/>
      <c r="Q58" s="183"/>
      <c r="R58" s="183"/>
      <c r="S58" s="183"/>
      <c r="T58" s="183"/>
      <c r="U58" s="183"/>
      <c r="V58" s="183"/>
      <c r="W58" s="183"/>
      <c r="X58" s="183"/>
      <c r="Y58" s="183"/>
      <c r="Z58" s="183"/>
      <c r="AA58" s="93"/>
      <c r="AB58" s="93"/>
      <c r="AC58" s="93"/>
      <c r="AD58" s="93"/>
      <c r="AE58" s="93"/>
      <c r="AF58" s="93"/>
      <c r="AG58" s="93"/>
      <c r="AH58" s="93"/>
      <c r="AI58" s="93"/>
      <c r="AJ58" s="93"/>
    </row>
    <row r="59" spans="1:36" ht="12" customHeight="1" x14ac:dyDescent="0.2">
      <c r="A59" s="183"/>
      <c r="B59" s="183"/>
      <c r="C59" s="263"/>
      <c r="D59" s="264">
        <v>857</v>
      </c>
      <c r="E59" s="207" t="s">
        <v>48</v>
      </c>
      <c r="F59" s="208">
        <v>0</v>
      </c>
      <c r="G59" s="208">
        <v>0</v>
      </c>
      <c r="H59" s="208">
        <v>0.1166861143523921</v>
      </c>
      <c r="I59" s="208">
        <v>3.2672112018669779</v>
      </c>
      <c r="J59" s="208">
        <v>3.8506417736289378</v>
      </c>
      <c r="K59" s="208">
        <v>23.453908984830811</v>
      </c>
      <c r="L59" s="265">
        <v>10.2683780630105</v>
      </c>
      <c r="M59" s="208">
        <v>34.88914819136523</v>
      </c>
      <c r="N59" s="209">
        <v>24.154025670945149</v>
      </c>
      <c r="O59" s="270"/>
      <c r="P59" s="183"/>
      <c r="Q59" s="183"/>
      <c r="R59" s="183"/>
      <c r="S59" s="183"/>
      <c r="T59" s="183"/>
      <c r="U59" s="183"/>
      <c r="V59" s="183"/>
      <c r="W59" s="183"/>
      <c r="X59" s="183"/>
      <c r="Y59" s="183"/>
      <c r="Z59" s="183"/>
      <c r="AA59" s="93"/>
      <c r="AB59" s="93"/>
      <c r="AC59" s="93"/>
      <c r="AD59" s="93"/>
      <c r="AE59" s="93"/>
      <c r="AF59" s="93"/>
      <c r="AG59" s="93"/>
      <c r="AH59" s="93"/>
      <c r="AI59" s="93"/>
      <c r="AJ59" s="93"/>
    </row>
    <row r="60" spans="1:36" ht="12" customHeight="1" x14ac:dyDescent="0.2">
      <c r="A60" s="183"/>
      <c r="B60" s="183"/>
      <c r="C60" s="220" t="s">
        <v>63</v>
      </c>
      <c r="D60" s="220"/>
      <c r="E60" s="271"/>
      <c r="F60" s="210"/>
      <c r="G60" s="210"/>
      <c r="H60" s="210"/>
      <c r="I60" s="210"/>
      <c r="J60" s="210"/>
      <c r="K60" s="210"/>
      <c r="L60" s="210"/>
      <c r="M60" s="210"/>
      <c r="N60" s="210"/>
      <c r="O60" s="183"/>
      <c r="P60" s="183"/>
      <c r="Q60" s="272"/>
      <c r="R60" s="183"/>
      <c r="S60" s="183"/>
      <c r="T60" s="183"/>
      <c r="U60" s="183"/>
      <c r="V60" s="183"/>
      <c r="W60" s="183"/>
      <c r="X60" s="183"/>
      <c r="Y60" s="183"/>
      <c r="Z60" s="183"/>
      <c r="AA60" s="93"/>
      <c r="AB60" s="93"/>
      <c r="AC60" s="93"/>
      <c r="AD60" s="93"/>
      <c r="AE60" s="93"/>
      <c r="AF60" s="93"/>
      <c r="AG60" s="93"/>
      <c r="AH60" s="93"/>
      <c r="AI60" s="93"/>
      <c r="AJ60" s="93"/>
    </row>
    <row r="61" spans="1:36" ht="12" customHeight="1" x14ac:dyDescent="0.2">
      <c r="A61" s="183"/>
      <c r="B61" s="183"/>
      <c r="C61" s="183"/>
      <c r="D61" s="226"/>
      <c r="E61" s="271"/>
      <c r="F61" s="210"/>
      <c r="G61" s="210"/>
      <c r="H61" s="210"/>
      <c r="I61" s="210"/>
      <c r="J61" s="210"/>
      <c r="K61" s="210"/>
      <c r="L61" s="210"/>
      <c r="M61" s="210"/>
      <c r="N61" s="210"/>
      <c r="O61" s="183"/>
      <c r="P61" s="183"/>
      <c r="Q61" s="272"/>
      <c r="R61" s="183"/>
      <c r="S61" s="183"/>
      <c r="T61" s="183"/>
      <c r="U61" s="183"/>
      <c r="V61" s="183"/>
      <c r="W61" s="183"/>
      <c r="X61" s="183"/>
      <c r="Y61" s="183"/>
      <c r="Z61" s="183"/>
      <c r="AA61" s="93"/>
      <c r="AB61" s="93"/>
      <c r="AC61" s="93"/>
      <c r="AD61" s="93"/>
      <c r="AE61" s="93"/>
      <c r="AF61" s="93"/>
      <c r="AG61" s="93"/>
      <c r="AH61" s="93"/>
      <c r="AI61" s="93"/>
      <c r="AJ61" s="93"/>
    </row>
    <row r="62" spans="1:36" ht="12" customHeight="1" x14ac:dyDescent="0.2">
      <c r="A62" s="183"/>
      <c r="B62" s="183"/>
      <c r="C62" s="267" t="s">
        <v>87</v>
      </c>
      <c r="D62" s="184"/>
      <c r="E62" s="183"/>
      <c r="F62" s="210"/>
      <c r="G62" s="210"/>
      <c r="H62" s="210"/>
      <c r="I62" s="210"/>
      <c r="J62" s="210"/>
      <c r="K62" s="210"/>
      <c r="L62" s="210"/>
      <c r="M62" s="210"/>
      <c r="N62" s="210"/>
      <c r="O62" s="183"/>
      <c r="P62" s="183"/>
      <c r="Q62" s="183"/>
      <c r="R62" s="183"/>
      <c r="S62" s="183"/>
      <c r="T62" s="183"/>
      <c r="U62" s="183"/>
      <c r="V62" s="183"/>
      <c r="W62" s="183"/>
      <c r="X62" s="183"/>
      <c r="Y62" s="183"/>
      <c r="Z62" s="183"/>
      <c r="AA62" s="93"/>
      <c r="AB62" s="93"/>
      <c r="AC62" s="93"/>
      <c r="AD62" s="93"/>
      <c r="AE62" s="93"/>
      <c r="AF62" s="93"/>
      <c r="AG62" s="93"/>
      <c r="AH62" s="93"/>
      <c r="AI62" s="93"/>
      <c r="AJ62" s="93"/>
    </row>
    <row r="63" spans="1:36" ht="12" customHeight="1" x14ac:dyDescent="0.2">
      <c r="A63" s="183"/>
      <c r="B63" s="183"/>
      <c r="C63" s="256"/>
      <c r="D63" s="257" t="s">
        <v>79</v>
      </c>
      <c r="E63" s="258" t="s">
        <v>31</v>
      </c>
      <c r="F63" s="190" t="s">
        <v>42</v>
      </c>
      <c r="G63" s="190" t="s">
        <v>43</v>
      </c>
      <c r="H63" s="190" t="s">
        <v>44</v>
      </c>
      <c r="I63" s="190" t="s">
        <v>45</v>
      </c>
      <c r="J63" s="190" t="s">
        <v>46</v>
      </c>
      <c r="K63" s="190" t="s">
        <v>47</v>
      </c>
      <c r="L63" s="190" t="s">
        <v>48</v>
      </c>
      <c r="M63" s="190" t="s">
        <v>80</v>
      </c>
      <c r="N63" s="191" t="s">
        <v>81</v>
      </c>
      <c r="O63" s="183"/>
      <c r="P63" s="183"/>
      <c r="Q63" s="183"/>
      <c r="R63" s="183"/>
      <c r="S63" s="183"/>
      <c r="T63" s="183"/>
      <c r="U63" s="183"/>
      <c r="V63" s="183"/>
      <c r="W63" s="183"/>
      <c r="X63" s="183"/>
      <c r="Y63" s="183"/>
      <c r="Z63" s="183"/>
      <c r="AA63" s="93"/>
      <c r="AB63" s="93"/>
      <c r="AC63" s="93"/>
      <c r="AD63" s="93"/>
      <c r="AE63" s="93"/>
      <c r="AF63" s="93"/>
      <c r="AG63" s="93"/>
      <c r="AH63" s="93"/>
      <c r="AI63" s="93"/>
      <c r="AJ63" s="93"/>
    </row>
    <row r="64" spans="1:36" ht="12" customHeight="1" x14ac:dyDescent="0.2">
      <c r="A64" s="183"/>
      <c r="B64" s="183"/>
      <c r="C64" s="259"/>
      <c r="D64" s="260">
        <v>788</v>
      </c>
      <c r="E64" s="195" t="s">
        <v>42</v>
      </c>
      <c r="F64" s="261">
        <v>52.538071065989847</v>
      </c>
      <c r="G64" s="196">
        <v>13.95939086294416</v>
      </c>
      <c r="H64" s="196">
        <v>2.7918781725888331</v>
      </c>
      <c r="I64" s="196">
        <v>0.76142131979695438</v>
      </c>
      <c r="J64" s="196">
        <v>0</v>
      </c>
      <c r="K64" s="196">
        <v>0</v>
      </c>
      <c r="L64" s="196">
        <v>0</v>
      </c>
      <c r="M64" s="196">
        <v>0.63451776649746194</v>
      </c>
      <c r="N64" s="197">
        <v>29.314720812182738</v>
      </c>
      <c r="O64" s="270"/>
      <c r="P64" s="183"/>
      <c r="Q64" s="183"/>
      <c r="R64" s="183"/>
      <c r="S64" s="183"/>
      <c r="T64" s="183"/>
      <c r="U64" s="183"/>
      <c r="V64" s="183"/>
      <c r="W64" s="183"/>
      <c r="X64" s="183"/>
      <c r="Y64" s="183"/>
      <c r="Z64" s="183"/>
      <c r="AA64" s="93"/>
      <c r="AB64" s="93"/>
      <c r="AC64" s="93"/>
      <c r="AD64" s="93"/>
      <c r="AE64" s="93"/>
      <c r="AF64" s="93"/>
      <c r="AG64" s="93"/>
      <c r="AH64" s="93"/>
      <c r="AI64" s="93"/>
      <c r="AJ64" s="93"/>
    </row>
    <row r="65" spans="1:36" ht="12" customHeight="1" x14ac:dyDescent="0.2">
      <c r="A65" s="183"/>
      <c r="B65" s="183"/>
      <c r="C65" s="259"/>
      <c r="D65" s="260">
        <v>5453</v>
      </c>
      <c r="E65" s="195" t="s">
        <v>43</v>
      </c>
      <c r="F65" s="200">
        <v>0.33009352649917467</v>
      </c>
      <c r="G65" s="261">
        <v>51.146158078122141</v>
      </c>
      <c r="H65" s="200">
        <v>24.86704566293783</v>
      </c>
      <c r="I65" s="200">
        <v>2.8424720337428941</v>
      </c>
      <c r="J65" s="200">
        <v>0.47680176049880796</v>
      </c>
      <c r="K65" s="200">
        <v>5.5015587749862462E-2</v>
      </c>
      <c r="L65" s="200">
        <v>0</v>
      </c>
      <c r="M65" s="200">
        <v>5.5015587749862462E-2</v>
      </c>
      <c r="N65" s="201">
        <v>20.227397762699432</v>
      </c>
      <c r="O65" s="270"/>
      <c r="P65" s="183"/>
      <c r="Q65" s="183"/>
      <c r="R65" s="183"/>
      <c r="S65" s="183"/>
      <c r="T65" s="183"/>
      <c r="U65" s="183"/>
      <c r="V65" s="183"/>
      <c r="W65" s="183"/>
      <c r="X65" s="183"/>
      <c r="Y65" s="183"/>
      <c r="Z65" s="183"/>
      <c r="AA65" s="93"/>
      <c r="AB65" s="93"/>
      <c r="AC65" s="93"/>
      <c r="AD65" s="93"/>
      <c r="AE65" s="93"/>
      <c r="AF65" s="93"/>
      <c r="AG65" s="93"/>
      <c r="AH65" s="93"/>
      <c r="AI65" s="93"/>
      <c r="AJ65" s="93"/>
    </row>
    <row r="66" spans="1:36" ht="12" customHeight="1" x14ac:dyDescent="0.2">
      <c r="A66" s="183"/>
      <c r="B66" s="183"/>
      <c r="C66" s="259"/>
      <c r="D66" s="260">
        <v>15706</v>
      </c>
      <c r="E66" s="195" t="s">
        <v>44</v>
      </c>
      <c r="F66" s="196">
        <v>6.3669935056666245E-3</v>
      </c>
      <c r="G66" s="196">
        <v>4.673373233159305</v>
      </c>
      <c r="H66" s="261">
        <v>56.468865401757299</v>
      </c>
      <c r="I66" s="196">
        <v>14.739589965618242</v>
      </c>
      <c r="J66" s="196">
        <v>1.9100980516999881</v>
      </c>
      <c r="K66" s="196">
        <v>0.54119444798166305</v>
      </c>
      <c r="L66" s="196">
        <v>0.10187189609066601</v>
      </c>
      <c r="M66" s="196">
        <v>0.45205653890233038</v>
      </c>
      <c r="N66" s="197">
        <v>21.10658347128485</v>
      </c>
      <c r="O66" s="270"/>
      <c r="P66" s="183"/>
      <c r="Q66" s="183"/>
      <c r="R66" s="183"/>
      <c r="S66" s="183"/>
      <c r="T66" s="183"/>
      <c r="U66" s="183"/>
      <c r="V66" s="183"/>
      <c r="W66" s="183"/>
      <c r="X66" s="183"/>
      <c r="Y66" s="183"/>
      <c r="Z66" s="183"/>
      <c r="AA66" s="93"/>
      <c r="AB66" s="93"/>
      <c r="AC66" s="93"/>
      <c r="AD66" s="93"/>
      <c r="AE66" s="93"/>
      <c r="AF66" s="93"/>
      <c r="AG66" s="93"/>
      <c r="AH66" s="93"/>
      <c r="AI66" s="93"/>
      <c r="AJ66" s="93"/>
    </row>
    <row r="67" spans="1:36" ht="12" customHeight="1" x14ac:dyDescent="0.2">
      <c r="A67" s="183"/>
      <c r="B67" s="183"/>
      <c r="C67" s="259"/>
      <c r="D67" s="260">
        <v>16433</v>
      </c>
      <c r="E67" s="195" t="s">
        <v>45</v>
      </c>
      <c r="F67" s="200">
        <v>3.0426580660865329E-2</v>
      </c>
      <c r="G67" s="200">
        <v>0.26166859368344181</v>
      </c>
      <c r="H67" s="200">
        <v>8.4159922107953484</v>
      </c>
      <c r="I67" s="261">
        <v>54.414896853891563</v>
      </c>
      <c r="J67" s="200">
        <v>6.9129191261486023</v>
      </c>
      <c r="K67" s="200">
        <v>1.959471794559728</v>
      </c>
      <c r="L67" s="200">
        <v>0.48073997444167238</v>
      </c>
      <c r="M67" s="200">
        <v>1.277916387756344</v>
      </c>
      <c r="N67" s="201">
        <v>26.245968478062444</v>
      </c>
      <c r="O67" s="270"/>
      <c r="P67" s="183"/>
      <c r="Q67" s="183"/>
      <c r="R67" s="183"/>
      <c r="S67" s="183"/>
      <c r="T67" s="183"/>
      <c r="U67" s="183"/>
      <c r="V67" s="183"/>
      <c r="W67" s="183"/>
      <c r="X67" s="183"/>
      <c r="Y67" s="183"/>
      <c r="Z67" s="183"/>
      <c r="AA67" s="93"/>
      <c r="AB67" s="93"/>
      <c r="AC67" s="93"/>
      <c r="AD67" s="93"/>
      <c r="AE67" s="93"/>
      <c r="AF67" s="93"/>
      <c r="AG67" s="93"/>
      <c r="AH67" s="93"/>
      <c r="AI67" s="93"/>
      <c r="AJ67" s="93"/>
    </row>
    <row r="68" spans="1:36" ht="12" customHeight="1" x14ac:dyDescent="0.2">
      <c r="A68" s="183"/>
      <c r="B68" s="183"/>
      <c r="C68" s="259"/>
      <c r="D68" s="260">
        <v>6456</v>
      </c>
      <c r="E68" s="195" t="s">
        <v>46</v>
      </c>
      <c r="F68" s="196">
        <v>0</v>
      </c>
      <c r="G68" s="196">
        <v>4.6468401486988851E-2</v>
      </c>
      <c r="H68" s="196">
        <v>0.78996282527881023</v>
      </c>
      <c r="I68" s="196">
        <v>20.244733581164809</v>
      </c>
      <c r="J68" s="261">
        <v>31.660470879801728</v>
      </c>
      <c r="K68" s="196">
        <v>8.4417596034696416</v>
      </c>
      <c r="L68" s="196">
        <v>1.3940520446096651</v>
      </c>
      <c r="M68" s="196">
        <v>4.8482032218091691</v>
      </c>
      <c r="N68" s="197">
        <v>32.574349442379194</v>
      </c>
      <c r="O68" s="270"/>
      <c r="P68" s="183"/>
      <c r="Q68" s="183"/>
      <c r="R68" s="183"/>
      <c r="S68" s="183"/>
      <c r="T68" s="183"/>
      <c r="U68" s="183"/>
      <c r="V68" s="183"/>
      <c r="W68" s="183"/>
      <c r="X68" s="183"/>
      <c r="Y68" s="183"/>
      <c r="Z68" s="183"/>
      <c r="AA68" s="93"/>
      <c r="AB68" s="93"/>
      <c r="AC68" s="93"/>
      <c r="AD68" s="93"/>
      <c r="AE68" s="93"/>
      <c r="AF68" s="93"/>
      <c r="AG68" s="93"/>
      <c r="AH68" s="93"/>
      <c r="AI68" s="93"/>
      <c r="AJ68" s="93"/>
    </row>
    <row r="69" spans="1:36" ht="12" customHeight="1" x14ac:dyDescent="0.2">
      <c r="A69" s="183"/>
      <c r="B69" s="183"/>
      <c r="C69" s="259"/>
      <c r="D69" s="260">
        <v>4852</v>
      </c>
      <c r="E69" s="195" t="s">
        <v>47</v>
      </c>
      <c r="F69" s="200">
        <v>0</v>
      </c>
      <c r="G69" s="200">
        <v>0</v>
      </c>
      <c r="H69" s="200">
        <v>0.43281121187139321</v>
      </c>
      <c r="I69" s="200">
        <v>3.5449299258037921</v>
      </c>
      <c r="J69" s="200">
        <v>14.2209398186315</v>
      </c>
      <c r="K69" s="261">
        <v>29.183841714756799</v>
      </c>
      <c r="L69" s="200">
        <v>2.4938169826875507</v>
      </c>
      <c r="M69" s="200">
        <v>10.284418796372631</v>
      </c>
      <c r="N69" s="201">
        <v>39.839241549876341</v>
      </c>
      <c r="O69" s="270"/>
      <c r="P69" s="183"/>
      <c r="Q69" s="183"/>
      <c r="R69" s="183"/>
      <c r="S69" s="183"/>
      <c r="T69" s="183"/>
      <c r="U69" s="183"/>
      <c r="V69" s="183"/>
      <c r="W69" s="183"/>
      <c r="X69" s="183"/>
      <c r="Y69" s="183"/>
      <c r="Z69" s="183"/>
      <c r="AA69" s="93"/>
      <c r="AB69" s="93"/>
      <c r="AC69" s="93"/>
      <c r="AD69" s="93"/>
      <c r="AE69" s="93"/>
      <c r="AF69" s="93"/>
      <c r="AG69" s="93"/>
      <c r="AH69" s="93"/>
      <c r="AI69" s="93"/>
      <c r="AJ69" s="93"/>
    </row>
    <row r="70" spans="1:36" ht="12" customHeight="1" x14ac:dyDescent="0.2">
      <c r="A70" s="183"/>
      <c r="B70" s="183"/>
      <c r="C70" s="263"/>
      <c r="D70" s="264">
        <v>805</v>
      </c>
      <c r="E70" s="207" t="s">
        <v>48</v>
      </c>
      <c r="F70" s="208">
        <v>0</v>
      </c>
      <c r="G70" s="208">
        <v>0</v>
      </c>
      <c r="H70" s="208">
        <v>0.2484472049689441</v>
      </c>
      <c r="I70" s="208">
        <v>4.0993788819875769</v>
      </c>
      <c r="J70" s="208">
        <v>3.2298136645962732</v>
      </c>
      <c r="K70" s="208">
        <v>21.366459627329188</v>
      </c>
      <c r="L70" s="265">
        <v>7.5776397515527947</v>
      </c>
      <c r="M70" s="208">
        <v>36.770186335403729</v>
      </c>
      <c r="N70" s="209">
        <v>26.70807453416149</v>
      </c>
      <c r="O70" s="270"/>
      <c r="P70" s="183"/>
      <c r="Q70" s="183"/>
      <c r="R70" s="183"/>
      <c r="S70" s="183"/>
      <c r="T70" s="183"/>
      <c r="U70" s="183"/>
      <c r="V70" s="183"/>
      <c r="W70" s="183"/>
      <c r="X70" s="183"/>
      <c r="Y70" s="183"/>
      <c r="Z70" s="183"/>
      <c r="AA70" s="93"/>
      <c r="AB70" s="93"/>
      <c r="AC70" s="93"/>
      <c r="AD70" s="93"/>
      <c r="AE70" s="93"/>
      <c r="AF70" s="93"/>
      <c r="AG70" s="93"/>
      <c r="AH70" s="93"/>
      <c r="AI70" s="93"/>
      <c r="AJ70" s="93"/>
    </row>
    <row r="71" spans="1:36" ht="12" customHeight="1" x14ac:dyDescent="0.2">
      <c r="A71" s="183"/>
      <c r="B71" s="183"/>
      <c r="C71" s="220" t="s">
        <v>63</v>
      </c>
      <c r="D71" s="220"/>
      <c r="E71" s="271"/>
      <c r="F71" s="210"/>
      <c r="G71" s="210"/>
      <c r="H71" s="210"/>
      <c r="I71" s="210"/>
      <c r="J71" s="210"/>
      <c r="K71" s="210"/>
      <c r="L71" s="210"/>
      <c r="M71" s="210"/>
      <c r="N71" s="210"/>
      <c r="O71" s="183"/>
      <c r="P71" s="183"/>
      <c r="Q71" s="183"/>
      <c r="R71" s="183"/>
      <c r="S71" s="183"/>
      <c r="T71" s="183"/>
      <c r="U71" s="183"/>
      <c r="V71" s="183"/>
      <c r="W71" s="183"/>
      <c r="X71" s="183"/>
      <c r="Y71" s="183"/>
      <c r="Z71" s="183"/>
      <c r="AA71" s="93"/>
      <c r="AB71" s="93"/>
      <c r="AC71" s="93"/>
      <c r="AD71" s="93"/>
      <c r="AE71" s="93"/>
      <c r="AF71" s="93"/>
      <c r="AG71" s="93"/>
      <c r="AH71" s="93"/>
      <c r="AI71" s="93"/>
      <c r="AJ71" s="93"/>
    </row>
    <row r="72" spans="1:36" ht="12" customHeight="1" x14ac:dyDescent="0.2">
      <c r="A72" s="183"/>
      <c r="B72" s="183"/>
      <c r="C72" s="183"/>
      <c r="D72" s="226"/>
      <c r="E72" s="271"/>
      <c r="F72" s="210"/>
      <c r="G72" s="210"/>
      <c r="H72" s="210"/>
      <c r="I72" s="210"/>
      <c r="J72" s="210"/>
      <c r="K72" s="210"/>
      <c r="L72" s="210"/>
      <c r="M72" s="210"/>
      <c r="N72" s="210"/>
      <c r="O72" s="183"/>
      <c r="P72" s="183"/>
      <c r="Q72" s="272"/>
      <c r="R72" s="183"/>
      <c r="S72" s="183"/>
      <c r="T72" s="183"/>
      <c r="U72" s="183"/>
      <c r="V72" s="183"/>
      <c r="W72" s="183"/>
      <c r="X72" s="183"/>
      <c r="Y72" s="183"/>
      <c r="Z72" s="183"/>
      <c r="AA72" s="93"/>
      <c r="AB72" s="93"/>
      <c r="AC72" s="93"/>
      <c r="AD72" s="93"/>
      <c r="AE72" s="93"/>
      <c r="AF72" s="93"/>
      <c r="AG72" s="93"/>
      <c r="AH72" s="93"/>
      <c r="AI72" s="93"/>
      <c r="AJ72" s="93"/>
    </row>
    <row r="73" spans="1:36" ht="12" customHeight="1" x14ac:dyDescent="0.2">
      <c r="A73" s="183"/>
      <c r="B73" s="183"/>
      <c r="C73" s="267" t="s">
        <v>88</v>
      </c>
      <c r="D73" s="184"/>
      <c r="E73" s="183"/>
      <c r="F73" s="210"/>
      <c r="G73" s="210"/>
      <c r="H73" s="210"/>
      <c r="I73" s="210"/>
      <c r="J73" s="210"/>
      <c r="K73" s="210"/>
      <c r="L73" s="210"/>
      <c r="M73" s="210"/>
      <c r="N73" s="210"/>
      <c r="O73" s="183"/>
      <c r="P73" s="183"/>
      <c r="Q73" s="183"/>
      <c r="R73" s="183"/>
      <c r="S73" s="183"/>
      <c r="T73" s="183"/>
      <c r="U73" s="183"/>
      <c r="V73" s="183"/>
      <c r="W73" s="183"/>
      <c r="X73" s="183"/>
      <c r="Y73" s="183"/>
      <c r="Z73" s="183"/>
      <c r="AA73" s="93"/>
      <c r="AB73" s="93"/>
      <c r="AC73" s="93"/>
      <c r="AD73" s="93"/>
      <c r="AE73" s="93"/>
      <c r="AF73" s="93"/>
      <c r="AG73" s="93"/>
      <c r="AH73" s="93"/>
      <c r="AI73" s="93"/>
      <c r="AJ73" s="93"/>
    </row>
    <row r="74" spans="1:36" ht="12" customHeight="1" x14ac:dyDescent="0.2">
      <c r="A74" s="183"/>
      <c r="B74" s="183"/>
      <c r="C74" s="256"/>
      <c r="D74" s="257" t="s">
        <v>79</v>
      </c>
      <c r="E74" s="258" t="s">
        <v>31</v>
      </c>
      <c r="F74" s="190" t="s">
        <v>42</v>
      </c>
      <c r="G74" s="190" t="s">
        <v>43</v>
      </c>
      <c r="H74" s="190" t="s">
        <v>44</v>
      </c>
      <c r="I74" s="190" t="s">
        <v>45</v>
      </c>
      <c r="J74" s="190" t="s">
        <v>46</v>
      </c>
      <c r="K74" s="190" t="s">
        <v>47</v>
      </c>
      <c r="L74" s="190" t="s">
        <v>48</v>
      </c>
      <c r="M74" s="190" t="s">
        <v>80</v>
      </c>
      <c r="N74" s="191" t="s">
        <v>81</v>
      </c>
      <c r="O74" s="183"/>
      <c r="P74" s="183"/>
      <c r="Q74" s="183"/>
      <c r="R74" s="183"/>
      <c r="S74" s="183"/>
      <c r="T74" s="183"/>
      <c r="U74" s="183"/>
      <c r="V74" s="183"/>
      <c r="W74" s="183"/>
      <c r="X74" s="183"/>
      <c r="Y74" s="183"/>
      <c r="Z74" s="183"/>
      <c r="AA74" s="93"/>
      <c r="AB74" s="93"/>
      <c r="AC74" s="93"/>
      <c r="AD74" s="93"/>
      <c r="AE74" s="93"/>
      <c r="AF74" s="93"/>
      <c r="AG74" s="93"/>
      <c r="AH74" s="93"/>
      <c r="AI74" s="93"/>
      <c r="AJ74" s="93"/>
    </row>
    <row r="75" spans="1:36" ht="12" customHeight="1" x14ac:dyDescent="0.2">
      <c r="A75" s="183"/>
      <c r="B75" s="183"/>
      <c r="C75" s="259"/>
      <c r="D75" s="260">
        <v>708</v>
      </c>
      <c r="E75" s="195" t="s">
        <v>42</v>
      </c>
      <c r="F75" s="261">
        <v>22.74011299435028</v>
      </c>
      <c r="G75" s="196">
        <v>13.55932203389831</v>
      </c>
      <c r="H75" s="196">
        <v>7.7683615819209049</v>
      </c>
      <c r="I75" s="196">
        <v>2.8248587570621471</v>
      </c>
      <c r="J75" s="196">
        <v>0</v>
      </c>
      <c r="K75" s="196">
        <v>0</v>
      </c>
      <c r="L75" s="196">
        <v>0</v>
      </c>
      <c r="M75" s="196">
        <v>1.4124293785310729</v>
      </c>
      <c r="N75" s="197">
        <v>51.694915254237294</v>
      </c>
      <c r="O75" s="270"/>
      <c r="P75" s="183"/>
      <c r="Q75" s="183"/>
      <c r="R75" s="183"/>
      <c r="S75" s="183"/>
      <c r="T75" s="183"/>
      <c r="U75" s="183"/>
      <c r="V75" s="183"/>
      <c r="W75" s="183"/>
      <c r="X75" s="183"/>
      <c r="Y75" s="183"/>
      <c r="Z75" s="183"/>
      <c r="AA75" s="93"/>
      <c r="AB75" s="93"/>
      <c r="AC75" s="93"/>
      <c r="AD75" s="93"/>
      <c r="AE75" s="93"/>
      <c r="AF75" s="93"/>
      <c r="AG75" s="93"/>
      <c r="AH75" s="93"/>
      <c r="AI75" s="93"/>
      <c r="AJ75" s="93"/>
    </row>
    <row r="76" spans="1:36" ht="12" customHeight="1" x14ac:dyDescent="0.2">
      <c r="A76" s="183"/>
      <c r="B76" s="183"/>
      <c r="C76" s="259"/>
      <c r="D76" s="260">
        <v>4795</v>
      </c>
      <c r="E76" s="195" t="s">
        <v>43</v>
      </c>
      <c r="F76" s="200">
        <v>0.22940563086548491</v>
      </c>
      <c r="G76" s="261">
        <v>28.196037539103241</v>
      </c>
      <c r="H76" s="200">
        <v>28.63399374348279</v>
      </c>
      <c r="I76" s="200">
        <v>6.0479666319082375</v>
      </c>
      <c r="J76" s="200">
        <v>1.334723670490094</v>
      </c>
      <c r="K76" s="200">
        <v>0.22940563086548491</v>
      </c>
      <c r="L76" s="200">
        <v>2.0855057351407722E-2</v>
      </c>
      <c r="M76" s="200">
        <v>8.3420229405630861E-2</v>
      </c>
      <c r="N76" s="201">
        <v>35.22419186652764</v>
      </c>
      <c r="O76" s="270"/>
      <c r="P76" s="183"/>
      <c r="Q76" s="183"/>
      <c r="R76" s="183"/>
      <c r="S76" s="183"/>
      <c r="T76" s="183"/>
      <c r="U76" s="183"/>
      <c r="V76" s="183"/>
      <c r="W76" s="183"/>
      <c r="X76" s="183"/>
      <c r="Y76" s="183"/>
      <c r="Z76" s="183"/>
      <c r="AA76" s="93"/>
      <c r="AB76" s="93"/>
      <c r="AC76" s="93"/>
      <c r="AD76" s="93"/>
      <c r="AE76" s="93"/>
      <c r="AF76" s="93"/>
      <c r="AG76" s="93"/>
      <c r="AH76" s="93"/>
      <c r="AI76" s="93"/>
      <c r="AJ76" s="93"/>
    </row>
    <row r="77" spans="1:36" ht="12" customHeight="1" x14ac:dyDescent="0.2">
      <c r="A77" s="183"/>
      <c r="B77" s="183"/>
      <c r="C77" s="259"/>
      <c r="D77" s="260">
        <v>11738</v>
      </c>
      <c r="E77" s="195" t="s">
        <v>44</v>
      </c>
      <c r="F77" s="196">
        <v>0</v>
      </c>
      <c r="G77" s="196">
        <v>4.7026750724143813</v>
      </c>
      <c r="H77" s="261">
        <v>33.310615096268528</v>
      </c>
      <c r="I77" s="196">
        <v>17.592434827057421</v>
      </c>
      <c r="J77" s="196">
        <v>2.7347077866757532</v>
      </c>
      <c r="K77" s="196">
        <v>1.0649173624126771</v>
      </c>
      <c r="L77" s="196">
        <v>0.23002215028113818</v>
      </c>
      <c r="M77" s="196">
        <v>1.3290168682910211</v>
      </c>
      <c r="N77" s="197">
        <v>39.035610836599076</v>
      </c>
      <c r="O77" s="270"/>
      <c r="P77" s="183"/>
      <c r="Q77" s="183"/>
      <c r="R77" s="183"/>
      <c r="S77" s="183"/>
      <c r="T77" s="183"/>
      <c r="U77" s="183"/>
      <c r="V77" s="183"/>
      <c r="W77" s="183"/>
      <c r="X77" s="183"/>
      <c r="Y77" s="183"/>
      <c r="Z77" s="183"/>
      <c r="AA77" s="93"/>
      <c r="AB77" s="93"/>
      <c r="AC77" s="93"/>
      <c r="AD77" s="93"/>
      <c r="AE77" s="93"/>
      <c r="AF77" s="93"/>
      <c r="AG77" s="93"/>
      <c r="AH77" s="93"/>
      <c r="AI77" s="93"/>
      <c r="AJ77" s="93"/>
    </row>
    <row r="78" spans="1:36" ht="12" customHeight="1" x14ac:dyDescent="0.2">
      <c r="A78" s="183"/>
      <c r="B78" s="183"/>
      <c r="C78" s="259"/>
      <c r="D78" s="260">
        <v>10560</v>
      </c>
      <c r="E78" s="195" t="s">
        <v>45</v>
      </c>
      <c r="F78" s="200">
        <v>5.6818181818181816E-2</v>
      </c>
      <c r="G78" s="200">
        <v>0.38825757575757569</v>
      </c>
      <c r="H78" s="200">
        <v>9.1856060606060623</v>
      </c>
      <c r="I78" s="261">
        <v>34.659090909090914</v>
      </c>
      <c r="J78" s="200">
        <v>5.4734848484848486</v>
      </c>
      <c r="K78" s="200">
        <v>1.9223484848484851</v>
      </c>
      <c r="L78" s="200">
        <v>0.35984848484848492</v>
      </c>
      <c r="M78" s="200">
        <v>2.916666666666667</v>
      </c>
      <c r="N78" s="201">
        <v>45.037878787878789</v>
      </c>
      <c r="O78" s="270"/>
      <c r="P78" s="183"/>
      <c r="Q78" s="183"/>
      <c r="R78" s="183"/>
      <c r="S78" s="183"/>
      <c r="T78" s="183"/>
      <c r="U78" s="183"/>
      <c r="V78" s="183"/>
      <c r="W78" s="183"/>
      <c r="X78" s="183"/>
      <c r="Y78" s="183"/>
      <c r="Z78" s="183"/>
      <c r="AA78" s="93"/>
      <c r="AB78" s="93"/>
      <c r="AC78" s="93"/>
      <c r="AD78" s="93"/>
      <c r="AE78" s="93"/>
      <c r="AF78" s="93"/>
      <c r="AG78" s="93"/>
      <c r="AH78" s="93"/>
      <c r="AI78" s="93"/>
      <c r="AJ78" s="93"/>
    </row>
    <row r="79" spans="1:36" ht="12" customHeight="1" x14ac:dyDescent="0.2">
      <c r="A79" s="183"/>
      <c r="B79" s="183"/>
      <c r="C79" s="259"/>
      <c r="D79" s="260">
        <v>4040</v>
      </c>
      <c r="E79" s="195" t="s">
        <v>46</v>
      </c>
      <c r="F79" s="196">
        <v>0</v>
      </c>
      <c r="G79" s="196">
        <v>7.4257425742574254E-2</v>
      </c>
      <c r="H79" s="196">
        <v>1.6831683168316829</v>
      </c>
      <c r="I79" s="196">
        <v>19.92574257425742</v>
      </c>
      <c r="J79" s="261">
        <v>14.480198019801978</v>
      </c>
      <c r="K79" s="196">
        <v>6.5841584158415829</v>
      </c>
      <c r="L79" s="196">
        <v>1.0396039603960401</v>
      </c>
      <c r="M79" s="196">
        <v>7.8960396039603973</v>
      </c>
      <c r="N79" s="197">
        <v>48.31683168316831</v>
      </c>
      <c r="O79" s="270"/>
      <c r="P79" s="183"/>
      <c r="Q79" s="183"/>
      <c r="R79" s="183"/>
      <c r="S79" s="183"/>
      <c r="T79" s="183"/>
      <c r="U79" s="183"/>
      <c r="V79" s="183"/>
      <c r="W79" s="183"/>
      <c r="X79" s="183"/>
      <c r="Y79" s="183"/>
      <c r="Z79" s="183"/>
      <c r="AA79" s="93"/>
      <c r="AB79" s="93"/>
      <c r="AC79" s="93"/>
      <c r="AD79" s="93"/>
      <c r="AE79" s="93"/>
      <c r="AF79" s="93"/>
      <c r="AG79" s="93"/>
      <c r="AH79" s="93"/>
      <c r="AI79" s="93"/>
      <c r="AJ79" s="93"/>
    </row>
    <row r="80" spans="1:36" ht="12" customHeight="1" x14ac:dyDescent="0.2">
      <c r="A80" s="183"/>
      <c r="B80" s="183"/>
      <c r="C80" s="259"/>
      <c r="D80" s="260">
        <v>3032</v>
      </c>
      <c r="E80" s="195" t="s">
        <v>47</v>
      </c>
      <c r="F80" s="200">
        <v>0</v>
      </c>
      <c r="G80" s="200">
        <v>0</v>
      </c>
      <c r="H80" s="200">
        <v>0.29683377308707121</v>
      </c>
      <c r="I80" s="200">
        <v>7.750659630606858</v>
      </c>
      <c r="J80" s="200">
        <v>8.6741424802110814</v>
      </c>
      <c r="K80" s="261">
        <v>11.41160949868074</v>
      </c>
      <c r="L80" s="200">
        <v>1.6160949868073882</v>
      </c>
      <c r="M80" s="200">
        <v>12.631926121372031</v>
      </c>
      <c r="N80" s="201">
        <v>57.618733509234829</v>
      </c>
      <c r="O80" s="270"/>
      <c r="P80" s="183"/>
      <c r="Q80" s="183"/>
      <c r="R80" s="183"/>
      <c r="S80" s="183"/>
      <c r="T80" s="183"/>
      <c r="U80" s="183"/>
      <c r="V80" s="183"/>
      <c r="W80" s="183"/>
      <c r="X80" s="183"/>
      <c r="Y80" s="183"/>
      <c r="Z80" s="183"/>
      <c r="AA80" s="93"/>
      <c r="AB80" s="93"/>
      <c r="AC80" s="93"/>
      <c r="AD80" s="93"/>
      <c r="AE80" s="93"/>
      <c r="AF80" s="93"/>
      <c r="AG80" s="93"/>
      <c r="AH80" s="93"/>
      <c r="AI80" s="93"/>
      <c r="AJ80" s="93"/>
    </row>
    <row r="81" spans="1:46" ht="12" customHeight="1" x14ac:dyDescent="0.2">
      <c r="A81" s="183"/>
      <c r="B81" s="183"/>
      <c r="C81" s="263"/>
      <c r="D81" s="264">
        <v>535</v>
      </c>
      <c r="E81" s="207" t="s">
        <v>48</v>
      </c>
      <c r="F81" s="208">
        <v>0</v>
      </c>
      <c r="G81" s="208">
        <v>0</v>
      </c>
      <c r="H81" s="208">
        <v>0.37383177570093462</v>
      </c>
      <c r="I81" s="208">
        <v>5.4205607476635516</v>
      </c>
      <c r="J81" s="208">
        <v>5.4205607476635516</v>
      </c>
      <c r="K81" s="208">
        <v>11.028037383177571</v>
      </c>
      <c r="L81" s="265">
        <v>0.37383177570093462</v>
      </c>
      <c r="M81" s="208">
        <v>39.252336448598129</v>
      </c>
      <c r="N81" s="209">
        <v>38.130841121495315</v>
      </c>
      <c r="O81" s="270"/>
      <c r="P81" s="183"/>
      <c r="Q81" s="183"/>
      <c r="R81" s="183"/>
      <c r="S81" s="183"/>
      <c r="T81" s="183"/>
      <c r="U81" s="183"/>
      <c r="V81" s="183"/>
      <c r="W81" s="183"/>
      <c r="X81" s="183"/>
      <c r="Y81" s="183"/>
      <c r="Z81" s="183"/>
      <c r="AA81" s="93"/>
      <c r="AB81" s="93"/>
      <c r="AC81" s="93"/>
      <c r="AD81" s="93"/>
      <c r="AE81" s="93"/>
      <c r="AF81" s="93"/>
      <c r="AG81" s="93"/>
      <c r="AH81" s="93"/>
      <c r="AI81" s="93"/>
      <c r="AJ81" s="93"/>
    </row>
    <row r="82" spans="1:46" ht="12" customHeight="1" x14ac:dyDescent="0.2">
      <c r="A82" s="183"/>
      <c r="B82" s="183"/>
      <c r="C82" s="220" t="s">
        <v>63</v>
      </c>
      <c r="D82" s="220"/>
      <c r="E82" s="271"/>
      <c r="F82" s="276"/>
      <c r="G82" s="276"/>
      <c r="H82" s="276"/>
      <c r="I82" s="276"/>
      <c r="J82" s="276"/>
      <c r="K82" s="276"/>
      <c r="L82" s="276"/>
      <c r="M82" s="276"/>
      <c r="N82" s="276"/>
      <c r="O82" s="183"/>
      <c r="P82" s="183"/>
      <c r="Q82" s="183"/>
      <c r="R82" s="183"/>
      <c r="S82" s="183"/>
      <c r="T82" s="183"/>
      <c r="U82" s="183"/>
      <c r="V82" s="183"/>
      <c r="W82" s="183"/>
      <c r="X82" s="183"/>
      <c r="Y82" s="183"/>
      <c r="Z82" s="183"/>
      <c r="AA82" s="93"/>
      <c r="AB82" s="93"/>
      <c r="AC82" s="93"/>
      <c r="AD82" s="93"/>
      <c r="AE82" s="93"/>
      <c r="AF82" s="93"/>
      <c r="AG82" s="93"/>
      <c r="AH82" s="93"/>
      <c r="AI82" s="93"/>
      <c r="AJ82" s="93"/>
    </row>
    <row r="83" spans="1:46" ht="12" customHeight="1" x14ac:dyDescent="0.2">
      <c r="A83" s="183"/>
      <c r="B83" s="183"/>
      <c r="C83" s="183"/>
      <c r="D83" s="184"/>
      <c r="E83" s="183"/>
      <c r="F83" s="210"/>
      <c r="G83" s="210"/>
      <c r="H83" s="210"/>
      <c r="I83" s="210"/>
      <c r="J83" s="210"/>
      <c r="K83" s="210"/>
      <c r="L83" s="210"/>
      <c r="M83" s="210"/>
      <c r="N83" s="210"/>
      <c r="O83" s="210"/>
      <c r="P83" s="210"/>
      <c r="Q83" s="210"/>
      <c r="R83" s="210"/>
      <c r="S83" s="210"/>
      <c r="T83" s="210"/>
      <c r="U83" s="210"/>
      <c r="V83" s="210"/>
      <c r="W83" s="210"/>
      <c r="X83" s="210"/>
      <c r="Y83" s="183"/>
      <c r="Z83" s="183"/>
      <c r="AA83" s="93"/>
      <c r="AB83" s="93"/>
      <c r="AC83" s="93"/>
      <c r="AD83" s="93"/>
      <c r="AE83" s="93"/>
      <c r="AF83" s="93"/>
      <c r="AG83" s="93"/>
      <c r="AH83" s="93"/>
      <c r="AI83" s="93"/>
      <c r="AJ83" s="93"/>
    </row>
    <row r="84" spans="1:46" ht="16.5" customHeight="1" x14ac:dyDescent="0.2">
      <c r="A84" s="183"/>
      <c r="B84" s="183"/>
      <c r="C84" s="184" t="s">
        <v>82</v>
      </c>
      <c r="D84" s="184"/>
      <c r="E84" s="183"/>
      <c r="F84" s="210"/>
      <c r="G84" s="210"/>
      <c r="H84" s="210"/>
      <c r="I84" s="210"/>
      <c r="J84" s="210"/>
      <c r="K84" s="210"/>
      <c r="L84" s="210"/>
      <c r="M84" s="210"/>
      <c r="N84" s="210"/>
      <c r="O84" s="210"/>
      <c r="P84" s="210"/>
      <c r="Q84" s="210"/>
      <c r="R84" s="210"/>
      <c r="S84" s="210"/>
      <c r="T84" s="210"/>
      <c r="U84" s="210"/>
      <c r="V84" s="210"/>
      <c r="W84" s="210"/>
      <c r="X84" s="210"/>
      <c r="Y84" s="183"/>
      <c r="Z84" s="183"/>
      <c r="AA84" s="93"/>
      <c r="AB84" s="93"/>
      <c r="AC84" s="93"/>
      <c r="AD84" s="93"/>
      <c r="AE84" s="93"/>
      <c r="AF84" s="93"/>
      <c r="AG84" s="93"/>
      <c r="AH84" s="93"/>
      <c r="AI84" s="93"/>
      <c r="AJ84" s="93"/>
    </row>
    <row r="85" spans="1:46" ht="12" customHeight="1" x14ac:dyDescent="0.2">
      <c r="A85" s="183"/>
      <c r="B85" s="183"/>
      <c r="C85" s="226" t="s">
        <v>83</v>
      </c>
      <c r="D85" s="184"/>
      <c r="E85" s="183"/>
      <c r="F85" s="210"/>
      <c r="G85" s="210"/>
      <c r="H85" s="210"/>
      <c r="I85" s="210"/>
      <c r="J85" s="210"/>
      <c r="K85" s="210"/>
      <c r="L85" s="210"/>
      <c r="M85" s="210"/>
      <c r="N85" s="210"/>
      <c r="O85" s="210"/>
      <c r="P85" s="210"/>
      <c r="Q85" s="210"/>
      <c r="R85" s="210"/>
      <c r="S85" s="210"/>
      <c r="T85" s="210"/>
      <c r="U85" s="210"/>
      <c r="V85" s="210"/>
      <c r="W85" s="210"/>
      <c r="X85" s="210"/>
      <c r="Y85" s="183"/>
      <c r="Z85" s="183"/>
      <c r="AA85" s="93"/>
      <c r="AB85" s="93"/>
      <c r="AC85" s="93"/>
      <c r="AD85" s="93"/>
      <c r="AE85" s="93"/>
      <c r="AF85" s="93"/>
      <c r="AG85" s="93"/>
      <c r="AH85" s="93"/>
      <c r="AI85" s="93"/>
      <c r="AJ85" s="93"/>
    </row>
    <row r="86" spans="1:46" ht="12" customHeight="1" x14ac:dyDescent="0.2">
      <c r="A86" s="183"/>
      <c r="B86" s="183"/>
      <c r="C86" s="256"/>
      <c r="D86" s="257" t="s">
        <v>79</v>
      </c>
      <c r="E86" s="258" t="s">
        <v>31</v>
      </c>
      <c r="F86" s="190" t="s">
        <v>42</v>
      </c>
      <c r="G86" s="190" t="s">
        <v>53</v>
      </c>
      <c r="H86" s="190" t="s">
        <v>43</v>
      </c>
      <c r="I86" s="190" t="s">
        <v>54</v>
      </c>
      <c r="J86" s="190" t="s">
        <v>55</v>
      </c>
      <c r="K86" s="190" t="s">
        <v>44</v>
      </c>
      <c r="L86" s="190" t="s">
        <v>56</v>
      </c>
      <c r="M86" s="190" t="s">
        <v>57</v>
      </c>
      <c r="N86" s="190" t="s">
        <v>45</v>
      </c>
      <c r="O86" s="190" t="s">
        <v>58</v>
      </c>
      <c r="P86" s="190" t="s">
        <v>59</v>
      </c>
      <c r="Q86" s="190" t="s">
        <v>46</v>
      </c>
      <c r="R86" s="190" t="s">
        <v>60</v>
      </c>
      <c r="S86" s="190" t="s">
        <v>61</v>
      </c>
      <c r="T86" s="190" t="s">
        <v>47</v>
      </c>
      <c r="U86" s="190" t="s">
        <v>62</v>
      </c>
      <c r="V86" s="190" t="s">
        <v>48</v>
      </c>
      <c r="W86" s="190" t="s">
        <v>80</v>
      </c>
      <c r="X86" s="191" t="s">
        <v>81</v>
      </c>
      <c r="Y86" s="183"/>
      <c r="Z86" s="183"/>
      <c r="AA86" s="93"/>
      <c r="AB86" s="93"/>
      <c r="AC86" s="93"/>
      <c r="AD86" s="93"/>
      <c r="AE86" s="103"/>
      <c r="AF86" s="103"/>
      <c r="AG86" s="103"/>
      <c r="AH86" s="103"/>
      <c r="AI86" s="103"/>
      <c r="AJ86" s="103"/>
      <c r="AK86" s="103"/>
      <c r="AL86" s="103"/>
      <c r="AM86" s="103"/>
      <c r="AN86" s="103"/>
      <c r="AO86" s="103"/>
      <c r="AP86" s="103"/>
      <c r="AQ86" s="103"/>
      <c r="AR86" s="103"/>
      <c r="AS86" s="103"/>
      <c r="AT86" s="103"/>
    </row>
    <row r="87" spans="1:46" ht="12" customHeight="1" x14ac:dyDescent="0.2">
      <c r="A87" s="183"/>
      <c r="B87" s="183"/>
      <c r="C87" s="259"/>
      <c r="D87" s="260">
        <v>853</v>
      </c>
      <c r="E87" s="195" t="s">
        <v>42</v>
      </c>
      <c r="F87" s="261">
        <v>88.511137162954256</v>
      </c>
      <c r="G87" s="196">
        <v>3.0480656506447832</v>
      </c>
      <c r="H87" s="196">
        <v>1.758499413833529</v>
      </c>
      <c r="I87" s="196">
        <v>0.35169988276670572</v>
      </c>
      <c r="J87" s="196">
        <v>0.1172332942555686</v>
      </c>
      <c r="K87" s="196">
        <v>0.1172332942555686</v>
      </c>
      <c r="L87" s="196">
        <v>0</v>
      </c>
      <c r="M87" s="196">
        <v>0</v>
      </c>
      <c r="N87" s="196">
        <v>0</v>
      </c>
      <c r="O87" s="196">
        <v>0</v>
      </c>
      <c r="P87" s="196">
        <v>0</v>
      </c>
      <c r="Q87" s="196">
        <v>0</v>
      </c>
      <c r="R87" s="196">
        <v>0</v>
      </c>
      <c r="S87" s="196">
        <v>0</v>
      </c>
      <c r="T87" s="196">
        <v>0</v>
      </c>
      <c r="U87" s="196">
        <v>0</v>
      </c>
      <c r="V87" s="196">
        <v>0</v>
      </c>
      <c r="W87" s="196">
        <v>0.1172332942555686</v>
      </c>
      <c r="X87" s="197">
        <v>5.9788980070339965</v>
      </c>
      <c r="Y87" s="183"/>
      <c r="Z87" s="277"/>
      <c r="AA87" s="93"/>
      <c r="AB87" s="93"/>
      <c r="AC87" s="93"/>
      <c r="AD87" s="93"/>
      <c r="AE87" s="103"/>
      <c r="AF87" s="103"/>
      <c r="AG87" s="103"/>
      <c r="AH87" s="103"/>
      <c r="AI87" s="103"/>
      <c r="AJ87" s="103"/>
      <c r="AK87" s="103"/>
      <c r="AL87" s="103"/>
      <c r="AM87" s="103"/>
      <c r="AN87" s="103"/>
      <c r="AO87" s="103"/>
      <c r="AP87" s="103"/>
      <c r="AQ87" s="103"/>
      <c r="AR87" s="103"/>
      <c r="AS87" s="103"/>
      <c r="AT87" s="103"/>
    </row>
    <row r="88" spans="1:46" ht="12" customHeight="1" x14ac:dyDescent="0.2">
      <c r="A88" s="183"/>
      <c r="B88" s="183"/>
      <c r="C88" s="259"/>
      <c r="D88" s="260">
        <v>632</v>
      </c>
      <c r="E88" s="195" t="s">
        <v>53</v>
      </c>
      <c r="F88" s="200">
        <v>0.79113924050632911</v>
      </c>
      <c r="G88" s="261">
        <v>77.531645569620295</v>
      </c>
      <c r="H88" s="200">
        <v>11.23417721518987</v>
      </c>
      <c r="I88" s="200">
        <v>3.9556962025316458</v>
      </c>
      <c r="J88" s="200">
        <v>0.31645569620253161</v>
      </c>
      <c r="K88" s="200">
        <v>0.63291139240506322</v>
      </c>
      <c r="L88" s="200">
        <v>0.15822784810126581</v>
      </c>
      <c r="M88" s="200">
        <v>0</v>
      </c>
      <c r="N88" s="200">
        <v>0</v>
      </c>
      <c r="O88" s="200">
        <v>0</v>
      </c>
      <c r="P88" s="200">
        <v>0</v>
      </c>
      <c r="Q88" s="200">
        <v>0</v>
      </c>
      <c r="R88" s="200">
        <v>0</v>
      </c>
      <c r="S88" s="200">
        <v>0</v>
      </c>
      <c r="T88" s="200">
        <v>0</v>
      </c>
      <c r="U88" s="200">
        <v>0</v>
      </c>
      <c r="V88" s="200">
        <v>0</v>
      </c>
      <c r="W88" s="200">
        <v>0</v>
      </c>
      <c r="X88" s="201">
        <v>5.3797468354430391</v>
      </c>
      <c r="Y88" s="183"/>
      <c r="Z88" s="277"/>
      <c r="AA88" s="93"/>
      <c r="AB88" s="93"/>
      <c r="AC88" s="93"/>
      <c r="AD88" s="93"/>
      <c r="AE88" s="103"/>
      <c r="AF88" s="103"/>
      <c r="AG88" s="103"/>
      <c r="AH88" s="103"/>
      <c r="AI88" s="103"/>
      <c r="AJ88" s="103"/>
      <c r="AK88" s="103"/>
      <c r="AL88" s="103"/>
      <c r="AM88" s="103"/>
      <c r="AN88" s="103"/>
      <c r="AO88" s="103"/>
      <c r="AP88" s="103"/>
      <c r="AQ88" s="103"/>
      <c r="AR88" s="103"/>
      <c r="AS88" s="103"/>
      <c r="AT88" s="103"/>
    </row>
    <row r="89" spans="1:46" ht="12" customHeight="1" x14ac:dyDescent="0.2">
      <c r="A89" s="183"/>
      <c r="B89" s="183"/>
      <c r="C89" s="259"/>
      <c r="D89" s="260">
        <v>1681</v>
      </c>
      <c r="E89" s="195" t="s">
        <v>43</v>
      </c>
      <c r="F89" s="196">
        <v>5.9488399762046403E-2</v>
      </c>
      <c r="G89" s="196">
        <v>2.4390243902439019</v>
      </c>
      <c r="H89" s="261">
        <v>74.776918500892336</v>
      </c>
      <c r="I89" s="196">
        <v>10.94586555621653</v>
      </c>
      <c r="J89" s="196">
        <v>4.3426531826293857</v>
      </c>
      <c r="K89" s="196">
        <v>0.65437239738251041</v>
      </c>
      <c r="L89" s="196">
        <v>0.11897679952409281</v>
      </c>
      <c r="M89" s="196">
        <v>0.11897679952409281</v>
      </c>
      <c r="N89" s="196">
        <v>5.9488399762046403E-2</v>
      </c>
      <c r="O89" s="196">
        <v>0.11897679952409281</v>
      </c>
      <c r="P89" s="196">
        <v>0</v>
      </c>
      <c r="Q89" s="196">
        <v>0</v>
      </c>
      <c r="R89" s="196">
        <v>5.9488399762046403E-2</v>
      </c>
      <c r="S89" s="196">
        <v>0</v>
      </c>
      <c r="T89" s="196">
        <v>0</v>
      </c>
      <c r="U89" s="196">
        <v>0</v>
      </c>
      <c r="V89" s="196">
        <v>0</v>
      </c>
      <c r="W89" s="196">
        <v>0</v>
      </c>
      <c r="X89" s="197">
        <v>6.3057703747769169</v>
      </c>
      <c r="Y89" s="183"/>
      <c r="Z89" s="277"/>
      <c r="AA89" s="93"/>
      <c r="AB89" s="93"/>
      <c r="AC89" s="93"/>
      <c r="AD89" s="93"/>
      <c r="AE89" s="103"/>
      <c r="AF89" s="103"/>
      <c r="AG89" s="103"/>
      <c r="AH89" s="103"/>
      <c r="AI89" s="103"/>
      <c r="AJ89" s="103"/>
      <c r="AK89" s="103"/>
      <c r="AL89" s="103"/>
      <c r="AM89" s="103"/>
      <c r="AN89" s="103"/>
      <c r="AO89" s="103"/>
      <c r="AP89" s="103"/>
      <c r="AQ89" s="103"/>
      <c r="AR89" s="103"/>
      <c r="AS89" s="103"/>
      <c r="AT89" s="103"/>
    </row>
    <row r="90" spans="1:46" ht="12" customHeight="1" x14ac:dyDescent="0.2">
      <c r="A90" s="183"/>
      <c r="B90" s="183"/>
      <c r="C90" s="259"/>
      <c r="D90" s="260">
        <v>3701</v>
      </c>
      <c r="E90" s="195" t="s">
        <v>54</v>
      </c>
      <c r="F90" s="200">
        <v>2.7019724398811142E-2</v>
      </c>
      <c r="G90" s="200">
        <v>8.1059173196433396E-2</v>
      </c>
      <c r="H90" s="200">
        <v>3.2423669278573346</v>
      </c>
      <c r="I90" s="261">
        <v>80.356660362064304</v>
      </c>
      <c r="J90" s="200">
        <v>9.1596865711969713</v>
      </c>
      <c r="K90" s="200">
        <v>2.134558227506079</v>
      </c>
      <c r="L90" s="200">
        <v>0.51337476357741152</v>
      </c>
      <c r="M90" s="200">
        <v>0.16211834639286682</v>
      </c>
      <c r="N90" s="200">
        <v>0.2431775195893002</v>
      </c>
      <c r="O90" s="200">
        <v>0</v>
      </c>
      <c r="P90" s="200">
        <v>0</v>
      </c>
      <c r="Q90" s="200">
        <v>0</v>
      </c>
      <c r="R90" s="200">
        <v>0</v>
      </c>
      <c r="S90" s="200">
        <v>0</v>
      </c>
      <c r="T90" s="200">
        <v>0</v>
      </c>
      <c r="U90" s="200">
        <v>2.7019724398811132E-2</v>
      </c>
      <c r="V90" s="200">
        <v>0</v>
      </c>
      <c r="W90" s="200">
        <v>8.1059173196433396E-2</v>
      </c>
      <c r="X90" s="201">
        <v>3.9718994866252384</v>
      </c>
      <c r="Y90" s="183"/>
      <c r="Z90" s="277"/>
      <c r="AA90" s="93"/>
      <c r="AB90" s="93"/>
      <c r="AC90" s="93"/>
      <c r="AD90" s="93"/>
      <c r="AE90" s="103"/>
      <c r="AF90" s="103"/>
      <c r="AG90" s="103"/>
      <c r="AH90" s="103"/>
      <c r="AI90" s="103"/>
      <c r="AJ90" s="103"/>
      <c r="AK90" s="103"/>
      <c r="AL90" s="103"/>
      <c r="AM90" s="103"/>
      <c r="AN90" s="103"/>
      <c r="AO90" s="103"/>
      <c r="AP90" s="103"/>
      <c r="AQ90" s="103"/>
      <c r="AR90" s="103"/>
      <c r="AS90" s="103"/>
      <c r="AT90" s="103"/>
    </row>
    <row r="91" spans="1:46" ht="12" customHeight="1" x14ac:dyDescent="0.2">
      <c r="A91" s="183"/>
      <c r="B91" s="183"/>
      <c r="C91" s="259"/>
      <c r="D91" s="260">
        <v>5037</v>
      </c>
      <c r="E91" s="195" t="s">
        <v>55</v>
      </c>
      <c r="F91" s="196">
        <v>0</v>
      </c>
      <c r="G91" s="196">
        <v>3.9706174310105216E-2</v>
      </c>
      <c r="H91" s="196">
        <v>0.11911852293031569</v>
      </c>
      <c r="I91" s="196">
        <v>4.705181655747471</v>
      </c>
      <c r="J91" s="261">
        <v>78.518959698233076</v>
      </c>
      <c r="K91" s="196">
        <v>8.9934484812388327</v>
      </c>
      <c r="L91" s="196">
        <v>1.6478062338693669</v>
      </c>
      <c r="M91" s="196">
        <v>0.69485805042684123</v>
      </c>
      <c r="N91" s="196">
        <v>0.43676791741115734</v>
      </c>
      <c r="O91" s="196">
        <v>0.13897161008536832</v>
      </c>
      <c r="P91" s="196">
        <v>0</v>
      </c>
      <c r="Q91" s="196">
        <v>3.9706174310105216E-2</v>
      </c>
      <c r="R91" s="196">
        <v>0</v>
      </c>
      <c r="S91" s="196">
        <v>0</v>
      </c>
      <c r="T91" s="196">
        <v>0</v>
      </c>
      <c r="U91" s="196">
        <v>0</v>
      </c>
      <c r="V91" s="196">
        <v>1.9853087155052608E-2</v>
      </c>
      <c r="W91" s="196">
        <v>0</v>
      </c>
      <c r="X91" s="197">
        <v>4.6456223942823112</v>
      </c>
      <c r="Y91" s="183"/>
      <c r="Z91" s="277"/>
      <c r="AA91" s="93"/>
      <c r="AB91" s="93"/>
      <c r="AC91" s="93"/>
      <c r="AD91" s="93"/>
      <c r="AE91" s="103"/>
      <c r="AF91" s="103"/>
      <c r="AG91" s="103"/>
      <c r="AH91" s="103"/>
      <c r="AI91" s="103"/>
      <c r="AJ91" s="103"/>
      <c r="AK91" s="103"/>
      <c r="AL91" s="103"/>
      <c r="AM91" s="103"/>
      <c r="AN91" s="103"/>
      <c r="AO91" s="103"/>
      <c r="AP91" s="103"/>
      <c r="AQ91" s="103"/>
      <c r="AR91" s="103"/>
      <c r="AS91" s="103"/>
      <c r="AT91" s="103"/>
    </row>
    <row r="92" spans="1:46" ht="12" customHeight="1" x14ac:dyDescent="0.2">
      <c r="A92" s="183"/>
      <c r="B92" s="183"/>
      <c r="C92" s="259"/>
      <c r="D92" s="260">
        <v>7080</v>
      </c>
      <c r="E92" s="195" t="s">
        <v>44</v>
      </c>
      <c r="F92" s="200">
        <v>1.4124293785310729E-2</v>
      </c>
      <c r="G92" s="200">
        <v>0</v>
      </c>
      <c r="H92" s="200">
        <v>0.14124293785310729</v>
      </c>
      <c r="I92" s="200">
        <v>0.38135593220338981</v>
      </c>
      <c r="J92" s="200">
        <v>4.6186440677966107</v>
      </c>
      <c r="K92" s="261">
        <v>80.466101694915267</v>
      </c>
      <c r="L92" s="200">
        <v>8.0225988700564947</v>
      </c>
      <c r="M92" s="200">
        <v>1.398305084745763</v>
      </c>
      <c r="N92" s="200">
        <v>0.63559322033898313</v>
      </c>
      <c r="O92" s="200">
        <v>0.22598870056497181</v>
      </c>
      <c r="P92" s="200">
        <v>0.15536723163841812</v>
      </c>
      <c r="Q92" s="200">
        <v>7.0621468926553674E-2</v>
      </c>
      <c r="R92" s="200">
        <v>2.8248587570621469E-2</v>
      </c>
      <c r="S92" s="200">
        <v>1.4124293785310729E-2</v>
      </c>
      <c r="T92" s="200">
        <v>5.6497175141242938E-2</v>
      </c>
      <c r="U92" s="200">
        <v>0</v>
      </c>
      <c r="V92" s="200">
        <v>1.4124293785310729E-2</v>
      </c>
      <c r="W92" s="200">
        <v>7.0621468926553674E-2</v>
      </c>
      <c r="X92" s="201">
        <v>3.6864406779661034</v>
      </c>
      <c r="Y92" s="183"/>
      <c r="Z92" s="277"/>
      <c r="AA92" s="93"/>
      <c r="AB92" s="93"/>
      <c r="AC92" s="93"/>
      <c r="AD92" s="93"/>
      <c r="AE92" s="103"/>
      <c r="AF92" s="103"/>
      <c r="AG92" s="103"/>
      <c r="AH92" s="103"/>
      <c r="AI92" s="103"/>
      <c r="AJ92" s="103"/>
      <c r="AK92" s="103"/>
      <c r="AL92" s="103"/>
      <c r="AM92" s="103"/>
      <c r="AN92" s="103"/>
      <c r="AO92" s="103"/>
      <c r="AP92" s="103"/>
      <c r="AQ92" s="103"/>
      <c r="AR92" s="103"/>
      <c r="AS92" s="103"/>
      <c r="AT92" s="103"/>
    </row>
    <row r="93" spans="1:46" ht="12" customHeight="1" x14ac:dyDescent="0.2">
      <c r="A93" s="183"/>
      <c r="B93" s="183"/>
      <c r="C93" s="259"/>
      <c r="D93" s="260">
        <v>6759</v>
      </c>
      <c r="E93" s="195" t="s">
        <v>56</v>
      </c>
      <c r="F93" s="196">
        <v>0</v>
      </c>
      <c r="G93" s="196">
        <v>0</v>
      </c>
      <c r="H93" s="196">
        <v>5.918035212309513E-2</v>
      </c>
      <c r="I93" s="196">
        <v>7.3975440153868921E-2</v>
      </c>
      <c r="J93" s="196">
        <v>0.66577896138482018</v>
      </c>
      <c r="K93" s="196">
        <v>5.6073383636632617</v>
      </c>
      <c r="L93" s="261">
        <v>77.615031809439259</v>
      </c>
      <c r="M93" s="196">
        <v>8.6551264980026659</v>
      </c>
      <c r="N93" s="196">
        <v>1.5830744192927948</v>
      </c>
      <c r="O93" s="196">
        <v>0.60659860926172515</v>
      </c>
      <c r="P93" s="196">
        <v>0.133155792276964</v>
      </c>
      <c r="Q93" s="196">
        <v>7.3975440153868921E-2</v>
      </c>
      <c r="R93" s="196">
        <v>0.51782808107708245</v>
      </c>
      <c r="S93" s="196">
        <v>0</v>
      </c>
      <c r="T93" s="196">
        <v>5.918035212309513E-2</v>
      </c>
      <c r="U93" s="196">
        <v>0</v>
      </c>
      <c r="V93" s="196">
        <v>5.918035212309513E-2</v>
      </c>
      <c r="W93" s="196">
        <v>5.918035212309513E-2</v>
      </c>
      <c r="X93" s="197">
        <v>4.2313951768013016</v>
      </c>
      <c r="Y93" s="183"/>
      <c r="Z93" s="277"/>
      <c r="AA93" s="93"/>
      <c r="AB93" s="93"/>
      <c r="AC93" s="93"/>
      <c r="AD93" s="93"/>
      <c r="AE93" s="103"/>
      <c r="AF93" s="103"/>
      <c r="AG93" s="103"/>
      <c r="AH93" s="103"/>
      <c r="AI93" s="103"/>
      <c r="AJ93" s="103"/>
      <c r="AK93" s="103"/>
      <c r="AL93" s="103"/>
      <c r="AM93" s="103"/>
      <c r="AN93" s="103"/>
      <c r="AO93" s="103"/>
      <c r="AP93" s="103"/>
      <c r="AQ93" s="103"/>
      <c r="AR93" s="103"/>
      <c r="AS93" s="103"/>
      <c r="AT93" s="103"/>
    </row>
    <row r="94" spans="1:46" ht="12" customHeight="1" x14ac:dyDescent="0.2">
      <c r="A94" s="183"/>
      <c r="B94" s="183"/>
      <c r="C94" s="259"/>
      <c r="D94" s="260">
        <v>7228</v>
      </c>
      <c r="E94" s="195" t="s">
        <v>57</v>
      </c>
      <c r="F94" s="200">
        <v>0</v>
      </c>
      <c r="G94" s="200">
        <v>0</v>
      </c>
      <c r="H94" s="200">
        <v>1.3835085777531821E-2</v>
      </c>
      <c r="I94" s="200">
        <v>8.3010514665190924E-2</v>
      </c>
      <c r="J94" s="200">
        <v>0.2628666297731046</v>
      </c>
      <c r="K94" s="200">
        <v>0.58107360265633645</v>
      </c>
      <c r="L94" s="200">
        <v>6.0736026563364689</v>
      </c>
      <c r="M94" s="261">
        <v>76.757055893746525</v>
      </c>
      <c r="N94" s="200">
        <v>8.0105146651909234</v>
      </c>
      <c r="O94" s="200">
        <v>1.4941892639734369</v>
      </c>
      <c r="P94" s="200">
        <v>0.51189817376867741</v>
      </c>
      <c r="Q94" s="200">
        <v>0.15218594355285001</v>
      </c>
      <c r="R94" s="200">
        <v>0.22136137244050913</v>
      </c>
      <c r="S94" s="200">
        <v>2.7670171555063641E-2</v>
      </c>
      <c r="T94" s="200">
        <v>6.9175428887659096E-2</v>
      </c>
      <c r="U94" s="200">
        <v>0</v>
      </c>
      <c r="V94" s="200">
        <v>5.5340343110127289E-2</v>
      </c>
      <c r="W94" s="200">
        <v>8.3010514665190924E-2</v>
      </c>
      <c r="X94" s="201">
        <v>5.603209739900386</v>
      </c>
      <c r="Y94" s="183"/>
      <c r="Z94" s="277"/>
      <c r="AA94" s="93"/>
      <c r="AB94" s="93"/>
      <c r="AC94" s="93"/>
      <c r="AD94" s="93"/>
      <c r="AE94" s="103"/>
      <c r="AF94" s="103"/>
      <c r="AG94" s="103"/>
      <c r="AH94" s="103"/>
      <c r="AI94" s="103"/>
      <c r="AJ94" s="103"/>
      <c r="AK94" s="103"/>
      <c r="AL94" s="103"/>
      <c r="AM94" s="103"/>
      <c r="AN94" s="103"/>
      <c r="AO94" s="103"/>
      <c r="AP94" s="103"/>
      <c r="AQ94" s="103"/>
      <c r="AR94" s="103"/>
      <c r="AS94" s="103"/>
      <c r="AT94" s="103"/>
    </row>
    <row r="95" spans="1:46" ht="12" customHeight="1" x14ac:dyDescent="0.2">
      <c r="A95" s="183"/>
      <c r="B95" s="183"/>
      <c r="C95" s="259"/>
      <c r="D95" s="260">
        <v>7700</v>
      </c>
      <c r="E95" s="195" t="s">
        <v>45</v>
      </c>
      <c r="F95" s="196">
        <v>0</v>
      </c>
      <c r="G95" s="196">
        <v>0</v>
      </c>
      <c r="H95" s="196">
        <v>3.896103896103896E-2</v>
      </c>
      <c r="I95" s="196">
        <v>0.1038961038961039</v>
      </c>
      <c r="J95" s="196">
        <v>5.1948051948051951E-2</v>
      </c>
      <c r="K95" s="196">
        <v>0.19480519480519481</v>
      </c>
      <c r="L95" s="196">
        <v>0.63636363636363658</v>
      </c>
      <c r="M95" s="196">
        <v>7.4935064935064952</v>
      </c>
      <c r="N95" s="261">
        <v>76.558441558441544</v>
      </c>
      <c r="O95" s="196">
        <v>7.0649350649350655</v>
      </c>
      <c r="P95" s="196">
        <v>1.1558441558441559</v>
      </c>
      <c r="Q95" s="196">
        <v>0.75324675324675316</v>
      </c>
      <c r="R95" s="196">
        <v>0.15584415584415581</v>
      </c>
      <c r="S95" s="196">
        <v>0.1038961038961039</v>
      </c>
      <c r="T95" s="196">
        <v>9.0909090909090912E-2</v>
      </c>
      <c r="U95" s="196">
        <v>3.896103896103896E-2</v>
      </c>
      <c r="V95" s="196">
        <v>0.1428571428571429</v>
      </c>
      <c r="W95" s="196">
        <v>5.1948051948051951E-2</v>
      </c>
      <c r="X95" s="197">
        <v>5.3636363636363642</v>
      </c>
      <c r="Y95" s="183"/>
      <c r="Z95" s="277"/>
      <c r="AA95" s="93"/>
      <c r="AB95" s="93"/>
      <c r="AC95" s="93"/>
      <c r="AD95" s="93"/>
      <c r="AE95" s="103"/>
      <c r="AF95" s="103"/>
      <c r="AG95" s="103"/>
      <c r="AH95" s="103"/>
      <c r="AI95" s="103"/>
      <c r="AJ95" s="103"/>
      <c r="AK95" s="103"/>
      <c r="AL95" s="103"/>
      <c r="AM95" s="103"/>
      <c r="AN95" s="103"/>
      <c r="AO95" s="103"/>
      <c r="AP95" s="103"/>
      <c r="AQ95" s="103"/>
      <c r="AR95" s="103"/>
      <c r="AS95" s="103"/>
      <c r="AT95" s="103"/>
    </row>
    <row r="96" spans="1:46" ht="12" customHeight="1" x14ac:dyDescent="0.2">
      <c r="A96" s="183"/>
      <c r="B96" s="183"/>
      <c r="C96" s="259"/>
      <c r="D96" s="260">
        <v>6523</v>
      </c>
      <c r="E96" s="195" t="s">
        <v>89</v>
      </c>
      <c r="F96" s="200">
        <v>1.5330369461904031E-2</v>
      </c>
      <c r="G96" s="200">
        <v>1.5330369461904031E-2</v>
      </c>
      <c r="H96" s="200">
        <v>1.5330369461904031E-2</v>
      </c>
      <c r="I96" s="200">
        <v>3.0660738923808072E-2</v>
      </c>
      <c r="J96" s="200">
        <v>6.1321477847616129E-2</v>
      </c>
      <c r="K96" s="200">
        <v>3.0660738923808072E-2</v>
      </c>
      <c r="L96" s="200">
        <v>0.18396443354284839</v>
      </c>
      <c r="M96" s="200">
        <v>0.75118810363329769</v>
      </c>
      <c r="N96" s="200">
        <v>9.9800705196995256</v>
      </c>
      <c r="O96" s="261">
        <v>74.520925954315501</v>
      </c>
      <c r="P96" s="200">
        <v>5.411620420052123</v>
      </c>
      <c r="Q96" s="200">
        <v>1.287751034799939</v>
      </c>
      <c r="R96" s="200">
        <v>0.96581327609995404</v>
      </c>
      <c r="S96" s="200">
        <v>0.22995554192856049</v>
      </c>
      <c r="T96" s="200">
        <v>0.3219377586999847</v>
      </c>
      <c r="U96" s="200">
        <v>0.12264295569523219</v>
      </c>
      <c r="V96" s="200">
        <v>9.198221677142418E-2</v>
      </c>
      <c r="W96" s="200">
        <v>0.24528591139046452</v>
      </c>
      <c r="X96" s="201">
        <v>5.7182278092902044</v>
      </c>
      <c r="Y96" s="183"/>
      <c r="Z96" s="277"/>
      <c r="AA96" s="93"/>
      <c r="AB96" s="93"/>
      <c r="AC96" s="93"/>
      <c r="AD96" s="93"/>
      <c r="AE96" s="103"/>
      <c r="AF96" s="103"/>
      <c r="AG96" s="103"/>
      <c r="AH96" s="103"/>
      <c r="AI96" s="103"/>
      <c r="AJ96" s="103"/>
      <c r="AK96" s="103"/>
      <c r="AL96" s="103"/>
      <c r="AM96" s="103"/>
      <c r="AN96" s="103"/>
      <c r="AO96" s="103"/>
      <c r="AP96" s="103"/>
      <c r="AQ96" s="103"/>
      <c r="AR96" s="103"/>
      <c r="AS96" s="103"/>
      <c r="AT96" s="103"/>
    </row>
    <row r="97" spans="1:46" ht="12" customHeight="1" x14ac:dyDescent="0.2">
      <c r="A97" s="183"/>
      <c r="B97" s="183"/>
      <c r="C97" s="259"/>
      <c r="D97" s="260">
        <v>3220</v>
      </c>
      <c r="E97" s="195" t="s">
        <v>59</v>
      </c>
      <c r="F97" s="196">
        <v>0</v>
      </c>
      <c r="G97" s="196">
        <v>6.2111801242236017E-2</v>
      </c>
      <c r="H97" s="196">
        <v>0</v>
      </c>
      <c r="I97" s="196">
        <v>0</v>
      </c>
      <c r="J97" s="196">
        <v>6.2111801242236017E-2</v>
      </c>
      <c r="K97" s="196">
        <v>6.2111801242236024E-2</v>
      </c>
      <c r="L97" s="196">
        <v>6.2111801242236024E-2</v>
      </c>
      <c r="M97" s="196">
        <v>0.2484472049689441</v>
      </c>
      <c r="N97" s="196">
        <v>1.1180124223602479</v>
      </c>
      <c r="O97" s="196">
        <v>12.950310559006208</v>
      </c>
      <c r="P97" s="261">
        <v>64.782608695652186</v>
      </c>
      <c r="Q97" s="196">
        <v>7.3291925465838528</v>
      </c>
      <c r="R97" s="196">
        <v>2.8260869565217392</v>
      </c>
      <c r="S97" s="196">
        <v>1.2732919254658379</v>
      </c>
      <c r="T97" s="196">
        <v>0.71428571428571441</v>
      </c>
      <c r="U97" s="196">
        <v>0.37267080745341608</v>
      </c>
      <c r="V97" s="196">
        <v>0.68322981366459612</v>
      </c>
      <c r="W97" s="196">
        <v>0.27950310559006208</v>
      </c>
      <c r="X97" s="197">
        <v>7.1739130434782599</v>
      </c>
      <c r="Y97" s="183"/>
      <c r="Z97" s="277"/>
      <c r="AA97" s="93"/>
      <c r="AB97" s="93"/>
      <c r="AC97" s="93"/>
      <c r="AD97" s="93"/>
      <c r="AE97" s="103"/>
      <c r="AF97" s="103"/>
      <c r="AG97" s="103"/>
      <c r="AH97" s="103"/>
      <c r="AI97" s="103"/>
      <c r="AJ97" s="103"/>
      <c r="AK97" s="103"/>
      <c r="AL97" s="103"/>
      <c r="AM97" s="103"/>
      <c r="AN97" s="103"/>
      <c r="AO97" s="103"/>
      <c r="AP97" s="103"/>
      <c r="AQ97" s="103"/>
      <c r="AR97" s="103"/>
      <c r="AS97" s="103"/>
      <c r="AT97" s="103"/>
    </row>
    <row r="98" spans="1:46" ht="12" customHeight="1" x14ac:dyDescent="0.2">
      <c r="A98" s="183"/>
      <c r="B98" s="183"/>
      <c r="C98" s="259"/>
      <c r="D98" s="260">
        <v>2873</v>
      </c>
      <c r="E98" s="195" t="s">
        <v>46</v>
      </c>
      <c r="F98" s="200">
        <v>0</v>
      </c>
      <c r="G98" s="200">
        <v>0</v>
      </c>
      <c r="H98" s="200">
        <v>0</v>
      </c>
      <c r="I98" s="200">
        <v>0</v>
      </c>
      <c r="J98" s="200">
        <v>0</v>
      </c>
      <c r="K98" s="200">
        <v>0</v>
      </c>
      <c r="L98" s="200">
        <v>0</v>
      </c>
      <c r="M98" s="200">
        <v>0.20884093282283328</v>
      </c>
      <c r="N98" s="200">
        <v>0.4872955099199443</v>
      </c>
      <c r="O98" s="200">
        <v>2.7497389488339721</v>
      </c>
      <c r="P98" s="200">
        <v>10.99895579533589</v>
      </c>
      <c r="Q98" s="261">
        <v>64.044552732335532</v>
      </c>
      <c r="R98" s="200">
        <v>8.0055690915419415</v>
      </c>
      <c r="S98" s="200">
        <v>2.5060911938739991</v>
      </c>
      <c r="T98" s="200">
        <v>0.80055690915419409</v>
      </c>
      <c r="U98" s="200">
        <v>0.93978419770274979</v>
      </c>
      <c r="V98" s="200">
        <v>0.93978419770274979</v>
      </c>
      <c r="W98" s="200">
        <v>0.52210233205708334</v>
      </c>
      <c r="X98" s="201">
        <v>7.7967281587191088</v>
      </c>
      <c r="Y98" s="183"/>
      <c r="Z98" s="277"/>
      <c r="AA98" s="93"/>
      <c r="AB98" s="93"/>
      <c r="AC98" s="93"/>
      <c r="AD98" s="93"/>
      <c r="AE98" s="103"/>
      <c r="AF98" s="103"/>
      <c r="AG98" s="103"/>
      <c r="AH98" s="103"/>
      <c r="AI98" s="103"/>
      <c r="AJ98" s="103"/>
      <c r="AK98" s="103"/>
      <c r="AL98" s="103"/>
      <c r="AM98" s="103"/>
      <c r="AN98" s="103"/>
      <c r="AO98" s="103"/>
      <c r="AP98" s="103"/>
      <c r="AQ98" s="103"/>
      <c r="AR98" s="103"/>
      <c r="AS98" s="103"/>
      <c r="AT98" s="103"/>
    </row>
    <row r="99" spans="1:46" ht="12" customHeight="1" x14ac:dyDescent="0.2">
      <c r="A99" s="183"/>
      <c r="B99" s="183"/>
      <c r="C99" s="259"/>
      <c r="D99" s="260">
        <v>2740</v>
      </c>
      <c r="E99" s="195" t="s">
        <v>60</v>
      </c>
      <c r="F99" s="196">
        <v>0</v>
      </c>
      <c r="G99" s="196">
        <v>0</v>
      </c>
      <c r="H99" s="196">
        <v>0</v>
      </c>
      <c r="I99" s="196">
        <v>0</v>
      </c>
      <c r="J99" s="196">
        <v>0</v>
      </c>
      <c r="K99" s="196">
        <v>0</v>
      </c>
      <c r="L99" s="196">
        <v>7.2992700729927015E-2</v>
      </c>
      <c r="M99" s="196">
        <v>0.1094890510948905</v>
      </c>
      <c r="N99" s="196">
        <v>0.29197080291970801</v>
      </c>
      <c r="O99" s="196">
        <v>0.54744525547445255</v>
      </c>
      <c r="P99" s="196">
        <v>3.1386861313868608</v>
      </c>
      <c r="Q99" s="196">
        <v>12.08029197080292</v>
      </c>
      <c r="R99" s="261">
        <v>58.321167883211679</v>
      </c>
      <c r="S99" s="196">
        <v>7.9927007299270079</v>
      </c>
      <c r="T99" s="196">
        <v>3.9781021897810227</v>
      </c>
      <c r="U99" s="196">
        <v>1.021897810218978</v>
      </c>
      <c r="V99" s="196">
        <v>1.715328467153284</v>
      </c>
      <c r="W99" s="196">
        <v>1.0948905109489049</v>
      </c>
      <c r="X99" s="197">
        <v>9.6350364963503647</v>
      </c>
      <c r="Y99" s="183"/>
      <c r="Z99" s="277"/>
      <c r="AA99" s="93"/>
      <c r="AB99" s="93"/>
      <c r="AC99" s="93"/>
      <c r="AD99" s="93"/>
      <c r="AE99" s="103"/>
      <c r="AF99" s="103"/>
      <c r="AG99" s="103"/>
      <c r="AH99" s="103"/>
      <c r="AI99" s="103"/>
      <c r="AJ99" s="103"/>
      <c r="AK99" s="103"/>
      <c r="AL99" s="103"/>
      <c r="AM99" s="103"/>
      <c r="AN99" s="103"/>
      <c r="AO99" s="103"/>
      <c r="AP99" s="103"/>
      <c r="AQ99" s="103"/>
      <c r="AR99" s="103"/>
      <c r="AS99" s="103"/>
      <c r="AT99" s="103"/>
    </row>
    <row r="100" spans="1:46" ht="12" customHeight="1" x14ac:dyDescent="0.2">
      <c r="A100" s="183"/>
      <c r="B100" s="183"/>
      <c r="C100" s="259"/>
      <c r="D100" s="260">
        <v>2483</v>
      </c>
      <c r="E100" s="195" t="s">
        <v>61</v>
      </c>
      <c r="F100" s="200">
        <v>0</v>
      </c>
      <c r="G100" s="200">
        <v>0</v>
      </c>
      <c r="H100" s="200">
        <v>0</v>
      </c>
      <c r="I100" s="200">
        <v>0</v>
      </c>
      <c r="J100" s="200">
        <v>0</v>
      </c>
      <c r="K100" s="200">
        <v>0</v>
      </c>
      <c r="L100" s="200">
        <v>8.0547724526782119E-2</v>
      </c>
      <c r="M100" s="200">
        <v>4.027386226339106E-2</v>
      </c>
      <c r="N100" s="200">
        <v>0.20136931131695532</v>
      </c>
      <c r="O100" s="200">
        <v>0.16109544905356421</v>
      </c>
      <c r="P100" s="200">
        <v>0.2819170358437374</v>
      </c>
      <c r="Q100" s="200">
        <v>2.0136931131695528</v>
      </c>
      <c r="R100" s="200">
        <v>12.968183648811921</v>
      </c>
      <c r="S100" s="261">
        <v>59.726137736608955</v>
      </c>
      <c r="T100" s="200">
        <v>9.1824405960531603</v>
      </c>
      <c r="U100" s="200">
        <v>2.698348771647201</v>
      </c>
      <c r="V100" s="200">
        <v>1.449859041482078</v>
      </c>
      <c r="W100" s="200">
        <v>1.4095851792186869</v>
      </c>
      <c r="X100" s="201">
        <v>9.786548530004028</v>
      </c>
      <c r="Y100" s="183"/>
      <c r="Z100" s="277"/>
      <c r="AA100" s="93"/>
      <c r="AB100" s="93"/>
      <c r="AC100" s="93"/>
      <c r="AD100" s="93"/>
      <c r="AE100" s="103"/>
      <c r="AF100" s="103"/>
      <c r="AG100" s="103"/>
      <c r="AH100" s="103"/>
      <c r="AI100" s="103"/>
      <c r="AJ100" s="103"/>
      <c r="AK100" s="103"/>
      <c r="AL100" s="103"/>
      <c r="AM100" s="103"/>
      <c r="AN100" s="103"/>
      <c r="AO100" s="103"/>
      <c r="AP100" s="103"/>
      <c r="AQ100" s="103"/>
      <c r="AR100" s="103"/>
      <c r="AS100" s="103"/>
      <c r="AT100" s="103"/>
    </row>
    <row r="101" spans="1:46" ht="12" customHeight="1" x14ac:dyDescent="0.2">
      <c r="A101" s="183"/>
      <c r="B101" s="183"/>
      <c r="C101" s="259"/>
      <c r="D101" s="260">
        <v>2522</v>
      </c>
      <c r="E101" s="195" t="s">
        <v>47</v>
      </c>
      <c r="F101" s="196">
        <v>0</v>
      </c>
      <c r="G101" s="196">
        <v>0</v>
      </c>
      <c r="H101" s="196">
        <v>0</v>
      </c>
      <c r="I101" s="196">
        <v>0</v>
      </c>
      <c r="J101" s="196">
        <v>0</v>
      </c>
      <c r="K101" s="196">
        <v>0.15860428231562251</v>
      </c>
      <c r="L101" s="196">
        <v>7.9302141157811257E-2</v>
      </c>
      <c r="M101" s="196">
        <v>0</v>
      </c>
      <c r="N101" s="196">
        <v>7.9302141157811257E-2</v>
      </c>
      <c r="O101" s="196">
        <v>3.9651070578905628E-2</v>
      </c>
      <c r="P101" s="196">
        <v>3.9651070578905628E-2</v>
      </c>
      <c r="Q101" s="196">
        <v>0.55511498810467874</v>
      </c>
      <c r="R101" s="196">
        <v>2.0618556701030921</v>
      </c>
      <c r="S101" s="196">
        <v>11.49881046788264</v>
      </c>
      <c r="T101" s="261">
        <v>59.674861221252961</v>
      </c>
      <c r="U101" s="196">
        <v>9.5162569389373513</v>
      </c>
      <c r="V101" s="196">
        <v>4.8374306106264875</v>
      </c>
      <c r="W101" s="196">
        <v>2.1015067406819989</v>
      </c>
      <c r="X101" s="197">
        <v>9.3576526566217293</v>
      </c>
      <c r="Y101" s="183"/>
      <c r="Z101" s="277"/>
      <c r="AA101" s="93"/>
      <c r="AB101" s="93"/>
      <c r="AC101" s="93"/>
      <c r="AD101" s="93"/>
      <c r="AE101" s="103"/>
      <c r="AF101" s="103"/>
      <c r="AG101" s="103"/>
      <c r="AH101" s="103"/>
      <c r="AI101" s="103"/>
      <c r="AJ101" s="103"/>
      <c r="AK101" s="103"/>
      <c r="AL101" s="103"/>
      <c r="AM101" s="103"/>
      <c r="AN101" s="103"/>
      <c r="AO101" s="103"/>
      <c r="AP101" s="103"/>
      <c r="AQ101" s="103"/>
      <c r="AR101" s="103"/>
      <c r="AS101" s="103"/>
      <c r="AT101" s="103"/>
    </row>
    <row r="102" spans="1:46" ht="12" customHeight="1" x14ac:dyDescent="0.2">
      <c r="A102" s="183"/>
      <c r="B102" s="183"/>
      <c r="C102" s="259"/>
      <c r="D102" s="260">
        <v>1625</v>
      </c>
      <c r="E102" s="195" t="s">
        <v>62</v>
      </c>
      <c r="F102" s="200">
        <v>0</v>
      </c>
      <c r="G102" s="200">
        <v>0</v>
      </c>
      <c r="H102" s="200">
        <v>0</v>
      </c>
      <c r="I102" s="200">
        <v>0</v>
      </c>
      <c r="J102" s="200">
        <v>0</v>
      </c>
      <c r="K102" s="200">
        <v>0.1846153846153846</v>
      </c>
      <c r="L102" s="200">
        <v>6.1538461538461542E-2</v>
      </c>
      <c r="M102" s="200">
        <v>0</v>
      </c>
      <c r="N102" s="200">
        <v>0.1230769230769231</v>
      </c>
      <c r="O102" s="200">
        <v>0.1230769230769231</v>
      </c>
      <c r="P102" s="200">
        <v>6.1538461538461542E-2</v>
      </c>
      <c r="Q102" s="200">
        <v>0.1230769230769231</v>
      </c>
      <c r="R102" s="200">
        <v>0.55384615384615388</v>
      </c>
      <c r="S102" s="200">
        <v>3.0769230769230762</v>
      </c>
      <c r="T102" s="200">
        <v>14.46153846153846</v>
      </c>
      <c r="U102" s="261">
        <v>55.692307692307686</v>
      </c>
      <c r="V102" s="200">
        <v>10.523076923076919</v>
      </c>
      <c r="W102" s="200">
        <v>3.2</v>
      </c>
      <c r="X102" s="201">
        <v>11.815384615384609</v>
      </c>
      <c r="Y102" s="183"/>
      <c r="Z102" s="277"/>
      <c r="AA102" s="93"/>
      <c r="AB102" s="93"/>
      <c r="AC102" s="93"/>
      <c r="AD102" s="93"/>
      <c r="AE102" s="103"/>
      <c r="AF102" s="103"/>
      <c r="AG102" s="103"/>
      <c r="AH102" s="103"/>
      <c r="AI102" s="103"/>
      <c r="AJ102" s="103"/>
      <c r="AK102" s="103"/>
      <c r="AL102" s="103"/>
      <c r="AM102" s="103"/>
      <c r="AN102" s="103"/>
      <c r="AO102" s="103"/>
      <c r="AP102" s="103"/>
      <c r="AQ102" s="103"/>
      <c r="AR102" s="103"/>
      <c r="AS102" s="103"/>
      <c r="AT102" s="103"/>
    </row>
    <row r="103" spans="1:46" ht="12" customHeight="1" x14ac:dyDescent="0.2">
      <c r="A103" s="183"/>
      <c r="B103" s="183"/>
      <c r="C103" s="263"/>
      <c r="D103" s="264">
        <v>1032</v>
      </c>
      <c r="E103" s="207" t="s">
        <v>48</v>
      </c>
      <c r="F103" s="208">
        <v>0</v>
      </c>
      <c r="G103" s="208">
        <v>0</v>
      </c>
      <c r="H103" s="208">
        <v>0</v>
      </c>
      <c r="I103" s="208">
        <v>0</v>
      </c>
      <c r="J103" s="208">
        <v>0</v>
      </c>
      <c r="K103" s="208">
        <v>0</v>
      </c>
      <c r="L103" s="208">
        <v>0</v>
      </c>
      <c r="M103" s="208">
        <v>9.6899224806201556E-2</v>
      </c>
      <c r="N103" s="208">
        <v>0</v>
      </c>
      <c r="O103" s="208">
        <v>9.6899224806201556E-2</v>
      </c>
      <c r="P103" s="208">
        <v>0</v>
      </c>
      <c r="Q103" s="208">
        <v>9.6899224806201556E-2</v>
      </c>
      <c r="R103" s="208">
        <v>1.3565891472868221</v>
      </c>
      <c r="S103" s="208">
        <v>0.67829457364341084</v>
      </c>
      <c r="T103" s="208">
        <v>3.7790697674418601</v>
      </c>
      <c r="U103" s="208">
        <v>12.403100775193799</v>
      </c>
      <c r="V103" s="265">
        <v>46.02713178294573</v>
      </c>
      <c r="W103" s="208">
        <v>23.54651162790698</v>
      </c>
      <c r="X103" s="209">
        <v>11.91860465116279</v>
      </c>
      <c r="Y103" s="183"/>
      <c r="Z103" s="277"/>
      <c r="AA103" s="93"/>
      <c r="AB103" s="93"/>
      <c r="AC103" s="93"/>
      <c r="AD103" s="93"/>
      <c r="AE103" s="103"/>
      <c r="AF103" s="103"/>
      <c r="AG103" s="103"/>
      <c r="AH103" s="103"/>
      <c r="AI103" s="103"/>
      <c r="AJ103" s="103"/>
      <c r="AK103" s="103"/>
      <c r="AL103" s="103"/>
      <c r="AM103" s="103"/>
      <c r="AN103" s="103"/>
      <c r="AO103" s="103"/>
      <c r="AP103" s="103"/>
      <c r="AQ103" s="103"/>
      <c r="AR103" s="103"/>
      <c r="AS103" s="103"/>
      <c r="AT103" s="103"/>
    </row>
    <row r="104" spans="1:46" ht="12" customHeight="1" x14ac:dyDescent="0.2">
      <c r="A104" s="183"/>
      <c r="B104" s="183"/>
      <c r="C104" s="220" t="s">
        <v>63</v>
      </c>
      <c r="D104" s="220"/>
      <c r="E104" s="183"/>
      <c r="F104" s="210"/>
      <c r="G104" s="210"/>
      <c r="H104" s="210"/>
      <c r="I104" s="210"/>
      <c r="J104" s="210"/>
      <c r="K104" s="210"/>
      <c r="L104" s="210"/>
      <c r="M104" s="210"/>
      <c r="N104" s="210"/>
      <c r="O104" s="210"/>
      <c r="P104" s="210"/>
      <c r="Q104" s="210"/>
      <c r="R104" s="210"/>
      <c r="S104" s="210"/>
      <c r="T104" s="210"/>
      <c r="U104" s="210"/>
      <c r="V104" s="210"/>
      <c r="W104" s="210"/>
      <c r="X104" s="210"/>
      <c r="Y104" s="183"/>
      <c r="Z104" s="183"/>
      <c r="AA104" s="93"/>
      <c r="AB104" s="93"/>
      <c r="AC104" s="93"/>
      <c r="AD104" s="93"/>
      <c r="AE104" s="103"/>
      <c r="AF104" s="103"/>
      <c r="AG104" s="103"/>
      <c r="AH104" s="103"/>
      <c r="AI104" s="103"/>
      <c r="AJ104" s="103"/>
      <c r="AK104" s="103"/>
      <c r="AL104" s="103"/>
      <c r="AM104" s="103"/>
      <c r="AN104" s="103"/>
      <c r="AO104" s="103"/>
      <c r="AP104" s="103"/>
      <c r="AQ104" s="103"/>
      <c r="AR104" s="103"/>
      <c r="AS104" s="103"/>
      <c r="AT104" s="103"/>
    </row>
    <row r="105" spans="1:46" ht="12" customHeight="1" x14ac:dyDescent="0.2">
      <c r="A105" s="183"/>
      <c r="B105" s="183"/>
      <c r="C105" s="278"/>
      <c r="D105" s="184"/>
      <c r="E105" s="183"/>
      <c r="F105" s="210"/>
      <c r="G105" s="210"/>
      <c r="H105" s="210"/>
      <c r="I105" s="210"/>
      <c r="J105" s="210"/>
      <c r="K105" s="210"/>
      <c r="L105" s="210"/>
      <c r="M105" s="210"/>
      <c r="N105" s="210"/>
      <c r="O105" s="210"/>
      <c r="P105" s="210"/>
      <c r="Q105" s="210"/>
      <c r="R105" s="210"/>
      <c r="S105" s="210"/>
      <c r="T105" s="210"/>
      <c r="U105" s="210"/>
      <c r="V105" s="210"/>
      <c r="W105" s="210"/>
      <c r="X105" s="210"/>
      <c r="Y105" s="183"/>
      <c r="Z105" s="183"/>
      <c r="AA105" s="93"/>
      <c r="AB105" s="93"/>
      <c r="AC105" s="93"/>
      <c r="AD105" s="93"/>
      <c r="AE105" s="103"/>
      <c r="AF105" s="103"/>
      <c r="AG105" s="103"/>
      <c r="AH105" s="103"/>
      <c r="AI105" s="103"/>
      <c r="AJ105" s="103"/>
      <c r="AK105" s="103"/>
      <c r="AL105" s="103"/>
      <c r="AM105" s="103"/>
      <c r="AN105" s="103"/>
      <c r="AO105" s="103"/>
      <c r="AP105" s="103"/>
      <c r="AQ105" s="103"/>
      <c r="AR105" s="103"/>
      <c r="AS105" s="103"/>
      <c r="AT105" s="103"/>
    </row>
    <row r="106" spans="1:46" ht="12" customHeight="1" x14ac:dyDescent="0.2">
      <c r="A106" s="183"/>
      <c r="B106" s="183"/>
      <c r="C106" s="226" t="s">
        <v>85</v>
      </c>
      <c r="D106" s="184"/>
      <c r="E106" s="183"/>
      <c r="F106" s="210"/>
      <c r="G106" s="210"/>
      <c r="H106" s="210"/>
      <c r="I106" s="210"/>
      <c r="J106" s="210"/>
      <c r="K106" s="210"/>
      <c r="L106" s="210"/>
      <c r="M106" s="210"/>
      <c r="N106" s="210"/>
      <c r="O106" s="210"/>
      <c r="P106" s="210"/>
      <c r="Q106" s="210"/>
      <c r="R106" s="210"/>
      <c r="S106" s="210"/>
      <c r="T106" s="210"/>
      <c r="U106" s="210"/>
      <c r="V106" s="210"/>
      <c r="W106" s="210"/>
      <c r="X106" s="210"/>
      <c r="Y106" s="183"/>
      <c r="Z106" s="183"/>
      <c r="AA106" s="93"/>
      <c r="AB106" s="93"/>
      <c r="AC106" s="93"/>
      <c r="AD106" s="93"/>
      <c r="AE106" s="103"/>
      <c r="AF106" s="103"/>
      <c r="AG106" s="103"/>
      <c r="AH106" s="103"/>
      <c r="AI106" s="103"/>
      <c r="AJ106" s="103"/>
      <c r="AK106" s="103"/>
      <c r="AL106" s="103"/>
      <c r="AM106" s="103"/>
      <c r="AN106" s="103"/>
      <c r="AO106" s="103"/>
      <c r="AP106" s="103"/>
      <c r="AQ106" s="103"/>
      <c r="AR106" s="103"/>
      <c r="AS106" s="103"/>
      <c r="AT106" s="103"/>
    </row>
    <row r="107" spans="1:46" ht="12" customHeight="1" x14ac:dyDescent="0.2">
      <c r="A107" s="183"/>
      <c r="B107" s="183"/>
      <c r="C107" s="256"/>
      <c r="D107" s="257" t="s">
        <v>79</v>
      </c>
      <c r="E107" s="258" t="s">
        <v>31</v>
      </c>
      <c r="F107" s="190" t="s">
        <v>42</v>
      </c>
      <c r="G107" s="190" t="s">
        <v>53</v>
      </c>
      <c r="H107" s="190" t="s">
        <v>43</v>
      </c>
      <c r="I107" s="190" t="s">
        <v>54</v>
      </c>
      <c r="J107" s="190" t="s">
        <v>55</v>
      </c>
      <c r="K107" s="190" t="s">
        <v>44</v>
      </c>
      <c r="L107" s="190" t="s">
        <v>56</v>
      </c>
      <c r="M107" s="190" t="s">
        <v>57</v>
      </c>
      <c r="N107" s="190" t="s">
        <v>45</v>
      </c>
      <c r="O107" s="190" t="s">
        <v>58</v>
      </c>
      <c r="P107" s="190" t="s">
        <v>59</v>
      </c>
      <c r="Q107" s="190" t="s">
        <v>46</v>
      </c>
      <c r="R107" s="190" t="s">
        <v>60</v>
      </c>
      <c r="S107" s="190" t="s">
        <v>61</v>
      </c>
      <c r="T107" s="190" t="s">
        <v>47</v>
      </c>
      <c r="U107" s="190" t="s">
        <v>62</v>
      </c>
      <c r="V107" s="190" t="s">
        <v>48</v>
      </c>
      <c r="W107" s="190" t="s">
        <v>80</v>
      </c>
      <c r="X107" s="191" t="s">
        <v>81</v>
      </c>
      <c r="Y107" s="183"/>
      <c r="Z107" s="183"/>
      <c r="AA107" s="93"/>
      <c r="AB107" s="93"/>
      <c r="AC107" s="93"/>
      <c r="AD107" s="93"/>
      <c r="AE107" s="103"/>
      <c r="AF107" s="103"/>
      <c r="AG107" s="103"/>
      <c r="AH107" s="103"/>
      <c r="AI107" s="103"/>
      <c r="AJ107" s="103"/>
      <c r="AK107" s="103"/>
      <c r="AL107" s="103"/>
      <c r="AM107" s="103"/>
      <c r="AN107" s="103"/>
      <c r="AO107" s="103"/>
      <c r="AP107" s="103"/>
      <c r="AQ107" s="103"/>
      <c r="AR107" s="103"/>
      <c r="AS107" s="103"/>
      <c r="AT107" s="103"/>
    </row>
    <row r="108" spans="1:46" ht="12" customHeight="1" x14ac:dyDescent="0.2">
      <c r="A108" s="183"/>
      <c r="B108" s="183"/>
      <c r="C108" s="259"/>
      <c r="D108" s="279">
        <v>818</v>
      </c>
      <c r="E108" s="195" t="s">
        <v>42</v>
      </c>
      <c r="F108" s="261">
        <v>69.193154034229821</v>
      </c>
      <c r="G108" s="196">
        <v>3.9119804400977989</v>
      </c>
      <c r="H108" s="196">
        <v>5.1344743276283609</v>
      </c>
      <c r="I108" s="196">
        <v>2.2004889975550128</v>
      </c>
      <c r="J108" s="196">
        <v>0.73349633251833735</v>
      </c>
      <c r="K108" s="196">
        <v>0.36674816625916873</v>
      </c>
      <c r="L108" s="196">
        <v>0.12224938875305619</v>
      </c>
      <c r="M108" s="196">
        <v>0</v>
      </c>
      <c r="N108" s="196">
        <v>0.12224938875305619</v>
      </c>
      <c r="O108" s="196">
        <v>0</v>
      </c>
      <c r="P108" s="196">
        <v>0</v>
      </c>
      <c r="Q108" s="196">
        <v>0</v>
      </c>
      <c r="R108" s="196">
        <v>0</v>
      </c>
      <c r="S108" s="196">
        <v>0</v>
      </c>
      <c r="T108" s="196">
        <v>0</v>
      </c>
      <c r="U108" s="196">
        <v>0</v>
      </c>
      <c r="V108" s="196">
        <v>0</v>
      </c>
      <c r="W108" s="196">
        <v>0.36674816625916873</v>
      </c>
      <c r="X108" s="197">
        <v>17.848410757946219</v>
      </c>
      <c r="Y108" s="183"/>
      <c r="Z108" s="277"/>
      <c r="AA108" s="93"/>
      <c r="AB108" s="93"/>
      <c r="AC108" s="93"/>
      <c r="AD108" s="93"/>
      <c r="AE108" s="93"/>
      <c r="AF108" s="93"/>
      <c r="AG108" s="93"/>
      <c r="AH108" s="93"/>
      <c r="AI108" s="93"/>
      <c r="AJ108" s="93"/>
    </row>
    <row r="109" spans="1:46" ht="12" customHeight="1" x14ac:dyDescent="0.2">
      <c r="A109" s="183"/>
      <c r="B109" s="183"/>
      <c r="C109" s="259"/>
      <c r="D109" s="279">
        <v>621</v>
      </c>
      <c r="E109" s="195" t="s">
        <v>53</v>
      </c>
      <c r="F109" s="200">
        <v>1.932367149758454</v>
      </c>
      <c r="G109" s="261">
        <v>48.953301127214147</v>
      </c>
      <c r="H109" s="200">
        <v>15.94202898550725</v>
      </c>
      <c r="I109" s="200">
        <v>9.5008051529790638</v>
      </c>
      <c r="J109" s="200">
        <v>6.4412238325281796</v>
      </c>
      <c r="K109" s="200">
        <v>2.576489533011272</v>
      </c>
      <c r="L109" s="200">
        <v>0.1610305958132045</v>
      </c>
      <c r="M109" s="200">
        <v>0.48309178743961351</v>
      </c>
      <c r="N109" s="200">
        <v>0.1610305958132045</v>
      </c>
      <c r="O109" s="200">
        <v>0</v>
      </c>
      <c r="P109" s="200">
        <v>0</v>
      </c>
      <c r="Q109" s="200">
        <v>0</v>
      </c>
      <c r="R109" s="200">
        <v>0</v>
      </c>
      <c r="S109" s="200">
        <v>0</v>
      </c>
      <c r="T109" s="200">
        <v>0</v>
      </c>
      <c r="U109" s="200">
        <v>0</v>
      </c>
      <c r="V109" s="200">
        <v>0</v>
      </c>
      <c r="W109" s="200">
        <v>0</v>
      </c>
      <c r="X109" s="201">
        <v>13.84863123993558</v>
      </c>
      <c r="Y109" s="183"/>
      <c r="Z109" s="277"/>
      <c r="AA109" s="93"/>
      <c r="AB109" s="93"/>
      <c r="AC109" s="93"/>
      <c r="AD109" s="93"/>
      <c r="AE109" s="93"/>
      <c r="AF109" s="93"/>
      <c r="AG109" s="93"/>
      <c r="AH109" s="93"/>
      <c r="AI109" s="93"/>
      <c r="AJ109" s="93"/>
    </row>
    <row r="110" spans="1:46" ht="12" customHeight="1" x14ac:dyDescent="0.2">
      <c r="A110" s="183"/>
      <c r="B110" s="183"/>
      <c r="C110" s="259"/>
      <c r="D110" s="279">
        <v>1631</v>
      </c>
      <c r="E110" s="195" t="s">
        <v>43</v>
      </c>
      <c r="F110" s="196">
        <v>0</v>
      </c>
      <c r="G110" s="196">
        <v>5.4567749846719797</v>
      </c>
      <c r="H110" s="261">
        <v>42.918454935622307</v>
      </c>
      <c r="I110" s="196">
        <v>18.63887185775598</v>
      </c>
      <c r="J110" s="196">
        <v>11.465358675659109</v>
      </c>
      <c r="K110" s="196">
        <v>3.004291845493563</v>
      </c>
      <c r="L110" s="196">
        <v>0.79705702023298575</v>
      </c>
      <c r="M110" s="196">
        <v>0.67443286327406493</v>
      </c>
      <c r="N110" s="196">
        <v>0.42918454935622319</v>
      </c>
      <c r="O110" s="196">
        <v>0.61312078479460463</v>
      </c>
      <c r="P110" s="196">
        <v>6.131207847946045E-2</v>
      </c>
      <c r="Q110" s="196">
        <v>0.18393623543838139</v>
      </c>
      <c r="R110" s="196">
        <v>0</v>
      </c>
      <c r="S110" s="196">
        <v>0</v>
      </c>
      <c r="T110" s="196">
        <v>0</v>
      </c>
      <c r="U110" s="196">
        <v>0</v>
      </c>
      <c r="V110" s="196">
        <v>0</v>
      </c>
      <c r="W110" s="196">
        <v>0</v>
      </c>
      <c r="X110" s="197">
        <v>15.757204169221339</v>
      </c>
      <c r="Y110" s="183"/>
      <c r="Z110" s="277"/>
      <c r="AA110" s="93"/>
      <c r="AB110" s="93"/>
      <c r="AC110" s="93"/>
      <c r="AD110" s="93"/>
      <c r="AE110" s="93"/>
      <c r="AF110" s="93"/>
      <c r="AG110" s="93"/>
      <c r="AH110" s="93"/>
      <c r="AI110" s="93"/>
      <c r="AJ110" s="93"/>
    </row>
    <row r="111" spans="1:46" ht="12" customHeight="1" x14ac:dyDescent="0.2">
      <c r="A111" s="183"/>
      <c r="B111" s="183"/>
      <c r="C111" s="259"/>
      <c r="D111" s="279">
        <v>3482</v>
      </c>
      <c r="E111" s="195" t="s">
        <v>54</v>
      </c>
      <c r="F111" s="200">
        <v>8.6157380815623213E-2</v>
      </c>
      <c r="G111" s="200">
        <v>0.4595060310166571</v>
      </c>
      <c r="H111" s="200">
        <v>6.3182079264790358</v>
      </c>
      <c r="I111" s="261">
        <v>55.456634118322803</v>
      </c>
      <c r="J111" s="200">
        <v>14.732912119471569</v>
      </c>
      <c r="K111" s="200">
        <v>6.8925904652498549</v>
      </c>
      <c r="L111" s="200">
        <v>1.8667432510051689</v>
      </c>
      <c r="M111" s="200">
        <v>1.3210798391728891</v>
      </c>
      <c r="N111" s="200">
        <v>0.71797817346352677</v>
      </c>
      <c r="O111" s="200">
        <v>8.6157380815623213E-2</v>
      </c>
      <c r="P111" s="200">
        <v>0.14359563469270531</v>
      </c>
      <c r="Q111" s="200">
        <v>5.7438253877082138E-2</v>
      </c>
      <c r="R111" s="200">
        <v>2.8719126938541069E-2</v>
      </c>
      <c r="S111" s="200">
        <v>2.8719126938541069E-2</v>
      </c>
      <c r="T111" s="200">
        <v>2.8719126938541069E-2</v>
      </c>
      <c r="U111" s="200">
        <v>0</v>
      </c>
      <c r="V111" s="200">
        <v>2.8719126938541069E-2</v>
      </c>
      <c r="W111" s="200">
        <v>8.6157380815623213E-2</v>
      </c>
      <c r="X111" s="201">
        <v>11.65996553704767</v>
      </c>
      <c r="Y111" s="183"/>
      <c r="Z111" s="277"/>
      <c r="AA111" s="93"/>
      <c r="AB111" s="93"/>
      <c r="AC111" s="93"/>
      <c r="AD111" s="93"/>
      <c r="AE111" s="93"/>
      <c r="AF111" s="93"/>
      <c r="AG111" s="93"/>
      <c r="AH111" s="93"/>
      <c r="AI111" s="93"/>
      <c r="AJ111" s="93"/>
    </row>
    <row r="112" spans="1:46" ht="12" customHeight="1" x14ac:dyDescent="0.2">
      <c r="A112" s="183"/>
      <c r="B112" s="183"/>
      <c r="C112" s="259"/>
      <c r="D112" s="279">
        <v>4693</v>
      </c>
      <c r="E112" s="195" t="s">
        <v>55</v>
      </c>
      <c r="F112" s="196">
        <v>0</v>
      </c>
      <c r="G112" s="196">
        <v>4.2616663115278085E-2</v>
      </c>
      <c r="H112" s="196">
        <v>0.61794161517153223</v>
      </c>
      <c r="I112" s="196">
        <v>9.5674408693799258</v>
      </c>
      <c r="J112" s="261">
        <v>50.181120818239933</v>
      </c>
      <c r="K112" s="196">
        <v>16.471340294054983</v>
      </c>
      <c r="L112" s="196">
        <v>5.4975495418708711</v>
      </c>
      <c r="M112" s="196">
        <v>2.130833155763904</v>
      </c>
      <c r="N112" s="196">
        <v>1.257191561900703</v>
      </c>
      <c r="O112" s="196">
        <v>0.44747496271041992</v>
      </c>
      <c r="P112" s="196">
        <v>0.25569997869166838</v>
      </c>
      <c r="Q112" s="196">
        <v>0.21308331557639038</v>
      </c>
      <c r="R112" s="196">
        <v>0.12784998934583419</v>
      </c>
      <c r="S112" s="196">
        <v>4.2616663115278071E-2</v>
      </c>
      <c r="T112" s="196">
        <v>4.2616663115278071E-2</v>
      </c>
      <c r="U112" s="196">
        <v>6.392499467291711E-2</v>
      </c>
      <c r="V112" s="196">
        <v>0</v>
      </c>
      <c r="W112" s="196">
        <v>0.10654165778819519</v>
      </c>
      <c r="X112" s="197">
        <v>12.934157255486889</v>
      </c>
      <c r="Y112" s="183"/>
      <c r="Z112" s="277"/>
      <c r="AA112" s="93"/>
      <c r="AB112" s="93"/>
      <c r="AC112" s="93"/>
      <c r="AD112" s="93"/>
      <c r="AE112" s="93"/>
      <c r="AF112" s="93"/>
      <c r="AG112" s="93"/>
      <c r="AH112" s="93"/>
      <c r="AI112" s="93"/>
      <c r="AJ112" s="93"/>
    </row>
    <row r="113" spans="1:36" ht="12" customHeight="1" x14ac:dyDescent="0.2">
      <c r="A113" s="183"/>
      <c r="B113" s="183"/>
      <c r="C113" s="259"/>
      <c r="D113" s="279">
        <v>6432</v>
      </c>
      <c r="E113" s="195" t="s">
        <v>44</v>
      </c>
      <c r="F113" s="200">
        <v>0</v>
      </c>
      <c r="G113" s="200">
        <v>1.554726368159204E-2</v>
      </c>
      <c r="H113" s="200">
        <v>0.404228855721393</v>
      </c>
      <c r="I113" s="200">
        <v>1.305970149253731</v>
      </c>
      <c r="J113" s="200">
        <v>8.7997512437810936</v>
      </c>
      <c r="K113" s="261">
        <v>53.529228855721392</v>
      </c>
      <c r="L113" s="200">
        <v>14.505597014925369</v>
      </c>
      <c r="M113" s="200">
        <v>4.8818407960199011</v>
      </c>
      <c r="N113" s="200">
        <v>1.6013681592039801</v>
      </c>
      <c r="O113" s="200">
        <v>0.73072139303482597</v>
      </c>
      <c r="P113" s="200">
        <v>0.51305970149253743</v>
      </c>
      <c r="Q113" s="200">
        <v>0.18656716417910441</v>
      </c>
      <c r="R113" s="200">
        <v>0.66853233830845782</v>
      </c>
      <c r="S113" s="200">
        <v>3.109452736318408E-2</v>
      </c>
      <c r="T113" s="200">
        <v>0.1399253731343284</v>
      </c>
      <c r="U113" s="200">
        <v>3.109452736318408E-2</v>
      </c>
      <c r="V113" s="200">
        <v>4.6641791044776115E-2</v>
      </c>
      <c r="W113" s="200">
        <v>0.37313432835820892</v>
      </c>
      <c r="X113" s="201">
        <v>12.235696517412931</v>
      </c>
      <c r="Y113" s="183"/>
      <c r="Z113" s="277"/>
      <c r="AA113" s="93"/>
      <c r="AB113" s="93"/>
      <c r="AC113" s="93"/>
      <c r="AD113" s="93"/>
      <c r="AE113" s="93"/>
      <c r="AF113" s="93"/>
      <c r="AG113" s="93"/>
      <c r="AH113" s="93"/>
      <c r="AI113" s="93"/>
      <c r="AJ113" s="93"/>
    </row>
    <row r="114" spans="1:36" ht="12" customHeight="1" x14ac:dyDescent="0.2">
      <c r="A114" s="183"/>
      <c r="B114" s="183"/>
      <c r="C114" s="259"/>
      <c r="D114" s="279">
        <v>6154</v>
      </c>
      <c r="E114" s="195" t="s">
        <v>56</v>
      </c>
      <c r="F114" s="196">
        <v>1.624959376015599E-2</v>
      </c>
      <c r="G114" s="196">
        <v>0</v>
      </c>
      <c r="H114" s="196">
        <v>9.749756256093596E-2</v>
      </c>
      <c r="I114" s="196">
        <v>0.3087422814429639</v>
      </c>
      <c r="J114" s="196">
        <v>2.7136821579460508</v>
      </c>
      <c r="K114" s="196">
        <v>11.195970100747479</v>
      </c>
      <c r="L114" s="261">
        <v>48.537536561585959</v>
      </c>
      <c r="M114" s="196">
        <v>14.917127071823211</v>
      </c>
      <c r="N114" s="196">
        <v>4.4198895027624303</v>
      </c>
      <c r="O114" s="196">
        <v>2.2586935326616828</v>
      </c>
      <c r="P114" s="196">
        <v>0.6012349691257719</v>
      </c>
      <c r="Q114" s="196">
        <v>0.5199870003249919</v>
      </c>
      <c r="R114" s="196">
        <v>0.25999350016249589</v>
      </c>
      <c r="S114" s="196">
        <v>0.17874553136171589</v>
      </c>
      <c r="T114" s="196">
        <v>0.21124471888202789</v>
      </c>
      <c r="U114" s="196">
        <v>8.1247968800779974E-2</v>
      </c>
      <c r="V114" s="196">
        <v>0</v>
      </c>
      <c r="W114" s="196">
        <v>0.24374390640233989</v>
      </c>
      <c r="X114" s="197">
        <v>13.438414039649011</v>
      </c>
      <c r="Y114" s="183"/>
      <c r="Z114" s="277"/>
      <c r="AA114" s="93"/>
      <c r="AB114" s="93"/>
      <c r="AC114" s="93"/>
      <c r="AD114" s="93"/>
      <c r="AE114" s="93"/>
      <c r="AF114" s="93"/>
      <c r="AG114" s="93"/>
      <c r="AH114" s="93"/>
      <c r="AI114" s="93"/>
      <c r="AJ114" s="93"/>
    </row>
    <row r="115" spans="1:36" ht="12" customHeight="1" x14ac:dyDescent="0.2">
      <c r="A115" s="183"/>
      <c r="B115" s="183"/>
      <c r="C115" s="259"/>
      <c r="D115" s="279">
        <v>6379</v>
      </c>
      <c r="E115" s="195" t="s">
        <v>57</v>
      </c>
      <c r="F115" s="200">
        <v>0</v>
      </c>
      <c r="G115" s="200">
        <v>0</v>
      </c>
      <c r="H115" s="200">
        <v>9.4058629879291422E-2</v>
      </c>
      <c r="I115" s="200">
        <v>0.28217588963787432</v>
      </c>
      <c r="J115" s="200">
        <v>0.54867534096253323</v>
      </c>
      <c r="K115" s="200">
        <v>2.2417306787897791</v>
      </c>
      <c r="L115" s="200">
        <v>11.773005173224641</v>
      </c>
      <c r="M115" s="261">
        <v>47.2174321994043</v>
      </c>
      <c r="N115" s="200">
        <v>13.889324345508699</v>
      </c>
      <c r="O115" s="200">
        <v>4.1699325913152538</v>
      </c>
      <c r="P115" s="200">
        <v>1.504938078068663</v>
      </c>
      <c r="Q115" s="200">
        <v>0.61138109421539411</v>
      </c>
      <c r="R115" s="200">
        <v>0.32920520457752001</v>
      </c>
      <c r="S115" s="200">
        <v>0.14108794481893708</v>
      </c>
      <c r="T115" s="200">
        <v>0.68976328578147039</v>
      </c>
      <c r="U115" s="200">
        <v>0.15676438313215241</v>
      </c>
      <c r="V115" s="200">
        <v>0.29785232795108951</v>
      </c>
      <c r="W115" s="200">
        <v>0.28217588963787432</v>
      </c>
      <c r="X115" s="201">
        <v>15.77049694309453</v>
      </c>
      <c r="Y115" s="183"/>
      <c r="Z115" s="277"/>
      <c r="AA115" s="93"/>
      <c r="AB115" s="93"/>
      <c r="AC115" s="93"/>
      <c r="AD115" s="93"/>
      <c r="AE115" s="93"/>
      <c r="AF115" s="93"/>
      <c r="AG115" s="93"/>
      <c r="AH115" s="93"/>
      <c r="AI115" s="93"/>
      <c r="AJ115" s="93"/>
    </row>
    <row r="116" spans="1:36" ht="12" customHeight="1" x14ac:dyDescent="0.2">
      <c r="A116" s="183"/>
      <c r="B116" s="183"/>
      <c r="C116" s="259"/>
      <c r="D116" s="279">
        <v>6795</v>
      </c>
      <c r="E116" s="195" t="s">
        <v>45</v>
      </c>
      <c r="F116" s="196">
        <v>1.4716703458425309E-2</v>
      </c>
      <c r="G116" s="196">
        <v>0</v>
      </c>
      <c r="H116" s="196">
        <v>5.8866813833701251E-2</v>
      </c>
      <c r="I116" s="196">
        <v>0.10301692420897721</v>
      </c>
      <c r="J116" s="196">
        <v>0.14716703458425309</v>
      </c>
      <c r="K116" s="196">
        <v>0.66225165562913912</v>
      </c>
      <c r="L116" s="196">
        <v>2.7078734363502579</v>
      </c>
      <c r="M116" s="196">
        <v>15.21707137601177</v>
      </c>
      <c r="N116" s="261">
        <v>47.093451066961009</v>
      </c>
      <c r="O116" s="196">
        <v>10.963944076526861</v>
      </c>
      <c r="P116" s="196">
        <v>2.487122884473878</v>
      </c>
      <c r="Q116" s="196">
        <v>1.3980868285504049</v>
      </c>
      <c r="R116" s="196">
        <v>0.86828550404709359</v>
      </c>
      <c r="S116" s="196">
        <v>0.54451802796173654</v>
      </c>
      <c r="T116" s="196">
        <v>0.41206769683590883</v>
      </c>
      <c r="U116" s="196">
        <v>0.27961736571008089</v>
      </c>
      <c r="V116" s="196">
        <v>0.38263428991905807</v>
      </c>
      <c r="W116" s="196">
        <v>0.57395143487858724</v>
      </c>
      <c r="X116" s="197">
        <v>16.085356880058871</v>
      </c>
      <c r="Y116" s="183"/>
      <c r="Z116" s="277"/>
      <c r="AA116" s="93"/>
      <c r="AB116" s="93"/>
      <c r="AC116" s="93"/>
      <c r="AD116" s="93"/>
      <c r="AE116" s="93"/>
      <c r="AF116" s="93"/>
      <c r="AG116" s="93"/>
      <c r="AH116" s="93"/>
      <c r="AI116" s="93"/>
      <c r="AJ116" s="93"/>
    </row>
    <row r="117" spans="1:36" ht="12" customHeight="1" x14ac:dyDescent="0.2">
      <c r="A117" s="183"/>
      <c r="B117" s="183"/>
      <c r="C117" s="259"/>
      <c r="D117" s="279">
        <v>5701</v>
      </c>
      <c r="E117" s="195" t="s">
        <v>89</v>
      </c>
      <c r="F117" s="200">
        <v>3.5081564637782843E-2</v>
      </c>
      <c r="G117" s="200">
        <v>5.2622346956674261E-2</v>
      </c>
      <c r="H117" s="200">
        <v>7.0163129275565686E-2</v>
      </c>
      <c r="I117" s="200">
        <v>5.2622346956674261E-2</v>
      </c>
      <c r="J117" s="200">
        <v>0.17540782318891421</v>
      </c>
      <c r="K117" s="200">
        <v>0.2806525171022628</v>
      </c>
      <c r="L117" s="200">
        <v>0.82441676898789684</v>
      </c>
      <c r="M117" s="200">
        <v>3.3152078582704787</v>
      </c>
      <c r="N117" s="200">
        <v>19.172075074548321</v>
      </c>
      <c r="O117" s="261">
        <v>43.097702157516231</v>
      </c>
      <c r="P117" s="200">
        <v>7.1917207507454828</v>
      </c>
      <c r="Q117" s="200">
        <v>3.0520961234871069</v>
      </c>
      <c r="R117" s="200">
        <v>1.6488335379757939</v>
      </c>
      <c r="S117" s="200">
        <v>1.1050692860901601</v>
      </c>
      <c r="T117" s="200">
        <v>0.68409051043676561</v>
      </c>
      <c r="U117" s="200">
        <v>0.31573408174004564</v>
      </c>
      <c r="V117" s="200">
        <v>0.47360112261006843</v>
      </c>
      <c r="W117" s="200">
        <v>1.052446939133485</v>
      </c>
      <c r="X117" s="201">
        <v>17.400456060340293</v>
      </c>
      <c r="Y117" s="183"/>
      <c r="Z117" s="277"/>
      <c r="AA117" s="93"/>
      <c r="AB117" s="93"/>
      <c r="AC117" s="93"/>
      <c r="AD117" s="93"/>
      <c r="AE117" s="93"/>
      <c r="AF117" s="93"/>
      <c r="AG117" s="93"/>
      <c r="AH117" s="93"/>
      <c r="AI117" s="93"/>
      <c r="AJ117" s="93"/>
    </row>
    <row r="118" spans="1:36" ht="12" customHeight="1" x14ac:dyDescent="0.2">
      <c r="A118" s="183"/>
      <c r="B118" s="183"/>
      <c r="C118" s="259"/>
      <c r="D118" s="279">
        <v>2843</v>
      </c>
      <c r="E118" s="195" t="s">
        <v>59</v>
      </c>
      <c r="F118" s="196">
        <v>0</v>
      </c>
      <c r="G118" s="196">
        <v>0.1758705592683785</v>
      </c>
      <c r="H118" s="196">
        <v>0</v>
      </c>
      <c r="I118" s="196">
        <v>3.5174111853675687E-2</v>
      </c>
      <c r="J118" s="196">
        <v>0.2813928948294056</v>
      </c>
      <c r="K118" s="196">
        <v>0.1406964474147028</v>
      </c>
      <c r="L118" s="196">
        <v>0.21104467112205411</v>
      </c>
      <c r="M118" s="196">
        <v>1.266268026732325</v>
      </c>
      <c r="N118" s="196">
        <v>5.2409426661976788</v>
      </c>
      <c r="O118" s="196">
        <v>20.682377769961299</v>
      </c>
      <c r="P118" s="261">
        <v>31.304959549771372</v>
      </c>
      <c r="Q118" s="196">
        <v>9.3563137530777354</v>
      </c>
      <c r="R118" s="196">
        <v>4.2560675342947594</v>
      </c>
      <c r="S118" s="196">
        <v>3.095321843123461</v>
      </c>
      <c r="T118" s="196">
        <v>1.406964474147028</v>
      </c>
      <c r="U118" s="196">
        <v>0.84417868448821654</v>
      </c>
      <c r="V118" s="196">
        <v>0.94970102004924384</v>
      </c>
      <c r="W118" s="196">
        <v>2.4973619416109738</v>
      </c>
      <c r="X118" s="197">
        <v>18.255364052057679</v>
      </c>
      <c r="Y118" s="183"/>
      <c r="Z118" s="277"/>
      <c r="AA118" s="93"/>
      <c r="AB118" s="93"/>
      <c r="AC118" s="93"/>
      <c r="AD118" s="93"/>
      <c r="AE118" s="93"/>
      <c r="AF118" s="93"/>
      <c r="AG118" s="93"/>
      <c r="AH118" s="93"/>
      <c r="AI118" s="93"/>
      <c r="AJ118" s="93"/>
    </row>
    <row r="119" spans="1:36" ht="12" customHeight="1" x14ac:dyDescent="0.2">
      <c r="A119" s="183"/>
      <c r="B119" s="183"/>
      <c r="C119" s="259"/>
      <c r="D119" s="279">
        <v>2423</v>
      </c>
      <c r="E119" s="195" t="s">
        <v>46</v>
      </c>
      <c r="F119" s="200">
        <v>0</v>
      </c>
      <c r="G119" s="200">
        <v>0</v>
      </c>
      <c r="H119" s="200">
        <v>0</v>
      </c>
      <c r="I119" s="200">
        <v>0</v>
      </c>
      <c r="J119" s="200">
        <v>4.1271151465125881E-2</v>
      </c>
      <c r="K119" s="200">
        <v>8.2542302930251749E-2</v>
      </c>
      <c r="L119" s="200">
        <v>0.2476269087907553</v>
      </c>
      <c r="M119" s="200">
        <v>0.37144036318613294</v>
      </c>
      <c r="N119" s="200">
        <v>2.1460998761865451</v>
      </c>
      <c r="O119" s="200">
        <v>9.7812628972348321</v>
      </c>
      <c r="P119" s="200">
        <v>14.486174164259191</v>
      </c>
      <c r="Q119" s="261">
        <v>28.477094510936851</v>
      </c>
      <c r="R119" s="200">
        <v>8.7494841106066836</v>
      </c>
      <c r="S119" s="200">
        <v>3.7144036318613285</v>
      </c>
      <c r="T119" s="200">
        <v>2.4349979364424268</v>
      </c>
      <c r="U119" s="200">
        <v>1.2381345439537761</v>
      </c>
      <c r="V119" s="200">
        <v>2.393726784977301</v>
      </c>
      <c r="W119" s="200">
        <v>2.4349979364424268</v>
      </c>
      <c r="X119" s="201">
        <v>23.400742880726369</v>
      </c>
      <c r="Y119" s="183"/>
      <c r="Z119" s="277"/>
      <c r="AA119" s="93"/>
      <c r="AB119" s="93"/>
      <c r="AC119" s="93"/>
      <c r="AD119" s="93"/>
      <c r="AE119" s="93"/>
      <c r="AF119" s="93"/>
      <c r="AG119" s="93"/>
      <c r="AH119" s="93"/>
      <c r="AI119" s="93"/>
      <c r="AJ119" s="93"/>
    </row>
    <row r="120" spans="1:36" ht="12" customHeight="1" x14ac:dyDescent="0.2">
      <c r="A120" s="183"/>
      <c r="B120" s="183"/>
      <c r="C120" s="259"/>
      <c r="D120" s="279">
        <v>2316</v>
      </c>
      <c r="E120" s="195" t="s">
        <v>60</v>
      </c>
      <c r="F120" s="196">
        <v>0</v>
      </c>
      <c r="G120" s="196">
        <v>0</v>
      </c>
      <c r="H120" s="196">
        <v>0</v>
      </c>
      <c r="I120" s="196">
        <v>0</v>
      </c>
      <c r="J120" s="196">
        <v>0</v>
      </c>
      <c r="K120" s="196">
        <v>4.317789291882556E-2</v>
      </c>
      <c r="L120" s="196">
        <v>0.21588946459412781</v>
      </c>
      <c r="M120" s="196">
        <v>0.47495682210708118</v>
      </c>
      <c r="N120" s="196">
        <v>1.6407599309153711</v>
      </c>
      <c r="O120" s="196">
        <v>4.1450777202072535</v>
      </c>
      <c r="P120" s="196">
        <v>7.1675302245250414</v>
      </c>
      <c r="Q120" s="196">
        <v>14.680483592400689</v>
      </c>
      <c r="R120" s="261">
        <v>25.431778929188258</v>
      </c>
      <c r="S120" s="196">
        <v>9.0673575129533663</v>
      </c>
      <c r="T120" s="196">
        <v>4.9654576856649406</v>
      </c>
      <c r="U120" s="196">
        <v>2.202072538860103</v>
      </c>
      <c r="V120" s="196">
        <v>1.8134715025906731</v>
      </c>
      <c r="W120" s="196">
        <v>3.6269430051813467</v>
      </c>
      <c r="X120" s="197">
        <v>24.525043177892918</v>
      </c>
      <c r="Y120" s="183"/>
      <c r="Z120" s="277"/>
      <c r="AA120" s="93"/>
      <c r="AB120" s="93"/>
      <c r="AC120" s="93"/>
      <c r="AD120" s="93"/>
      <c r="AE120" s="93"/>
      <c r="AF120" s="93"/>
      <c r="AG120" s="93"/>
      <c r="AH120" s="93"/>
      <c r="AI120" s="93"/>
      <c r="AJ120" s="93"/>
    </row>
    <row r="121" spans="1:36" ht="12" customHeight="1" x14ac:dyDescent="0.2">
      <c r="A121" s="183"/>
      <c r="B121" s="183"/>
      <c r="C121" s="259"/>
      <c r="D121" s="279">
        <v>2074</v>
      </c>
      <c r="E121" s="195" t="s">
        <v>61</v>
      </c>
      <c r="F121" s="200">
        <v>0</v>
      </c>
      <c r="G121" s="200">
        <v>0</v>
      </c>
      <c r="H121" s="200">
        <v>0</v>
      </c>
      <c r="I121" s="200">
        <v>0</v>
      </c>
      <c r="J121" s="200">
        <v>0</v>
      </c>
      <c r="K121" s="200">
        <v>4.8216007714561228E-2</v>
      </c>
      <c r="L121" s="200">
        <v>9.6432015429122483E-2</v>
      </c>
      <c r="M121" s="200">
        <v>0.24108003857280622</v>
      </c>
      <c r="N121" s="200">
        <v>0.77145612343297976</v>
      </c>
      <c r="O121" s="200">
        <v>1.1089681774349081</v>
      </c>
      <c r="P121" s="200">
        <v>2.651880424300868</v>
      </c>
      <c r="Q121" s="200">
        <v>6.7984570877531345</v>
      </c>
      <c r="R121" s="200">
        <v>16.10414657666345</v>
      </c>
      <c r="S121" s="261">
        <v>24.108003857280618</v>
      </c>
      <c r="T121" s="200">
        <v>8.8235294117647065</v>
      </c>
      <c r="U121" s="200">
        <v>3.037608486017358</v>
      </c>
      <c r="V121" s="200">
        <v>3.037608486017358</v>
      </c>
      <c r="W121" s="200">
        <v>5.9305689488910307</v>
      </c>
      <c r="X121" s="201">
        <v>27.242044358727103</v>
      </c>
      <c r="Y121" s="183"/>
      <c r="Z121" s="277"/>
      <c r="AA121" s="93"/>
      <c r="AB121" s="93"/>
      <c r="AC121" s="93"/>
      <c r="AD121" s="93"/>
      <c r="AE121" s="93"/>
      <c r="AF121" s="93"/>
      <c r="AG121" s="93"/>
      <c r="AH121" s="93"/>
      <c r="AI121" s="93"/>
      <c r="AJ121" s="93"/>
    </row>
    <row r="122" spans="1:36" ht="12" customHeight="1" x14ac:dyDescent="0.2">
      <c r="A122" s="183"/>
      <c r="B122" s="183"/>
      <c r="C122" s="259"/>
      <c r="D122" s="279">
        <v>2116</v>
      </c>
      <c r="E122" s="195" t="s">
        <v>47</v>
      </c>
      <c r="F122" s="196">
        <v>0</v>
      </c>
      <c r="G122" s="196">
        <v>0</v>
      </c>
      <c r="H122" s="196">
        <v>0</v>
      </c>
      <c r="I122" s="196">
        <v>0</v>
      </c>
      <c r="J122" s="196">
        <v>0</v>
      </c>
      <c r="K122" s="196">
        <v>0.1890359168241966</v>
      </c>
      <c r="L122" s="196">
        <v>0.2362948960302457</v>
      </c>
      <c r="M122" s="196">
        <v>4.725897920604915E-2</v>
      </c>
      <c r="N122" s="196">
        <v>9.4517958412098285E-2</v>
      </c>
      <c r="O122" s="196">
        <v>0.80340264650283555</v>
      </c>
      <c r="P122" s="196">
        <v>0.66162570888468819</v>
      </c>
      <c r="Q122" s="196">
        <v>2.315689981096408</v>
      </c>
      <c r="R122" s="196">
        <v>7.5141776937618143</v>
      </c>
      <c r="S122" s="196">
        <v>15.926275992438571</v>
      </c>
      <c r="T122" s="261">
        <v>23.015122873345938</v>
      </c>
      <c r="U122" s="196">
        <v>9.1682419659735341</v>
      </c>
      <c r="V122" s="196">
        <v>6.096408317580341</v>
      </c>
      <c r="W122" s="196">
        <v>7.703213610586011</v>
      </c>
      <c r="X122" s="197">
        <v>26.228733459357279</v>
      </c>
      <c r="Y122" s="183"/>
      <c r="Z122" s="277"/>
      <c r="AA122" s="93"/>
      <c r="AB122" s="93"/>
      <c r="AC122" s="93"/>
      <c r="AD122" s="93"/>
      <c r="AE122" s="93"/>
      <c r="AF122" s="93"/>
      <c r="AG122" s="93"/>
      <c r="AH122" s="93"/>
      <c r="AI122" s="93"/>
      <c r="AJ122" s="93"/>
    </row>
    <row r="123" spans="1:36" ht="12" customHeight="1" x14ac:dyDescent="0.2">
      <c r="A123" s="183"/>
      <c r="B123" s="183"/>
      <c r="C123" s="259"/>
      <c r="D123" s="279">
        <v>1423</v>
      </c>
      <c r="E123" s="195" t="s">
        <v>62</v>
      </c>
      <c r="F123" s="200">
        <v>0</v>
      </c>
      <c r="G123" s="200">
        <v>0</v>
      </c>
      <c r="H123" s="200">
        <v>0</v>
      </c>
      <c r="I123" s="200">
        <v>0</v>
      </c>
      <c r="J123" s="200">
        <v>0</v>
      </c>
      <c r="K123" s="200">
        <v>0.28109627547435001</v>
      </c>
      <c r="L123" s="200">
        <v>0.28109627547435001</v>
      </c>
      <c r="M123" s="200">
        <v>0.14054813773717501</v>
      </c>
      <c r="N123" s="200">
        <v>7.0274068868587489E-2</v>
      </c>
      <c r="O123" s="200">
        <v>0.35137034434293751</v>
      </c>
      <c r="P123" s="200">
        <v>0.21082220660576251</v>
      </c>
      <c r="Q123" s="200">
        <v>1.3352073085031619</v>
      </c>
      <c r="R123" s="200">
        <v>2.2487702037948001</v>
      </c>
      <c r="S123" s="200">
        <v>6.7463106113843985</v>
      </c>
      <c r="T123" s="200">
        <v>20.379479971890373</v>
      </c>
      <c r="U123" s="261">
        <v>24.666198172874211</v>
      </c>
      <c r="V123" s="200">
        <v>5.3408292340126495</v>
      </c>
      <c r="W123" s="200">
        <v>8.5031623330990858</v>
      </c>
      <c r="X123" s="201">
        <v>29.444834855938161</v>
      </c>
      <c r="Y123" s="183"/>
      <c r="Z123" s="277"/>
      <c r="AA123" s="93"/>
      <c r="AB123" s="93"/>
      <c r="AC123" s="93"/>
      <c r="AD123" s="93"/>
      <c r="AE123" s="93"/>
      <c r="AF123" s="93"/>
      <c r="AG123" s="93"/>
      <c r="AH123" s="93"/>
      <c r="AI123" s="93"/>
      <c r="AJ123" s="93"/>
    </row>
    <row r="124" spans="1:36" ht="12" customHeight="1" x14ac:dyDescent="0.2">
      <c r="A124" s="183"/>
      <c r="B124" s="183"/>
      <c r="C124" s="263"/>
      <c r="D124" s="279">
        <v>906</v>
      </c>
      <c r="E124" s="207" t="s">
        <v>48</v>
      </c>
      <c r="F124" s="208">
        <v>0</v>
      </c>
      <c r="G124" s="208">
        <v>0</v>
      </c>
      <c r="H124" s="208">
        <v>0</v>
      </c>
      <c r="I124" s="208">
        <v>0</v>
      </c>
      <c r="J124" s="208">
        <v>0</v>
      </c>
      <c r="K124" s="208">
        <v>0</v>
      </c>
      <c r="L124" s="208">
        <v>0</v>
      </c>
      <c r="M124" s="208">
        <v>0.1103752759381898</v>
      </c>
      <c r="N124" s="208">
        <v>0.1103752759381898</v>
      </c>
      <c r="O124" s="208">
        <v>1.545253863134658</v>
      </c>
      <c r="P124" s="208">
        <v>1.6556291390728481</v>
      </c>
      <c r="Q124" s="208">
        <v>0.66225165562913912</v>
      </c>
      <c r="R124" s="208">
        <v>1.545253863134658</v>
      </c>
      <c r="S124" s="208">
        <v>2.9801324503311259</v>
      </c>
      <c r="T124" s="208">
        <v>8.0573951434878577</v>
      </c>
      <c r="U124" s="208">
        <v>14.679911699779261</v>
      </c>
      <c r="V124" s="265">
        <v>13.796909492273729</v>
      </c>
      <c r="W124" s="208">
        <v>33.22295805739514</v>
      </c>
      <c r="X124" s="209">
        <v>21.633554083885208</v>
      </c>
      <c r="Y124" s="183"/>
      <c r="Z124" s="277"/>
      <c r="AA124" s="93"/>
      <c r="AB124" s="93"/>
      <c r="AC124" s="93"/>
      <c r="AD124" s="93"/>
      <c r="AE124" s="93"/>
      <c r="AF124" s="93"/>
      <c r="AG124" s="93"/>
      <c r="AH124" s="93"/>
      <c r="AI124" s="93"/>
      <c r="AJ124" s="93"/>
    </row>
    <row r="125" spans="1:36" ht="12" customHeight="1" x14ac:dyDescent="0.2">
      <c r="A125" s="183"/>
      <c r="B125" s="183"/>
      <c r="C125" s="220" t="s">
        <v>63</v>
      </c>
      <c r="D125" s="220"/>
      <c r="E125" s="280"/>
      <c r="F125" s="210"/>
      <c r="G125" s="210"/>
      <c r="H125" s="210"/>
      <c r="I125" s="210"/>
      <c r="J125" s="210"/>
      <c r="K125" s="210"/>
      <c r="L125" s="210"/>
      <c r="M125" s="210"/>
      <c r="N125" s="210"/>
      <c r="O125" s="210"/>
      <c r="P125" s="210"/>
      <c r="Q125" s="210"/>
      <c r="R125" s="210"/>
      <c r="S125" s="210"/>
      <c r="T125" s="210"/>
      <c r="U125" s="210"/>
      <c r="V125" s="210"/>
      <c r="W125" s="210"/>
      <c r="X125" s="210"/>
      <c r="Y125" s="183"/>
      <c r="Z125" s="183"/>
      <c r="AA125" s="93"/>
      <c r="AB125" s="93"/>
      <c r="AC125" s="93"/>
      <c r="AD125" s="93"/>
      <c r="AE125" s="93"/>
      <c r="AF125" s="93"/>
      <c r="AG125" s="93"/>
      <c r="AH125" s="93"/>
      <c r="AI125" s="93"/>
      <c r="AJ125" s="93"/>
    </row>
    <row r="126" spans="1:36" ht="12" customHeight="1" x14ac:dyDescent="0.2">
      <c r="A126" s="183"/>
      <c r="B126" s="183"/>
      <c r="C126" s="183"/>
      <c r="D126" s="281"/>
      <c r="E126" s="280"/>
      <c r="F126" s="210"/>
      <c r="G126" s="210"/>
      <c r="H126" s="210"/>
      <c r="I126" s="210"/>
      <c r="J126" s="210"/>
      <c r="K126" s="210"/>
      <c r="L126" s="210"/>
      <c r="M126" s="210"/>
      <c r="N126" s="210"/>
      <c r="O126" s="210"/>
      <c r="P126" s="210"/>
      <c r="Q126" s="210"/>
      <c r="R126" s="210"/>
      <c r="S126" s="210"/>
      <c r="T126" s="210"/>
      <c r="U126" s="210"/>
      <c r="V126" s="210"/>
      <c r="W126" s="210"/>
      <c r="X126" s="210"/>
      <c r="Y126" s="183"/>
      <c r="Z126" s="183"/>
      <c r="AA126" s="93"/>
      <c r="AB126" s="93"/>
      <c r="AC126" s="93"/>
      <c r="AD126" s="93"/>
      <c r="AE126" s="93"/>
      <c r="AF126" s="93"/>
      <c r="AG126" s="93"/>
      <c r="AH126" s="93"/>
      <c r="AI126" s="93"/>
      <c r="AJ126" s="93"/>
    </row>
    <row r="127" spans="1:36" ht="12" customHeight="1" x14ac:dyDescent="0.2">
      <c r="A127" s="183"/>
      <c r="B127" s="183"/>
      <c r="C127" s="226" t="s">
        <v>87</v>
      </c>
      <c r="D127" s="184"/>
      <c r="E127" s="183"/>
      <c r="F127" s="210"/>
      <c r="G127" s="210"/>
      <c r="H127" s="210"/>
      <c r="I127" s="210"/>
      <c r="J127" s="210"/>
      <c r="K127" s="210"/>
      <c r="L127" s="210"/>
      <c r="M127" s="210"/>
      <c r="N127" s="210"/>
      <c r="O127" s="210"/>
      <c r="P127" s="210"/>
      <c r="Q127" s="210"/>
      <c r="R127" s="210"/>
      <c r="S127" s="210"/>
      <c r="T127" s="210"/>
      <c r="U127" s="210"/>
      <c r="V127" s="210"/>
      <c r="W127" s="210"/>
      <c r="X127" s="210"/>
      <c r="Y127" s="183"/>
      <c r="Z127" s="183"/>
      <c r="AA127" s="93"/>
      <c r="AB127" s="93"/>
      <c r="AC127" s="93"/>
      <c r="AD127" s="93"/>
      <c r="AE127" s="93"/>
      <c r="AF127" s="93"/>
      <c r="AG127" s="93"/>
      <c r="AH127" s="93"/>
      <c r="AI127" s="93"/>
      <c r="AJ127" s="93"/>
    </row>
    <row r="128" spans="1:36" ht="12" customHeight="1" x14ac:dyDescent="0.2">
      <c r="A128" s="183"/>
      <c r="B128" s="183"/>
      <c r="C128" s="256"/>
      <c r="D128" s="257" t="s">
        <v>79</v>
      </c>
      <c r="E128" s="258" t="s">
        <v>31</v>
      </c>
      <c r="F128" s="190" t="s">
        <v>42</v>
      </c>
      <c r="G128" s="190" t="s">
        <v>53</v>
      </c>
      <c r="H128" s="190" t="s">
        <v>43</v>
      </c>
      <c r="I128" s="190" t="s">
        <v>54</v>
      </c>
      <c r="J128" s="190" t="s">
        <v>55</v>
      </c>
      <c r="K128" s="190" t="s">
        <v>44</v>
      </c>
      <c r="L128" s="190" t="s">
        <v>56</v>
      </c>
      <c r="M128" s="190" t="s">
        <v>57</v>
      </c>
      <c r="N128" s="190" t="s">
        <v>45</v>
      </c>
      <c r="O128" s="190" t="s">
        <v>58</v>
      </c>
      <c r="P128" s="190" t="s">
        <v>59</v>
      </c>
      <c r="Q128" s="190" t="s">
        <v>46</v>
      </c>
      <c r="R128" s="190" t="s">
        <v>60</v>
      </c>
      <c r="S128" s="190" t="s">
        <v>61</v>
      </c>
      <c r="T128" s="190" t="s">
        <v>47</v>
      </c>
      <c r="U128" s="190" t="s">
        <v>62</v>
      </c>
      <c r="V128" s="190" t="s">
        <v>48</v>
      </c>
      <c r="W128" s="190" t="s">
        <v>80</v>
      </c>
      <c r="X128" s="191" t="s">
        <v>81</v>
      </c>
      <c r="Y128" s="183"/>
      <c r="Z128" s="183"/>
      <c r="AA128" s="93"/>
      <c r="AB128" s="93"/>
      <c r="AC128" s="93"/>
      <c r="AD128" s="93"/>
      <c r="AE128" s="93"/>
      <c r="AF128" s="93"/>
      <c r="AG128" s="93"/>
      <c r="AH128" s="93"/>
      <c r="AI128" s="93"/>
      <c r="AJ128" s="93"/>
    </row>
    <row r="129" spans="1:36" ht="12" customHeight="1" x14ac:dyDescent="0.2">
      <c r="A129" s="183"/>
      <c r="B129" s="183"/>
      <c r="C129" s="259"/>
      <c r="D129" s="260">
        <v>788</v>
      </c>
      <c r="E129" s="195" t="s">
        <v>42</v>
      </c>
      <c r="F129" s="261">
        <v>52.538071065989847</v>
      </c>
      <c r="G129" s="196">
        <v>4.4416243654822321</v>
      </c>
      <c r="H129" s="196">
        <v>6.0913705583756323</v>
      </c>
      <c r="I129" s="196">
        <v>3.4263959390862948</v>
      </c>
      <c r="J129" s="196">
        <v>0.88832487309644681</v>
      </c>
      <c r="K129" s="196">
        <v>1.522842639593909</v>
      </c>
      <c r="L129" s="196">
        <v>0.38071065989847708</v>
      </c>
      <c r="M129" s="196">
        <v>0.12690355329949241</v>
      </c>
      <c r="N129" s="196">
        <v>0.63451776649746194</v>
      </c>
      <c r="O129" s="196">
        <v>0</v>
      </c>
      <c r="P129" s="196">
        <v>0</v>
      </c>
      <c r="Q129" s="196">
        <v>0</v>
      </c>
      <c r="R129" s="196">
        <v>0</v>
      </c>
      <c r="S129" s="196">
        <v>0</v>
      </c>
      <c r="T129" s="196">
        <v>0</v>
      </c>
      <c r="U129" s="196">
        <v>0</v>
      </c>
      <c r="V129" s="196">
        <v>0</v>
      </c>
      <c r="W129" s="196">
        <v>0.63451776649746194</v>
      </c>
      <c r="X129" s="197">
        <v>29.314720812182738</v>
      </c>
      <c r="Y129" s="183"/>
      <c r="Z129" s="277"/>
      <c r="AA129" s="93"/>
      <c r="AB129" s="93"/>
      <c r="AC129" s="93"/>
      <c r="AD129" s="93"/>
      <c r="AE129" s="93"/>
      <c r="AF129" s="93"/>
      <c r="AG129" s="93"/>
      <c r="AH129" s="93"/>
      <c r="AI129" s="93"/>
      <c r="AJ129" s="93"/>
    </row>
    <row r="130" spans="1:36" ht="12" customHeight="1" x14ac:dyDescent="0.2">
      <c r="A130" s="183"/>
      <c r="B130" s="183"/>
      <c r="C130" s="259"/>
      <c r="D130" s="260">
        <v>609</v>
      </c>
      <c r="E130" s="195" t="s">
        <v>53</v>
      </c>
      <c r="F130" s="200">
        <v>2.1346469622331701</v>
      </c>
      <c r="G130" s="261">
        <v>29.064039408866986</v>
      </c>
      <c r="H130" s="200">
        <v>17.07717569786535</v>
      </c>
      <c r="I130" s="200">
        <v>11.33004926108374</v>
      </c>
      <c r="J130" s="200">
        <v>9.1954022988505724</v>
      </c>
      <c r="K130" s="200">
        <v>8.7027914614121507</v>
      </c>
      <c r="L130" s="200">
        <v>1.3136288998357959</v>
      </c>
      <c r="M130" s="200">
        <v>0.82101806239737274</v>
      </c>
      <c r="N130" s="200">
        <v>0.32840722495894908</v>
      </c>
      <c r="O130" s="200">
        <v>0</v>
      </c>
      <c r="P130" s="200">
        <v>0</v>
      </c>
      <c r="Q130" s="200">
        <v>0</v>
      </c>
      <c r="R130" s="200">
        <v>0</v>
      </c>
      <c r="S130" s="200">
        <v>0</v>
      </c>
      <c r="T130" s="200">
        <v>0</v>
      </c>
      <c r="U130" s="200">
        <v>0</v>
      </c>
      <c r="V130" s="200">
        <v>0</v>
      </c>
      <c r="W130" s="200">
        <v>0</v>
      </c>
      <c r="X130" s="201">
        <v>20.032840722495891</v>
      </c>
      <c r="Y130" s="183"/>
      <c r="Z130" s="277"/>
      <c r="AA130" s="93"/>
      <c r="AB130" s="93"/>
      <c r="AC130" s="93"/>
      <c r="AD130" s="93"/>
      <c r="AE130" s="93"/>
      <c r="AF130" s="93"/>
      <c r="AG130" s="93"/>
      <c r="AH130" s="93"/>
      <c r="AI130" s="93"/>
      <c r="AJ130" s="93"/>
    </row>
    <row r="131" spans="1:36" ht="12" customHeight="1" x14ac:dyDescent="0.2">
      <c r="A131" s="183"/>
      <c r="B131" s="183"/>
      <c r="C131" s="259"/>
      <c r="D131" s="260">
        <v>1582</v>
      </c>
      <c r="E131" s="195" t="s">
        <v>43</v>
      </c>
      <c r="F131" s="196">
        <v>6.321112515802782E-2</v>
      </c>
      <c r="G131" s="196">
        <v>5.8786346396965872</v>
      </c>
      <c r="H131" s="261">
        <v>26.042983565107459</v>
      </c>
      <c r="I131" s="196">
        <v>22.945638432364092</v>
      </c>
      <c r="J131" s="196">
        <v>9.039190897597976</v>
      </c>
      <c r="K131" s="196">
        <v>7.1428571428571423</v>
      </c>
      <c r="L131" s="196">
        <v>2.5916561314791409</v>
      </c>
      <c r="M131" s="196">
        <v>1.137800252844501</v>
      </c>
      <c r="N131" s="196">
        <v>0.94816687737041705</v>
      </c>
      <c r="O131" s="196">
        <v>0.69532237673830599</v>
      </c>
      <c r="P131" s="196">
        <v>0.12642225031605558</v>
      </c>
      <c r="Q131" s="196">
        <v>0.18963337547408349</v>
      </c>
      <c r="R131" s="196">
        <v>0</v>
      </c>
      <c r="S131" s="196">
        <v>0</v>
      </c>
      <c r="T131" s="196">
        <v>0</v>
      </c>
      <c r="U131" s="196">
        <v>0</v>
      </c>
      <c r="V131" s="196">
        <v>0</v>
      </c>
      <c r="W131" s="196">
        <v>0</v>
      </c>
      <c r="X131" s="197">
        <v>23.19848293299621</v>
      </c>
      <c r="Y131" s="183"/>
      <c r="Z131" s="277"/>
      <c r="AA131" s="93"/>
      <c r="AB131" s="93"/>
      <c r="AC131" s="93"/>
      <c r="AD131" s="93"/>
      <c r="AE131" s="93"/>
      <c r="AF131" s="93"/>
      <c r="AG131" s="93"/>
      <c r="AH131" s="93"/>
      <c r="AI131" s="93"/>
      <c r="AJ131" s="93"/>
    </row>
    <row r="132" spans="1:36" ht="12" customHeight="1" x14ac:dyDescent="0.2">
      <c r="A132" s="183"/>
      <c r="B132" s="183"/>
      <c r="C132" s="259"/>
      <c r="D132" s="260">
        <v>3262</v>
      </c>
      <c r="E132" s="195" t="s">
        <v>54</v>
      </c>
      <c r="F132" s="200">
        <v>0.1226241569589209</v>
      </c>
      <c r="G132" s="200">
        <v>0.79705702023298575</v>
      </c>
      <c r="H132" s="200">
        <v>6.5603923973022686</v>
      </c>
      <c r="I132" s="261">
        <v>40.80318822808092</v>
      </c>
      <c r="J132" s="200">
        <v>15.849172286940519</v>
      </c>
      <c r="K132" s="200">
        <v>9.9325567136725912</v>
      </c>
      <c r="L132" s="200">
        <v>3.096259963212753</v>
      </c>
      <c r="M132" s="200">
        <v>1.992642550582465</v>
      </c>
      <c r="N132" s="200">
        <v>0.95033721643163693</v>
      </c>
      <c r="O132" s="200">
        <v>0.2452483139178418</v>
      </c>
      <c r="P132" s="200">
        <v>0.4904966278356836</v>
      </c>
      <c r="Q132" s="200">
        <v>0.1532801961986511</v>
      </c>
      <c r="R132" s="200">
        <v>0</v>
      </c>
      <c r="S132" s="200">
        <v>0</v>
      </c>
      <c r="T132" s="200">
        <v>9.1968117719190667E-2</v>
      </c>
      <c r="U132" s="200">
        <v>0</v>
      </c>
      <c r="V132" s="200">
        <v>0</v>
      </c>
      <c r="W132" s="200">
        <v>9.1968117719190681E-2</v>
      </c>
      <c r="X132" s="201">
        <v>18.822808093194361</v>
      </c>
      <c r="Y132" s="183"/>
      <c r="Z132" s="277"/>
      <c r="AA132" s="93"/>
      <c r="AB132" s="93"/>
      <c r="AC132" s="93"/>
      <c r="AD132" s="93"/>
      <c r="AE132" s="93"/>
      <c r="AF132" s="93"/>
      <c r="AG132" s="93"/>
      <c r="AH132" s="93"/>
      <c r="AI132" s="93"/>
      <c r="AJ132" s="93"/>
    </row>
    <row r="133" spans="1:36" ht="12" customHeight="1" x14ac:dyDescent="0.2">
      <c r="A133" s="183"/>
      <c r="B133" s="183"/>
      <c r="C133" s="259"/>
      <c r="D133" s="260">
        <v>4352</v>
      </c>
      <c r="E133" s="195" t="s">
        <v>55</v>
      </c>
      <c r="F133" s="196">
        <v>0</v>
      </c>
      <c r="G133" s="196">
        <v>4.595588235294118E-2</v>
      </c>
      <c r="H133" s="196">
        <v>1.3786764705882351</v>
      </c>
      <c r="I133" s="196">
        <v>10.43198529411765</v>
      </c>
      <c r="J133" s="261">
        <v>34.857536764705884</v>
      </c>
      <c r="K133" s="196">
        <v>17.233455882352942</v>
      </c>
      <c r="L133" s="196">
        <v>7.7665441176470607</v>
      </c>
      <c r="M133" s="196">
        <v>3.9522058823529411</v>
      </c>
      <c r="N133" s="196">
        <v>1.4935661764705879</v>
      </c>
      <c r="O133" s="196">
        <v>0.80422794117647067</v>
      </c>
      <c r="P133" s="196">
        <v>0.59742647058823539</v>
      </c>
      <c r="Q133" s="196">
        <v>0.43658088235294118</v>
      </c>
      <c r="R133" s="196">
        <v>0.13786764705882348</v>
      </c>
      <c r="S133" s="196">
        <v>0</v>
      </c>
      <c r="T133" s="196">
        <v>4.595588235294118E-2</v>
      </c>
      <c r="U133" s="196">
        <v>0.13786764705882348</v>
      </c>
      <c r="V133" s="196">
        <v>9.1911764705882346E-2</v>
      </c>
      <c r="W133" s="196">
        <v>0.20680147058823531</v>
      </c>
      <c r="X133" s="197">
        <v>20.381433823529409</v>
      </c>
      <c r="Y133" s="183"/>
      <c r="Z133" s="277"/>
      <c r="AA133" s="93"/>
      <c r="AB133" s="93"/>
      <c r="AC133" s="93"/>
      <c r="AD133" s="93"/>
      <c r="AE133" s="93"/>
      <c r="AF133" s="93"/>
      <c r="AG133" s="93"/>
      <c r="AH133" s="93"/>
      <c r="AI133" s="93"/>
      <c r="AJ133" s="93"/>
    </row>
    <row r="134" spans="1:36" ht="12" customHeight="1" x14ac:dyDescent="0.2">
      <c r="A134" s="183"/>
      <c r="B134" s="183"/>
      <c r="C134" s="259"/>
      <c r="D134" s="260">
        <v>5852</v>
      </c>
      <c r="E134" s="195" t="s">
        <v>44</v>
      </c>
      <c r="F134" s="200">
        <v>0</v>
      </c>
      <c r="G134" s="200">
        <v>1.7088174982911829E-2</v>
      </c>
      <c r="H134" s="200">
        <v>0.64935064935064934</v>
      </c>
      <c r="I134" s="200">
        <v>2.1701982228298009</v>
      </c>
      <c r="J134" s="200">
        <v>9.3643198906356808</v>
      </c>
      <c r="K134" s="261">
        <v>36.26110731373889</v>
      </c>
      <c r="L134" s="200">
        <v>16.148325358851682</v>
      </c>
      <c r="M134" s="200">
        <v>6.6473000683526999</v>
      </c>
      <c r="N134" s="200">
        <v>2.853725222146275</v>
      </c>
      <c r="O134" s="200">
        <v>1.1790840738209161</v>
      </c>
      <c r="P134" s="200">
        <v>0.58099794941900218</v>
      </c>
      <c r="Q134" s="200">
        <v>0.47846889952153115</v>
      </c>
      <c r="R134" s="200">
        <v>1.02529049897471</v>
      </c>
      <c r="S134" s="200">
        <v>0.1708817498291183</v>
      </c>
      <c r="T134" s="200">
        <v>0.2563226247436774</v>
      </c>
      <c r="U134" s="200">
        <v>5.1264524948735478E-2</v>
      </c>
      <c r="V134" s="200">
        <v>0.102529049897471</v>
      </c>
      <c r="W134" s="200">
        <v>0.71770334928229684</v>
      </c>
      <c r="X134" s="201">
        <v>21.326042378673961</v>
      </c>
      <c r="Y134" s="183"/>
      <c r="Z134" s="277"/>
      <c r="AA134" s="93"/>
      <c r="AB134" s="93"/>
      <c r="AC134" s="93"/>
      <c r="AD134" s="93"/>
      <c r="AE134" s="93"/>
      <c r="AF134" s="93"/>
      <c r="AG134" s="93"/>
      <c r="AH134" s="93"/>
      <c r="AI134" s="93"/>
      <c r="AJ134" s="93"/>
    </row>
    <row r="135" spans="1:36" ht="12" customHeight="1" x14ac:dyDescent="0.2">
      <c r="A135" s="183"/>
      <c r="B135" s="183"/>
      <c r="C135" s="259"/>
      <c r="D135" s="260">
        <v>5502</v>
      </c>
      <c r="E135" s="195" t="s">
        <v>56</v>
      </c>
      <c r="F135" s="196">
        <v>1.817520901490367E-2</v>
      </c>
      <c r="G135" s="196">
        <v>0</v>
      </c>
      <c r="H135" s="196">
        <v>0.1817520901490367</v>
      </c>
      <c r="I135" s="196">
        <v>0.76335877862595414</v>
      </c>
      <c r="J135" s="196">
        <v>4.2348237004725542</v>
      </c>
      <c r="K135" s="196">
        <v>11.922937113776811</v>
      </c>
      <c r="L135" s="261">
        <v>31.988367866230472</v>
      </c>
      <c r="M135" s="196">
        <v>16.139585605234448</v>
      </c>
      <c r="N135" s="196">
        <v>6.1613958560523434</v>
      </c>
      <c r="O135" s="196">
        <v>3.4714649218466023</v>
      </c>
      <c r="P135" s="196">
        <v>1.072337331879317</v>
      </c>
      <c r="Q135" s="196">
        <v>0.74518356961105048</v>
      </c>
      <c r="R135" s="196">
        <v>0.49073064340239914</v>
      </c>
      <c r="S135" s="196">
        <v>0.19992729916394042</v>
      </c>
      <c r="T135" s="196">
        <v>0.49073064340239914</v>
      </c>
      <c r="U135" s="196">
        <v>0.19992729916394042</v>
      </c>
      <c r="V135" s="196">
        <v>0.10905125408942198</v>
      </c>
      <c r="W135" s="196">
        <v>0.3635041802980733</v>
      </c>
      <c r="X135" s="197">
        <v>21.44674663758633</v>
      </c>
      <c r="Y135" s="183"/>
      <c r="Z135" s="277"/>
      <c r="AA135" s="93"/>
      <c r="AB135" s="93"/>
      <c r="AC135" s="93"/>
      <c r="AD135" s="93"/>
      <c r="AE135" s="93"/>
      <c r="AF135" s="93"/>
      <c r="AG135" s="93"/>
      <c r="AH135" s="93"/>
      <c r="AI135" s="93"/>
      <c r="AJ135" s="93"/>
    </row>
    <row r="136" spans="1:36" ht="12" customHeight="1" x14ac:dyDescent="0.2">
      <c r="A136" s="183"/>
      <c r="B136" s="183"/>
      <c r="C136" s="259"/>
      <c r="D136" s="260">
        <v>5548</v>
      </c>
      <c r="E136" s="195" t="s">
        <v>57</v>
      </c>
      <c r="F136" s="200">
        <v>0</v>
      </c>
      <c r="G136" s="200">
        <v>0</v>
      </c>
      <c r="H136" s="200">
        <v>5.4073540014419608E-2</v>
      </c>
      <c r="I136" s="200">
        <v>0.36049026676279738</v>
      </c>
      <c r="J136" s="200">
        <v>1.0814708002883919</v>
      </c>
      <c r="K136" s="200">
        <v>3.3165104542177359</v>
      </c>
      <c r="L136" s="200">
        <v>12.454938716654649</v>
      </c>
      <c r="M136" s="261">
        <v>30.659697188175922</v>
      </c>
      <c r="N136" s="200">
        <v>14.744051910598422</v>
      </c>
      <c r="O136" s="200">
        <v>6.2545061283345342</v>
      </c>
      <c r="P136" s="200">
        <v>1.6762797404470078</v>
      </c>
      <c r="Q136" s="200">
        <v>1.279740447007931</v>
      </c>
      <c r="R136" s="200">
        <v>0.54073540014419608</v>
      </c>
      <c r="S136" s="200">
        <v>0.45061283345349673</v>
      </c>
      <c r="T136" s="200">
        <v>0.70295602018745496</v>
      </c>
      <c r="U136" s="200">
        <v>0.30641672674837783</v>
      </c>
      <c r="V136" s="200">
        <v>0.64888248017303529</v>
      </c>
      <c r="W136" s="200">
        <v>0.64888248017303529</v>
      </c>
      <c r="X136" s="201">
        <v>24.819754866618602</v>
      </c>
      <c r="Y136" s="183"/>
      <c r="Z136" s="277"/>
      <c r="AA136" s="93"/>
      <c r="AB136" s="93"/>
      <c r="AC136" s="93"/>
      <c r="AD136" s="93"/>
      <c r="AE136" s="93"/>
      <c r="AF136" s="93"/>
      <c r="AG136" s="93"/>
      <c r="AH136" s="93"/>
      <c r="AI136" s="93"/>
      <c r="AJ136" s="93"/>
    </row>
    <row r="137" spans="1:36" ht="12" customHeight="1" x14ac:dyDescent="0.2">
      <c r="A137" s="183"/>
      <c r="B137" s="183"/>
      <c r="C137" s="259"/>
      <c r="D137" s="260">
        <v>6026</v>
      </c>
      <c r="E137" s="195" t="s">
        <v>45</v>
      </c>
      <c r="F137" s="196">
        <v>4.9784268171257882E-2</v>
      </c>
      <c r="G137" s="196">
        <v>0</v>
      </c>
      <c r="H137" s="196">
        <v>1.659475605708596E-2</v>
      </c>
      <c r="I137" s="196">
        <v>9.9568536342515765E-2</v>
      </c>
      <c r="J137" s="196">
        <v>0.29870560902754728</v>
      </c>
      <c r="K137" s="196">
        <v>1.1284434118818449</v>
      </c>
      <c r="L137" s="196">
        <v>4.1486890142714898</v>
      </c>
      <c r="M137" s="196">
        <v>16.445403252572191</v>
      </c>
      <c r="N137" s="261">
        <v>31.928310653833393</v>
      </c>
      <c r="O137" s="196">
        <v>10.81978094922005</v>
      </c>
      <c r="P137" s="196">
        <v>2.9538665781613007</v>
      </c>
      <c r="Q137" s="196">
        <v>1.742449385994026</v>
      </c>
      <c r="R137" s="196">
        <v>1.2114171921672749</v>
      </c>
      <c r="S137" s="196">
        <v>0.91271158313972789</v>
      </c>
      <c r="T137" s="196">
        <v>0.6140059741121805</v>
      </c>
      <c r="U137" s="196">
        <v>0.39827414537006306</v>
      </c>
      <c r="V137" s="196">
        <v>0.29870560902754728</v>
      </c>
      <c r="W137" s="196">
        <v>1.294390972452705</v>
      </c>
      <c r="X137" s="197">
        <v>25.638898108197811</v>
      </c>
      <c r="Y137" s="183"/>
      <c r="Z137" s="277"/>
      <c r="AA137" s="93"/>
      <c r="AB137" s="93"/>
      <c r="AC137" s="93"/>
      <c r="AD137" s="93"/>
      <c r="AE137" s="93"/>
      <c r="AF137" s="93"/>
      <c r="AG137" s="93"/>
      <c r="AH137" s="93"/>
      <c r="AI137" s="93"/>
      <c r="AJ137" s="93"/>
    </row>
    <row r="138" spans="1:36" ht="12" customHeight="1" x14ac:dyDescent="0.2">
      <c r="A138" s="183"/>
      <c r="B138" s="183"/>
      <c r="C138" s="259"/>
      <c r="D138" s="260">
        <v>4859</v>
      </c>
      <c r="E138" s="195" t="s">
        <v>89</v>
      </c>
      <c r="F138" s="200">
        <v>4.1160732661041373E-2</v>
      </c>
      <c r="G138" s="200">
        <v>0.10290183165260339</v>
      </c>
      <c r="H138" s="200">
        <v>6.1741098991562049E-2</v>
      </c>
      <c r="I138" s="200">
        <v>0.10290183165260339</v>
      </c>
      <c r="J138" s="200">
        <v>0.18522329697468609</v>
      </c>
      <c r="K138" s="200">
        <v>0.57625025725457912</v>
      </c>
      <c r="L138" s="200">
        <v>1.5435274747890511</v>
      </c>
      <c r="M138" s="200">
        <v>6.0094669685120383</v>
      </c>
      <c r="N138" s="200">
        <v>18.440008232146528</v>
      </c>
      <c r="O138" s="261">
        <v>27.186663922617832</v>
      </c>
      <c r="P138" s="200">
        <v>7.0590656513685941</v>
      </c>
      <c r="Q138" s="200">
        <v>3.2105371475612272</v>
      </c>
      <c r="R138" s="200">
        <v>1.790491870755299</v>
      </c>
      <c r="S138" s="200">
        <v>1.4612060094669679</v>
      </c>
      <c r="T138" s="200">
        <v>0.76147355422926521</v>
      </c>
      <c r="U138" s="200">
        <v>0.34986622761885161</v>
      </c>
      <c r="V138" s="200">
        <v>0.51450915826301702</v>
      </c>
      <c r="W138" s="200">
        <v>1.975715167729986</v>
      </c>
      <c r="X138" s="201">
        <v>28.627289565754271</v>
      </c>
      <c r="Y138" s="183"/>
      <c r="Z138" s="277"/>
      <c r="AA138" s="93"/>
      <c r="AB138" s="93"/>
      <c r="AC138" s="93"/>
      <c r="AD138" s="93"/>
      <c r="AE138" s="93"/>
      <c r="AF138" s="93"/>
      <c r="AG138" s="93"/>
      <c r="AH138" s="93"/>
      <c r="AI138" s="93"/>
      <c r="AJ138" s="93"/>
    </row>
    <row r="139" spans="1:36" ht="12" customHeight="1" x14ac:dyDescent="0.2">
      <c r="A139" s="183"/>
      <c r="B139" s="183"/>
      <c r="C139" s="259"/>
      <c r="D139" s="260">
        <v>2398</v>
      </c>
      <c r="E139" s="195" t="s">
        <v>59</v>
      </c>
      <c r="F139" s="196">
        <v>0</v>
      </c>
      <c r="G139" s="196">
        <v>8.3402835696413671E-2</v>
      </c>
      <c r="H139" s="196">
        <v>0</v>
      </c>
      <c r="I139" s="196">
        <v>0</v>
      </c>
      <c r="J139" s="196">
        <v>0.33361134278565469</v>
      </c>
      <c r="K139" s="196">
        <v>0.33361134278565469</v>
      </c>
      <c r="L139" s="196">
        <v>0.58381984987489566</v>
      </c>
      <c r="M139" s="196">
        <v>2.0433694745621351</v>
      </c>
      <c r="N139" s="196">
        <v>8.9241034195162641</v>
      </c>
      <c r="O139" s="196">
        <v>18.557130942452041</v>
      </c>
      <c r="P139" s="261">
        <v>18.557130942452048</v>
      </c>
      <c r="Q139" s="196">
        <v>7.422852376980817</v>
      </c>
      <c r="R139" s="196">
        <v>3.7114261884904085</v>
      </c>
      <c r="S139" s="196">
        <v>3.0025020850708928</v>
      </c>
      <c r="T139" s="196">
        <v>1.58465387823186</v>
      </c>
      <c r="U139" s="196">
        <v>1.0008340283569639</v>
      </c>
      <c r="V139" s="196">
        <v>0.62552126772310257</v>
      </c>
      <c r="W139" s="196">
        <v>4.2118432026688915</v>
      </c>
      <c r="X139" s="197">
        <v>29.024186822351961</v>
      </c>
      <c r="Y139" s="183"/>
      <c r="Z139" s="277"/>
      <c r="AA139" s="93"/>
      <c r="AB139" s="93"/>
      <c r="AC139" s="93"/>
      <c r="AD139" s="93"/>
      <c r="AE139" s="93"/>
      <c r="AF139" s="93"/>
      <c r="AG139" s="93"/>
      <c r="AH139" s="93"/>
      <c r="AI139" s="93"/>
      <c r="AJ139" s="93"/>
    </row>
    <row r="140" spans="1:36" ht="12" customHeight="1" x14ac:dyDescent="0.2">
      <c r="A140" s="183"/>
      <c r="B140" s="183"/>
      <c r="C140" s="259"/>
      <c r="D140" s="260">
        <v>2087</v>
      </c>
      <c r="E140" s="195" t="s">
        <v>46</v>
      </c>
      <c r="F140" s="200">
        <v>0</v>
      </c>
      <c r="G140" s="200">
        <v>0</v>
      </c>
      <c r="H140" s="200">
        <v>0</v>
      </c>
      <c r="I140" s="200">
        <v>4.791566842357451E-2</v>
      </c>
      <c r="J140" s="200">
        <v>0.14374700527072351</v>
      </c>
      <c r="K140" s="200">
        <v>0.14374700527072351</v>
      </c>
      <c r="L140" s="200">
        <v>0.14374700527072351</v>
      </c>
      <c r="M140" s="200">
        <v>0.47915668423574509</v>
      </c>
      <c r="N140" s="200">
        <v>5.5103018687110676</v>
      </c>
      <c r="O140" s="200">
        <v>11.308097747963581</v>
      </c>
      <c r="P140" s="200">
        <v>12.74556780067082</v>
      </c>
      <c r="Q140" s="261">
        <v>14.710110206037369</v>
      </c>
      <c r="R140" s="200">
        <v>6.1811212266411113</v>
      </c>
      <c r="S140" s="200">
        <v>3.40201245807379</v>
      </c>
      <c r="T140" s="200">
        <v>2.3957834211787259</v>
      </c>
      <c r="U140" s="200">
        <v>1.3895543842836608</v>
      </c>
      <c r="V140" s="200">
        <v>2.0124580737901301</v>
      </c>
      <c r="W140" s="200">
        <v>4.9832295160517504</v>
      </c>
      <c r="X140" s="201">
        <v>34.403449928126498</v>
      </c>
      <c r="Y140" s="183"/>
      <c r="Z140" s="277"/>
      <c r="AA140" s="93"/>
      <c r="AB140" s="93"/>
      <c r="AC140" s="93"/>
      <c r="AD140" s="93"/>
      <c r="AE140" s="93"/>
      <c r="AF140" s="93"/>
      <c r="AG140" s="93"/>
      <c r="AH140" s="93"/>
      <c r="AI140" s="93"/>
      <c r="AJ140" s="93"/>
    </row>
    <row r="141" spans="1:36" ht="12" customHeight="1" x14ac:dyDescent="0.2">
      <c r="A141" s="183"/>
      <c r="B141" s="183"/>
      <c r="C141" s="259"/>
      <c r="D141" s="260">
        <v>1971</v>
      </c>
      <c r="E141" s="195" t="s">
        <v>60</v>
      </c>
      <c r="F141" s="196">
        <v>0</v>
      </c>
      <c r="G141" s="196">
        <v>0</v>
      </c>
      <c r="H141" s="196">
        <v>0</v>
      </c>
      <c r="I141" s="196">
        <v>0</v>
      </c>
      <c r="J141" s="196">
        <v>0</v>
      </c>
      <c r="K141" s="196">
        <v>0.15220700152207001</v>
      </c>
      <c r="L141" s="196">
        <v>0.45662100456621002</v>
      </c>
      <c r="M141" s="196">
        <v>0.81177067478437337</v>
      </c>
      <c r="N141" s="196">
        <v>3.1963470319634704</v>
      </c>
      <c r="O141" s="196">
        <v>8.0669710806697097</v>
      </c>
      <c r="P141" s="196">
        <v>7.6103500761035008</v>
      </c>
      <c r="Q141" s="196">
        <v>9.538305428716388</v>
      </c>
      <c r="R141" s="261">
        <v>14.814814814814811</v>
      </c>
      <c r="S141" s="196">
        <v>7.0015220700152199</v>
      </c>
      <c r="T141" s="196">
        <v>4.160324708269914</v>
      </c>
      <c r="U141" s="196">
        <v>2.080162354134957</v>
      </c>
      <c r="V141" s="196">
        <v>1.6742770167427701</v>
      </c>
      <c r="W141" s="196">
        <v>5.4794520547945202</v>
      </c>
      <c r="X141" s="197">
        <v>34.956874682902075</v>
      </c>
      <c r="Y141" s="183"/>
      <c r="Z141" s="277"/>
      <c r="AA141" s="93"/>
      <c r="AB141" s="93"/>
      <c r="AC141" s="93"/>
      <c r="AD141" s="93"/>
      <c r="AE141" s="93"/>
      <c r="AF141" s="93"/>
      <c r="AG141" s="93"/>
      <c r="AH141" s="93"/>
      <c r="AI141" s="93"/>
      <c r="AJ141" s="93"/>
    </row>
    <row r="142" spans="1:36" ht="12" customHeight="1" x14ac:dyDescent="0.2">
      <c r="A142" s="183"/>
      <c r="B142" s="183"/>
      <c r="C142" s="259"/>
      <c r="D142" s="260">
        <v>1756</v>
      </c>
      <c r="E142" s="195" t="s">
        <v>61</v>
      </c>
      <c r="F142" s="200">
        <v>0</v>
      </c>
      <c r="G142" s="200">
        <v>0</v>
      </c>
      <c r="H142" s="200">
        <v>0</v>
      </c>
      <c r="I142" s="200">
        <v>0</v>
      </c>
      <c r="J142" s="200">
        <v>0</v>
      </c>
      <c r="K142" s="200">
        <v>0.1138952164009112</v>
      </c>
      <c r="L142" s="200">
        <v>0.1138952164009112</v>
      </c>
      <c r="M142" s="200">
        <v>0.62642369020501143</v>
      </c>
      <c r="N142" s="200">
        <v>1.5375854214122999</v>
      </c>
      <c r="O142" s="200">
        <v>3.3599088838268787</v>
      </c>
      <c r="P142" s="200">
        <v>3.1321184510250575</v>
      </c>
      <c r="Q142" s="200">
        <v>7.3462414578587696</v>
      </c>
      <c r="R142" s="200">
        <v>10.535307517084281</v>
      </c>
      <c r="S142" s="261">
        <v>14.17995444191344</v>
      </c>
      <c r="T142" s="200">
        <v>6.3781321184510258</v>
      </c>
      <c r="U142" s="200">
        <v>3.3029612756264251</v>
      </c>
      <c r="V142" s="200">
        <v>1.993166287015945</v>
      </c>
      <c r="W142" s="200">
        <v>8.6560364464692476</v>
      </c>
      <c r="X142" s="201">
        <v>38.724373576309802</v>
      </c>
      <c r="Y142" s="183"/>
      <c r="Z142" s="277"/>
      <c r="AA142" s="93"/>
      <c r="AB142" s="93"/>
      <c r="AC142" s="93"/>
      <c r="AD142" s="93"/>
      <c r="AE142" s="93"/>
      <c r="AF142" s="93"/>
      <c r="AG142" s="93"/>
      <c r="AH142" s="93"/>
      <c r="AI142" s="93"/>
      <c r="AJ142" s="93"/>
    </row>
    <row r="143" spans="1:36" ht="12" customHeight="1" x14ac:dyDescent="0.2">
      <c r="A143" s="183"/>
      <c r="B143" s="183"/>
      <c r="C143" s="259"/>
      <c r="D143" s="260">
        <v>1848</v>
      </c>
      <c r="E143" s="195" t="s">
        <v>47</v>
      </c>
      <c r="F143" s="196">
        <v>0</v>
      </c>
      <c r="G143" s="196">
        <v>0</v>
      </c>
      <c r="H143" s="196">
        <v>0</v>
      </c>
      <c r="I143" s="196">
        <v>0</v>
      </c>
      <c r="J143" s="196">
        <v>0</v>
      </c>
      <c r="K143" s="196">
        <v>0.1082251082251082</v>
      </c>
      <c r="L143" s="196">
        <v>0.4329004329004329</v>
      </c>
      <c r="M143" s="196">
        <v>0.27056277056277062</v>
      </c>
      <c r="N143" s="196">
        <v>1.028138528138528</v>
      </c>
      <c r="O143" s="196">
        <v>1.785714285714286</v>
      </c>
      <c r="P143" s="196">
        <v>1.1904761904761909</v>
      </c>
      <c r="Q143" s="196">
        <v>5.0865800865800876</v>
      </c>
      <c r="R143" s="196">
        <v>6.8722943722943723</v>
      </c>
      <c r="S143" s="196">
        <v>11.30952380952381</v>
      </c>
      <c r="T143" s="261">
        <v>11.147186147186151</v>
      </c>
      <c r="U143" s="196">
        <v>6.8181818181818192</v>
      </c>
      <c r="V143" s="196">
        <v>2.7597402597402598</v>
      </c>
      <c r="W143" s="196">
        <v>11.36363636363636</v>
      </c>
      <c r="X143" s="197">
        <v>39.826839826839823</v>
      </c>
      <c r="Y143" s="183"/>
      <c r="Z143" s="277"/>
      <c r="AA143" s="93"/>
      <c r="AB143" s="93"/>
      <c r="AC143" s="93"/>
      <c r="AD143" s="93"/>
      <c r="AE143" s="93"/>
      <c r="AF143" s="93"/>
      <c r="AG143" s="93"/>
      <c r="AH143" s="93"/>
      <c r="AI143" s="93"/>
      <c r="AJ143" s="93"/>
    </row>
    <row r="144" spans="1:36" ht="12" customHeight="1" x14ac:dyDescent="0.2">
      <c r="A144" s="183"/>
      <c r="B144" s="183"/>
      <c r="C144" s="259"/>
      <c r="D144" s="260">
        <v>1248</v>
      </c>
      <c r="E144" s="195" t="s">
        <v>62</v>
      </c>
      <c r="F144" s="200">
        <v>0</v>
      </c>
      <c r="G144" s="200">
        <v>0</v>
      </c>
      <c r="H144" s="200">
        <v>0</v>
      </c>
      <c r="I144" s="200">
        <v>0</v>
      </c>
      <c r="J144" s="200">
        <v>0</v>
      </c>
      <c r="K144" s="200">
        <v>0.1602564102564103</v>
      </c>
      <c r="L144" s="200">
        <v>0.40064102564102561</v>
      </c>
      <c r="M144" s="200">
        <v>0.24038461538461539</v>
      </c>
      <c r="N144" s="200">
        <v>0.1602564102564103</v>
      </c>
      <c r="O144" s="200">
        <v>1.041666666666667</v>
      </c>
      <c r="P144" s="200">
        <v>0.80128205128205121</v>
      </c>
      <c r="Q144" s="200">
        <v>1.4423076923076921</v>
      </c>
      <c r="R144" s="200">
        <v>4.0064102564102564</v>
      </c>
      <c r="S144" s="200">
        <v>7.6923076923076925</v>
      </c>
      <c r="T144" s="200">
        <v>16.025641025641018</v>
      </c>
      <c r="U144" s="261">
        <v>12.820512820512819</v>
      </c>
      <c r="V144" s="200">
        <v>2.8044871794871797</v>
      </c>
      <c r="W144" s="200">
        <v>10.9775641025641</v>
      </c>
      <c r="X144" s="201">
        <v>41.426282051282037</v>
      </c>
      <c r="Y144" s="183"/>
      <c r="Z144" s="277"/>
      <c r="AA144" s="93"/>
      <c r="AB144" s="93"/>
      <c r="AC144" s="93"/>
      <c r="AD144" s="93"/>
      <c r="AE144" s="93"/>
      <c r="AF144" s="93"/>
      <c r="AG144" s="93"/>
      <c r="AH144" s="93"/>
      <c r="AI144" s="93"/>
      <c r="AJ144" s="93"/>
    </row>
    <row r="145" spans="1:36" ht="12" customHeight="1" x14ac:dyDescent="0.2">
      <c r="A145" s="183"/>
      <c r="B145" s="183"/>
      <c r="C145" s="263"/>
      <c r="D145" s="264">
        <v>805</v>
      </c>
      <c r="E145" s="207" t="s">
        <v>48</v>
      </c>
      <c r="F145" s="208">
        <v>0</v>
      </c>
      <c r="G145" s="208">
        <v>0</v>
      </c>
      <c r="H145" s="208">
        <v>0</v>
      </c>
      <c r="I145" s="208">
        <v>0</v>
      </c>
      <c r="J145" s="208">
        <v>0</v>
      </c>
      <c r="K145" s="208">
        <v>0</v>
      </c>
      <c r="L145" s="208">
        <v>0.2484472049689441</v>
      </c>
      <c r="M145" s="208">
        <v>0</v>
      </c>
      <c r="N145" s="208">
        <v>0</v>
      </c>
      <c r="O145" s="208">
        <v>4.0993788819875769</v>
      </c>
      <c r="P145" s="208">
        <v>0.99378881987577639</v>
      </c>
      <c r="Q145" s="208">
        <v>0.86956521739130432</v>
      </c>
      <c r="R145" s="208">
        <v>1.3664596273291929</v>
      </c>
      <c r="S145" s="208">
        <v>2.7329192546583849</v>
      </c>
      <c r="T145" s="208">
        <v>7.7018633540372656</v>
      </c>
      <c r="U145" s="208">
        <v>10.93167701863354</v>
      </c>
      <c r="V145" s="265">
        <v>7.5776397515527947</v>
      </c>
      <c r="W145" s="208">
        <v>36.770186335403729</v>
      </c>
      <c r="X145" s="209">
        <v>26.70807453416149</v>
      </c>
      <c r="Y145" s="183"/>
      <c r="Z145" s="277"/>
      <c r="AA145" s="93"/>
      <c r="AB145" s="93"/>
      <c r="AC145" s="93"/>
      <c r="AD145" s="93"/>
      <c r="AE145" s="93"/>
      <c r="AF145" s="93"/>
      <c r="AG145" s="93"/>
      <c r="AH145" s="93"/>
      <c r="AI145" s="93"/>
      <c r="AJ145" s="93"/>
    </row>
    <row r="146" spans="1:36" ht="12" customHeight="1" x14ac:dyDescent="0.2">
      <c r="A146" s="183"/>
      <c r="B146" s="183"/>
      <c r="C146" s="220" t="s">
        <v>63</v>
      </c>
      <c r="D146" s="220"/>
      <c r="E146" s="280"/>
      <c r="F146" s="210"/>
      <c r="G146" s="210"/>
      <c r="H146" s="210"/>
      <c r="I146" s="210"/>
      <c r="J146" s="210"/>
      <c r="K146" s="210"/>
      <c r="L146" s="210"/>
      <c r="M146" s="210"/>
      <c r="N146" s="210"/>
      <c r="O146" s="210"/>
      <c r="P146" s="210"/>
      <c r="Q146" s="210"/>
      <c r="R146" s="210"/>
      <c r="S146" s="210"/>
      <c r="T146" s="210"/>
      <c r="U146" s="210"/>
      <c r="V146" s="210"/>
      <c r="W146" s="210"/>
      <c r="X146" s="210"/>
      <c r="Y146" s="183"/>
      <c r="Z146" s="183"/>
      <c r="AA146" s="93"/>
      <c r="AB146" s="93"/>
      <c r="AC146" s="93"/>
      <c r="AD146" s="93"/>
      <c r="AE146" s="93"/>
      <c r="AF146" s="93"/>
      <c r="AG146" s="93"/>
      <c r="AH146" s="93"/>
      <c r="AI146" s="93"/>
      <c r="AJ146" s="93"/>
    </row>
    <row r="147" spans="1:36" ht="12" customHeight="1" x14ac:dyDescent="0.2">
      <c r="A147" s="183"/>
      <c r="B147" s="183"/>
      <c r="C147" s="183"/>
      <c r="D147" s="281"/>
      <c r="E147" s="280"/>
      <c r="F147" s="210"/>
      <c r="G147" s="210"/>
      <c r="H147" s="210"/>
      <c r="I147" s="210"/>
      <c r="J147" s="210"/>
      <c r="K147" s="210"/>
      <c r="L147" s="210"/>
      <c r="M147" s="210"/>
      <c r="N147" s="210"/>
      <c r="O147" s="210"/>
      <c r="P147" s="210"/>
      <c r="Q147" s="210"/>
      <c r="R147" s="210"/>
      <c r="S147" s="210"/>
      <c r="T147" s="210"/>
      <c r="U147" s="210"/>
      <c r="V147" s="210"/>
      <c r="W147" s="210"/>
      <c r="X147" s="210"/>
      <c r="Y147" s="183"/>
      <c r="Z147" s="183"/>
      <c r="AA147" s="93"/>
      <c r="AB147" s="93"/>
      <c r="AC147" s="93"/>
      <c r="AD147" s="93"/>
      <c r="AE147" s="93"/>
      <c r="AF147" s="93"/>
      <c r="AG147" s="93"/>
      <c r="AH147" s="93"/>
      <c r="AI147" s="93"/>
      <c r="AJ147" s="93"/>
    </row>
    <row r="148" spans="1:36" ht="12" customHeight="1" x14ac:dyDescent="0.2">
      <c r="A148" s="183"/>
      <c r="B148" s="183"/>
      <c r="C148" s="226" t="s">
        <v>88</v>
      </c>
      <c r="D148" s="184"/>
      <c r="E148" s="183"/>
      <c r="F148" s="210"/>
      <c r="G148" s="210"/>
      <c r="H148" s="210"/>
      <c r="I148" s="210"/>
      <c r="J148" s="210"/>
      <c r="K148" s="210"/>
      <c r="L148" s="210"/>
      <c r="M148" s="210"/>
      <c r="N148" s="210"/>
      <c r="O148" s="210"/>
      <c r="P148" s="210"/>
      <c r="Q148" s="210"/>
      <c r="R148" s="210"/>
      <c r="S148" s="210"/>
      <c r="T148" s="210"/>
      <c r="U148" s="210"/>
      <c r="V148" s="210"/>
      <c r="W148" s="210"/>
      <c r="X148" s="210"/>
      <c r="Y148" s="183"/>
      <c r="Z148" s="183"/>
      <c r="AA148" s="93"/>
      <c r="AB148" s="93"/>
      <c r="AC148" s="93"/>
      <c r="AD148" s="93"/>
      <c r="AE148" s="93"/>
      <c r="AF148" s="93"/>
      <c r="AG148" s="93"/>
      <c r="AH148" s="93"/>
      <c r="AI148" s="93"/>
      <c r="AJ148" s="93"/>
    </row>
    <row r="149" spans="1:36" ht="12" customHeight="1" x14ac:dyDescent="0.2">
      <c r="A149" s="183"/>
      <c r="B149" s="183"/>
      <c r="C149" s="256"/>
      <c r="D149" s="257" t="s">
        <v>79</v>
      </c>
      <c r="E149" s="258" t="s">
        <v>31</v>
      </c>
      <c r="F149" s="190" t="s">
        <v>42</v>
      </c>
      <c r="G149" s="190" t="s">
        <v>53</v>
      </c>
      <c r="H149" s="190" t="s">
        <v>43</v>
      </c>
      <c r="I149" s="190" t="s">
        <v>54</v>
      </c>
      <c r="J149" s="190" t="s">
        <v>55</v>
      </c>
      <c r="K149" s="190" t="s">
        <v>44</v>
      </c>
      <c r="L149" s="190" t="s">
        <v>56</v>
      </c>
      <c r="M149" s="190" t="s">
        <v>57</v>
      </c>
      <c r="N149" s="190" t="s">
        <v>45</v>
      </c>
      <c r="O149" s="190" t="s">
        <v>58</v>
      </c>
      <c r="P149" s="190" t="s">
        <v>59</v>
      </c>
      <c r="Q149" s="190" t="s">
        <v>46</v>
      </c>
      <c r="R149" s="190" t="s">
        <v>60</v>
      </c>
      <c r="S149" s="190" t="s">
        <v>61</v>
      </c>
      <c r="T149" s="190" t="s">
        <v>47</v>
      </c>
      <c r="U149" s="190" t="s">
        <v>62</v>
      </c>
      <c r="V149" s="190" t="s">
        <v>48</v>
      </c>
      <c r="W149" s="190" t="s">
        <v>80</v>
      </c>
      <c r="X149" s="191" t="s">
        <v>81</v>
      </c>
      <c r="Y149" s="183"/>
      <c r="Z149" s="183"/>
      <c r="AA149" s="93"/>
      <c r="AB149" s="93"/>
      <c r="AC149" s="93"/>
      <c r="AD149" s="93"/>
      <c r="AE149" s="93"/>
      <c r="AF149" s="93"/>
      <c r="AG149" s="93"/>
      <c r="AH149" s="93"/>
      <c r="AI149" s="93"/>
      <c r="AJ149" s="93"/>
    </row>
    <row r="150" spans="1:36" ht="12" customHeight="1" x14ac:dyDescent="0.2">
      <c r="A150" s="183"/>
      <c r="B150" s="183"/>
      <c r="C150" s="259"/>
      <c r="D150" s="260">
        <v>708</v>
      </c>
      <c r="E150" s="195" t="s">
        <v>42</v>
      </c>
      <c r="F150" s="261">
        <v>22.74011299435028</v>
      </c>
      <c r="G150" s="196">
        <v>3.8135593220338992</v>
      </c>
      <c r="H150" s="196">
        <v>4.3785310734463279</v>
      </c>
      <c r="I150" s="196">
        <v>5.3672316384180805</v>
      </c>
      <c r="J150" s="196">
        <v>3.389830508474577</v>
      </c>
      <c r="K150" s="196">
        <v>3.3898305084745761</v>
      </c>
      <c r="L150" s="196">
        <v>0.98870056497175129</v>
      </c>
      <c r="M150" s="196">
        <v>1.4124293785310729</v>
      </c>
      <c r="N150" s="196">
        <v>1.412429378531074</v>
      </c>
      <c r="O150" s="196">
        <v>0</v>
      </c>
      <c r="P150" s="196">
        <v>0</v>
      </c>
      <c r="Q150" s="196">
        <v>0</v>
      </c>
      <c r="R150" s="196">
        <v>0</v>
      </c>
      <c r="S150" s="196">
        <v>0</v>
      </c>
      <c r="T150" s="196">
        <v>0</v>
      </c>
      <c r="U150" s="196">
        <v>0</v>
      </c>
      <c r="V150" s="196">
        <v>0</v>
      </c>
      <c r="W150" s="196">
        <v>1.4124293785310729</v>
      </c>
      <c r="X150" s="197">
        <v>51.694915254237294</v>
      </c>
      <c r="Y150" s="183"/>
      <c r="Z150" s="277"/>
      <c r="AA150" s="93"/>
      <c r="AB150" s="93"/>
      <c r="AC150" s="93"/>
      <c r="AD150" s="93"/>
      <c r="AE150" s="93"/>
      <c r="AF150" s="93"/>
      <c r="AG150" s="93"/>
      <c r="AH150" s="93"/>
      <c r="AI150" s="93"/>
      <c r="AJ150" s="93"/>
    </row>
    <row r="151" spans="1:36" ht="12" customHeight="1" x14ac:dyDescent="0.2">
      <c r="A151" s="183"/>
      <c r="B151" s="183"/>
      <c r="C151" s="259"/>
      <c r="D151" s="260">
        <v>569</v>
      </c>
      <c r="E151" s="195" t="s">
        <v>53</v>
      </c>
      <c r="F151" s="200">
        <v>0.70298769771528991</v>
      </c>
      <c r="G151" s="261">
        <v>8.2601054481546594</v>
      </c>
      <c r="H151" s="200">
        <v>9.4903339191564164</v>
      </c>
      <c r="I151" s="200">
        <v>10.36906854130053</v>
      </c>
      <c r="J151" s="200">
        <v>9.3145869947275912</v>
      </c>
      <c r="K151" s="200">
        <v>17.223198594024598</v>
      </c>
      <c r="L151" s="200">
        <v>4.7451669595782091</v>
      </c>
      <c r="M151" s="200">
        <v>5.4481546572934967</v>
      </c>
      <c r="N151" s="200">
        <v>0.87873462214411235</v>
      </c>
      <c r="O151" s="200">
        <v>1.230228471001757</v>
      </c>
      <c r="P151" s="200">
        <v>0.52724077328646746</v>
      </c>
      <c r="Q151" s="200">
        <v>0.35149384885764501</v>
      </c>
      <c r="R151" s="200">
        <v>0</v>
      </c>
      <c r="S151" s="200">
        <v>0</v>
      </c>
      <c r="T151" s="200">
        <v>0</v>
      </c>
      <c r="U151" s="200">
        <v>0.1757469244288225</v>
      </c>
      <c r="V151" s="200">
        <v>0</v>
      </c>
      <c r="W151" s="200">
        <v>0</v>
      </c>
      <c r="X151" s="201">
        <v>31.2829525483304</v>
      </c>
      <c r="Y151" s="183"/>
      <c r="Z151" s="277"/>
      <c r="AA151" s="93"/>
      <c r="AB151" s="93"/>
      <c r="AC151" s="93"/>
      <c r="AD151" s="93"/>
      <c r="AE151" s="93"/>
      <c r="AF151" s="93"/>
      <c r="AG151" s="93"/>
      <c r="AH151" s="93"/>
      <c r="AI151" s="93"/>
      <c r="AJ151" s="93"/>
    </row>
    <row r="152" spans="1:36" ht="12" customHeight="1" x14ac:dyDescent="0.2">
      <c r="A152" s="183"/>
      <c r="B152" s="183"/>
      <c r="C152" s="259"/>
      <c r="D152" s="260">
        <v>1475</v>
      </c>
      <c r="E152" s="195" t="s">
        <v>43</v>
      </c>
      <c r="F152" s="196">
        <v>0.2711864406779661</v>
      </c>
      <c r="G152" s="196">
        <v>2.0338983050847448</v>
      </c>
      <c r="H152" s="261">
        <v>9.5593220338983063</v>
      </c>
      <c r="I152" s="196">
        <v>18.915254237288138</v>
      </c>
      <c r="J152" s="196">
        <v>11.1864406779661</v>
      </c>
      <c r="K152" s="196">
        <v>11.728813559322029</v>
      </c>
      <c r="L152" s="196">
        <v>4.1355932203389818</v>
      </c>
      <c r="M152" s="196">
        <v>3.2542372881355934</v>
      </c>
      <c r="N152" s="196">
        <v>0.94915254237288127</v>
      </c>
      <c r="O152" s="196">
        <v>0.33898305084745772</v>
      </c>
      <c r="P152" s="196">
        <v>0.67796610169491511</v>
      </c>
      <c r="Q152" s="196">
        <v>0.40677966101694918</v>
      </c>
      <c r="R152" s="196">
        <v>0.13559322033898299</v>
      </c>
      <c r="S152" s="196">
        <v>6.7796610169491525E-2</v>
      </c>
      <c r="T152" s="196">
        <v>0.13559322033898311</v>
      </c>
      <c r="U152" s="196">
        <v>0.13559322033898299</v>
      </c>
      <c r="V152" s="196">
        <v>6.7796610169491525E-2</v>
      </c>
      <c r="W152" s="196">
        <v>0</v>
      </c>
      <c r="X152" s="197">
        <v>36</v>
      </c>
      <c r="Y152" s="183"/>
      <c r="Z152" s="277"/>
      <c r="AA152" s="93"/>
      <c r="AB152" s="93"/>
      <c r="AC152" s="93"/>
      <c r="AD152" s="93"/>
      <c r="AE152" s="93"/>
      <c r="AF152" s="93"/>
      <c r="AG152" s="93"/>
      <c r="AH152" s="93"/>
      <c r="AI152" s="93"/>
      <c r="AJ152" s="93"/>
    </row>
    <row r="153" spans="1:36" ht="12" customHeight="1" x14ac:dyDescent="0.2">
      <c r="A153" s="183"/>
      <c r="B153" s="183"/>
      <c r="C153" s="259"/>
      <c r="D153" s="260">
        <v>2751</v>
      </c>
      <c r="E153" s="195" t="s">
        <v>54</v>
      </c>
      <c r="F153" s="200">
        <v>0.10905125408942198</v>
      </c>
      <c r="G153" s="200">
        <v>0.76335877862595414</v>
      </c>
      <c r="H153" s="200">
        <v>5.4889131225009091</v>
      </c>
      <c r="I153" s="261">
        <v>20.719738276990178</v>
      </c>
      <c r="J153" s="200">
        <v>11.922937113776811</v>
      </c>
      <c r="K153" s="200">
        <v>12.21374045801527</v>
      </c>
      <c r="L153" s="200">
        <v>4.7982551799345696</v>
      </c>
      <c r="M153" s="200">
        <v>3.4532897128316966</v>
      </c>
      <c r="N153" s="200">
        <v>1.817520901490367</v>
      </c>
      <c r="O153" s="200">
        <v>1.2722646310432568</v>
      </c>
      <c r="P153" s="200">
        <v>0.87241003271537609</v>
      </c>
      <c r="Q153" s="200">
        <v>0.39985459832788084</v>
      </c>
      <c r="R153" s="200">
        <v>0.21810250817884411</v>
      </c>
      <c r="S153" s="200">
        <v>0.14540167211922941</v>
      </c>
      <c r="T153" s="200">
        <v>0</v>
      </c>
      <c r="U153" s="200">
        <v>3.635041802980734E-2</v>
      </c>
      <c r="V153" s="200">
        <v>0</v>
      </c>
      <c r="W153" s="200">
        <v>0.14540167211922941</v>
      </c>
      <c r="X153" s="201">
        <v>35.623409669211199</v>
      </c>
      <c r="Y153" s="183"/>
      <c r="Z153" s="277"/>
      <c r="AA153" s="93"/>
      <c r="AB153" s="93"/>
      <c r="AC153" s="93"/>
      <c r="AD153" s="93"/>
      <c r="AE153" s="93"/>
      <c r="AF153" s="93"/>
      <c r="AG153" s="93"/>
      <c r="AH153" s="93"/>
      <c r="AI153" s="93"/>
      <c r="AJ153" s="93"/>
    </row>
    <row r="154" spans="1:36" ht="12" customHeight="1" x14ac:dyDescent="0.2">
      <c r="A154" s="183"/>
      <c r="B154" s="183"/>
      <c r="C154" s="259"/>
      <c r="D154" s="260">
        <v>3420</v>
      </c>
      <c r="E154" s="195" t="s">
        <v>55</v>
      </c>
      <c r="F154" s="196">
        <v>0</v>
      </c>
      <c r="G154" s="196">
        <v>0.1169590643274854</v>
      </c>
      <c r="H154" s="196">
        <v>1.1695906432748542</v>
      </c>
      <c r="I154" s="196">
        <v>7.6608187134502916</v>
      </c>
      <c r="J154" s="261">
        <v>17.33918128654971</v>
      </c>
      <c r="K154" s="196">
        <v>14.15204678362573</v>
      </c>
      <c r="L154" s="196">
        <v>9.5614035087719316</v>
      </c>
      <c r="M154" s="196">
        <v>6.3157894736842097</v>
      </c>
      <c r="N154" s="196">
        <v>3.070175438596491</v>
      </c>
      <c r="O154" s="196">
        <v>1.4035087719298249</v>
      </c>
      <c r="P154" s="196">
        <v>0.8187134502923975</v>
      </c>
      <c r="Q154" s="196">
        <v>0.78947368421052633</v>
      </c>
      <c r="R154" s="196">
        <v>0.29239766081871338</v>
      </c>
      <c r="S154" s="196">
        <v>0.17543859649122809</v>
      </c>
      <c r="T154" s="196">
        <v>0.26315789473684209</v>
      </c>
      <c r="U154" s="196">
        <v>0.29239766081871355</v>
      </c>
      <c r="V154" s="196">
        <v>0.20467836257309938</v>
      </c>
      <c r="W154" s="196">
        <v>0.43859649122807026</v>
      </c>
      <c r="X154" s="197">
        <v>35.935672514619888</v>
      </c>
      <c r="Y154" s="183"/>
      <c r="Z154" s="277"/>
      <c r="AA154" s="93"/>
      <c r="AB154" s="93"/>
      <c r="AC154" s="93"/>
      <c r="AD154" s="93"/>
      <c r="AE154" s="93"/>
      <c r="AF154" s="93"/>
      <c r="AG154" s="93"/>
      <c r="AH154" s="93"/>
      <c r="AI154" s="93"/>
      <c r="AJ154" s="93"/>
    </row>
    <row r="155" spans="1:36" ht="12" customHeight="1" x14ac:dyDescent="0.2">
      <c r="A155" s="183"/>
      <c r="B155" s="183"/>
      <c r="C155" s="259"/>
      <c r="D155" s="260">
        <v>4306</v>
      </c>
      <c r="E155" s="195" t="s">
        <v>44</v>
      </c>
      <c r="F155" s="200">
        <v>0</v>
      </c>
      <c r="G155" s="200">
        <v>0.1161170459823502</v>
      </c>
      <c r="H155" s="200">
        <v>0.92893636785880174</v>
      </c>
      <c r="I155" s="200">
        <v>2.9029261495587551</v>
      </c>
      <c r="J155" s="200">
        <v>6.2238736646539703</v>
      </c>
      <c r="K155" s="261">
        <v>14.0269391546679</v>
      </c>
      <c r="L155" s="200">
        <v>13.84115188109614</v>
      </c>
      <c r="M155" s="200">
        <v>8.8945657222480268</v>
      </c>
      <c r="N155" s="200">
        <v>4.4821179749187179</v>
      </c>
      <c r="O155" s="200">
        <v>2.2758941012540639</v>
      </c>
      <c r="P155" s="200">
        <v>1.207617278216442</v>
      </c>
      <c r="Q155" s="200">
        <v>0.60380863910822125</v>
      </c>
      <c r="R155" s="200">
        <v>1.0682768230376221</v>
      </c>
      <c r="S155" s="200">
        <v>0.44124477473293078</v>
      </c>
      <c r="T155" s="200">
        <v>0.53413841151881092</v>
      </c>
      <c r="U155" s="200">
        <v>0.13934045517882029</v>
      </c>
      <c r="V155" s="200">
        <v>0.1625638643752903</v>
      </c>
      <c r="W155" s="200">
        <v>1.9275429633070131</v>
      </c>
      <c r="X155" s="201">
        <v>40.222944728286109</v>
      </c>
      <c r="Y155" s="183"/>
      <c r="Z155" s="277"/>
      <c r="AA155" s="93"/>
      <c r="AB155" s="93"/>
      <c r="AC155" s="93"/>
      <c r="AD155" s="93"/>
      <c r="AE155" s="93"/>
      <c r="AF155" s="93"/>
      <c r="AG155" s="93"/>
      <c r="AH155" s="93"/>
      <c r="AI155" s="93"/>
      <c r="AJ155" s="93"/>
    </row>
    <row r="156" spans="1:36" ht="12" customHeight="1" x14ac:dyDescent="0.2">
      <c r="A156" s="183"/>
      <c r="B156" s="183"/>
      <c r="C156" s="259"/>
      <c r="D156" s="260">
        <v>4012</v>
      </c>
      <c r="E156" s="195" t="s">
        <v>56</v>
      </c>
      <c r="F156" s="196">
        <v>0</v>
      </c>
      <c r="G156" s="196">
        <v>4.9850448654037885E-2</v>
      </c>
      <c r="H156" s="196">
        <v>7.477567298105682E-2</v>
      </c>
      <c r="I156" s="196">
        <v>1.769690927218345</v>
      </c>
      <c r="J156" s="196">
        <v>4.2622133599202403</v>
      </c>
      <c r="K156" s="196">
        <v>7.477567298105682</v>
      </c>
      <c r="L156" s="261">
        <v>14.132602193419741</v>
      </c>
      <c r="M156" s="196">
        <v>13.285144566301099</v>
      </c>
      <c r="N156" s="196">
        <v>7.2781655034895323</v>
      </c>
      <c r="O156" s="196">
        <v>4.9102691924227315</v>
      </c>
      <c r="P156" s="196">
        <v>1.5702891326021939</v>
      </c>
      <c r="Q156" s="196">
        <v>0.97208374875373882</v>
      </c>
      <c r="R156" s="196">
        <v>0.74775672981056829</v>
      </c>
      <c r="S156" s="196">
        <v>0.49850448654037888</v>
      </c>
      <c r="T156" s="196">
        <v>0.39880358923230308</v>
      </c>
      <c r="U156" s="196">
        <v>0.39880358923230308</v>
      </c>
      <c r="V156" s="196">
        <v>0.32402791625124633</v>
      </c>
      <c r="W156" s="196">
        <v>1.4456630109670991</v>
      </c>
      <c r="X156" s="197">
        <v>40.403788634097701</v>
      </c>
      <c r="Y156" s="183"/>
      <c r="Z156" s="277"/>
      <c r="AA156" s="93"/>
      <c r="AB156" s="93"/>
      <c r="AC156" s="93"/>
      <c r="AD156" s="93"/>
      <c r="AE156" s="93"/>
      <c r="AF156" s="93"/>
      <c r="AG156" s="93"/>
      <c r="AH156" s="93"/>
      <c r="AI156" s="93"/>
      <c r="AJ156" s="93"/>
    </row>
    <row r="157" spans="1:36" ht="12" customHeight="1" x14ac:dyDescent="0.2">
      <c r="A157" s="183"/>
      <c r="B157" s="183"/>
      <c r="C157" s="259"/>
      <c r="D157" s="260">
        <v>3665</v>
      </c>
      <c r="E157" s="195" t="s">
        <v>57</v>
      </c>
      <c r="F157" s="200">
        <v>2.7285129604365618E-2</v>
      </c>
      <c r="G157" s="200">
        <v>0</v>
      </c>
      <c r="H157" s="200">
        <v>2.7285129604365618E-2</v>
      </c>
      <c r="I157" s="200">
        <v>0.65484311050477484</v>
      </c>
      <c r="J157" s="200">
        <v>1.8826739427012278</v>
      </c>
      <c r="K157" s="200">
        <v>4.4474761255115958</v>
      </c>
      <c r="L157" s="200">
        <v>8.5129604365620732</v>
      </c>
      <c r="M157" s="261">
        <v>15.388813096862211</v>
      </c>
      <c r="N157" s="200">
        <v>12.387448840381991</v>
      </c>
      <c r="O157" s="200">
        <v>7.6398362892223739</v>
      </c>
      <c r="P157" s="200">
        <v>2.291950886766712</v>
      </c>
      <c r="Q157" s="200">
        <v>1.2005457025920869</v>
      </c>
      <c r="R157" s="200">
        <v>0.62755798090040915</v>
      </c>
      <c r="S157" s="200">
        <v>0.49113233287858121</v>
      </c>
      <c r="T157" s="200">
        <v>0.35470668485675322</v>
      </c>
      <c r="U157" s="200">
        <v>0.16371077762619368</v>
      </c>
      <c r="V157" s="200">
        <v>0.49113233287858121</v>
      </c>
      <c r="W157" s="200">
        <v>1.6643929058663032</v>
      </c>
      <c r="X157" s="201">
        <v>41.746248294679397</v>
      </c>
      <c r="Y157" s="183"/>
      <c r="Z157" s="277"/>
      <c r="AA157" s="93"/>
      <c r="AB157" s="93"/>
      <c r="AC157" s="93"/>
      <c r="AD157" s="93"/>
      <c r="AE157" s="93"/>
      <c r="AF157" s="93"/>
      <c r="AG157" s="93"/>
      <c r="AH157" s="93"/>
      <c r="AI157" s="93"/>
      <c r="AJ157" s="93"/>
    </row>
    <row r="158" spans="1:36" ht="12" customHeight="1" x14ac:dyDescent="0.2">
      <c r="A158" s="183"/>
      <c r="B158" s="183"/>
      <c r="C158" s="259"/>
      <c r="D158" s="260">
        <v>4003</v>
      </c>
      <c r="E158" s="195" t="s">
        <v>45</v>
      </c>
      <c r="F158" s="196">
        <v>0.12490632025980519</v>
      </c>
      <c r="G158" s="196">
        <v>0</v>
      </c>
      <c r="H158" s="196">
        <v>0.12490632025980519</v>
      </c>
      <c r="I158" s="196">
        <v>0.17486884836372718</v>
      </c>
      <c r="J158" s="196">
        <v>0.37471896077941552</v>
      </c>
      <c r="K158" s="196">
        <v>1.523857107169623</v>
      </c>
      <c r="L158" s="196">
        <v>5.7956532600549586</v>
      </c>
      <c r="M158" s="196">
        <v>12.240819385460899</v>
      </c>
      <c r="N158" s="261">
        <v>15.9630277292031</v>
      </c>
      <c r="O158" s="196">
        <v>8.1938546090432158</v>
      </c>
      <c r="P158" s="196">
        <v>2.5980514614039469</v>
      </c>
      <c r="Q158" s="196">
        <v>1.4988758431176621</v>
      </c>
      <c r="R158" s="196">
        <v>0.9992505620784411</v>
      </c>
      <c r="S158" s="196">
        <v>0.82438171371471414</v>
      </c>
      <c r="T158" s="196">
        <v>0.57456907319510353</v>
      </c>
      <c r="U158" s="196">
        <v>0.44966275293529845</v>
      </c>
      <c r="V158" s="196">
        <v>0.32475643267549342</v>
      </c>
      <c r="W158" s="196">
        <v>2.947789158131402</v>
      </c>
      <c r="X158" s="197">
        <v>45.26605046215338</v>
      </c>
      <c r="Y158" s="183"/>
      <c r="Z158" s="277"/>
      <c r="AA158" s="93"/>
      <c r="AB158" s="93"/>
      <c r="AC158" s="93"/>
      <c r="AD158" s="93"/>
      <c r="AE158" s="93"/>
      <c r="AF158" s="93"/>
      <c r="AG158" s="93"/>
      <c r="AH158" s="93"/>
      <c r="AI158" s="93"/>
      <c r="AJ158" s="93"/>
    </row>
    <row r="159" spans="1:36" ht="12" customHeight="1" x14ac:dyDescent="0.2">
      <c r="A159" s="183"/>
      <c r="B159" s="183"/>
      <c r="C159" s="259"/>
      <c r="D159" s="260">
        <v>2892</v>
      </c>
      <c r="E159" s="195" t="s">
        <v>89</v>
      </c>
      <c r="F159" s="200">
        <v>0</v>
      </c>
      <c r="G159" s="200">
        <v>0</v>
      </c>
      <c r="H159" s="200">
        <v>3.4578146611341627E-2</v>
      </c>
      <c r="I159" s="200">
        <v>0.1037344398340249</v>
      </c>
      <c r="J159" s="200">
        <v>0.41493775933609961</v>
      </c>
      <c r="K159" s="200">
        <v>0.69156293222683252</v>
      </c>
      <c r="L159" s="200">
        <v>2.97372060857538</v>
      </c>
      <c r="M159" s="200">
        <v>7.9875518672199179</v>
      </c>
      <c r="N159" s="200">
        <v>11.44536652835408</v>
      </c>
      <c r="O159" s="261">
        <v>11.86030428769018</v>
      </c>
      <c r="P159" s="200">
        <v>4.0456431535269708</v>
      </c>
      <c r="Q159" s="200">
        <v>2.4896265560165971</v>
      </c>
      <c r="R159" s="200">
        <v>1.1756569847856149</v>
      </c>
      <c r="S159" s="200">
        <v>1.556016597510373</v>
      </c>
      <c r="T159" s="200">
        <v>1.071922544951591</v>
      </c>
      <c r="U159" s="200">
        <v>0.55325034578146615</v>
      </c>
      <c r="V159" s="200">
        <v>0.2420470262793914</v>
      </c>
      <c r="W159" s="200">
        <v>4.4605809128630716</v>
      </c>
      <c r="X159" s="201">
        <v>48.893499308437072</v>
      </c>
      <c r="Y159" s="183"/>
      <c r="Z159" s="277"/>
      <c r="AA159" s="93"/>
      <c r="AB159" s="93"/>
      <c r="AC159" s="93"/>
      <c r="AD159" s="93"/>
      <c r="AE159" s="93"/>
      <c r="AF159" s="93"/>
      <c r="AG159" s="93"/>
      <c r="AH159" s="93"/>
      <c r="AI159" s="93"/>
      <c r="AJ159" s="93"/>
    </row>
    <row r="160" spans="1:36" ht="12" customHeight="1" x14ac:dyDescent="0.2">
      <c r="A160" s="183"/>
      <c r="B160" s="183"/>
      <c r="C160" s="259"/>
      <c r="D160" s="260">
        <v>1450</v>
      </c>
      <c r="E160" s="195" t="s">
        <v>59</v>
      </c>
      <c r="F160" s="196">
        <v>0</v>
      </c>
      <c r="G160" s="196">
        <v>0</v>
      </c>
      <c r="H160" s="196">
        <v>0</v>
      </c>
      <c r="I160" s="196">
        <v>6.8965517241379309E-2</v>
      </c>
      <c r="J160" s="196">
        <v>0.2068965517241379</v>
      </c>
      <c r="K160" s="196">
        <v>0.68965517241379315</v>
      </c>
      <c r="L160" s="196">
        <v>1.4482758620689651</v>
      </c>
      <c r="M160" s="196">
        <v>3.7931034482758621</v>
      </c>
      <c r="N160" s="196">
        <v>8.9655172413793096</v>
      </c>
      <c r="O160" s="196">
        <v>11.241379310344831</v>
      </c>
      <c r="P160" s="261">
        <v>6.6896551724137918</v>
      </c>
      <c r="Q160" s="196">
        <v>4.3448275862068977</v>
      </c>
      <c r="R160" s="196">
        <v>1.6551724137931032</v>
      </c>
      <c r="S160" s="196">
        <v>2.4137931034482758</v>
      </c>
      <c r="T160" s="196">
        <v>2.2758620689655169</v>
      </c>
      <c r="U160" s="196">
        <v>1.3103448275862069</v>
      </c>
      <c r="V160" s="196">
        <v>0.48275862068965519</v>
      </c>
      <c r="W160" s="196">
        <v>8.2068965517241388</v>
      </c>
      <c r="X160" s="197">
        <v>46.206896551724128</v>
      </c>
      <c r="Y160" s="183"/>
      <c r="Z160" s="277"/>
      <c r="AA160" s="93"/>
      <c r="AB160" s="93"/>
      <c r="AC160" s="93"/>
      <c r="AD160" s="93"/>
      <c r="AE160" s="93"/>
      <c r="AF160" s="93"/>
      <c r="AG160" s="93"/>
      <c r="AH160" s="93"/>
      <c r="AI160" s="93"/>
      <c r="AJ160" s="93"/>
    </row>
    <row r="161" spans="1:36" ht="12" customHeight="1" x14ac:dyDescent="0.2">
      <c r="A161" s="183"/>
      <c r="B161" s="183"/>
      <c r="C161" s="259"/>
      <c r="D161" s="260">
        <v>1302</v>
      </c>
      <c r="E161" s="195" t="s">
        <v>46</v>
      </c>
      <c r="F161" s="200">
        <v>0</v>
      </c>
      <c r="G161" s="200">
        <v>0</v>
      </c>
      <c r="H161" s="200">
        <v>0</v>
      </c>
      <c r="I161" s="200">
        <v>7.6804915514592939E-2</v>
      </c>
      <c r="J161" s="200">
        <v>0.15360983102918588</v>
      </c>
      <c r="K161" s="200">
        <v>0.46082949308755761</v>
      </c>
      <c r="L161" s="200">
        <v>1.1520737327188941</v>
      </c>
      <c r="M161" s="200">
        <v>1.6897081413210451</v>
      </c>
      <c r="N161" s="200">
        <v>7.3732718894009199</v>
      </c>
      <c r="O161" s="200">
        <v>8.2181259600614442</v>
      </c>
      <c r="P161" s="200">
        <v>6.4516129032258061</v>
      </c>
      <c r="Q161" s="261">
        <v>5.7603686635944698</v>
      </c>
      <c r="R161" s="200">
        <v>3.9938556067588316</v>
      </c>
      <c r="S161" s="200">
        <v>2.688172043010753</v>
      </c>
      <c r="T161" s="200">
        <v>1.689708141321044</v>
      </c>
      <c r="U161" s="200">
        <v>0.92165898617511521</v>
      </c>
      <c r="V161" s="200">
        <v>2.0737327188940089</v>
      </c>
      <c r="W161" s="200">
        <v>8.064516129032258</v>
      </c>
      <c r="X161" s="201">
        <v>49.231950844854069</v>
      </c>
      <c r="Y161" s="183"/>
      <c r="Z161" s="277"/>
      <c r="AA161" s="93"/>
      <c r="AB161" s="93"/>
      <c r="AC161" s="93"/>
      <c r="AD161" s="93"/>
      <c r="AE161" s="93"/>
      <c r="AF161" s="93"/>
      <c r="AG161" s="93"/>
      <c r="AH161" s="93"/>
      <c r="AI161" s="93"/>
      <c r="AJ161" s="93"/>
    </row>
    <row r="162" spans="1:36" ht="12" customHeight="1" x14ac:dyDescent="0.2">
      <c r="A162" s="183"/>
      <c r="B162" s="183"/>
      <c r="C162" s="259"/>
      <c r="D162" s="260">
        <v>1288</v>
      </c>
      <c r="E162" s="195" t="s">
        <v>60</v>
      </c>
      <c r="F162" s="196">
        <v>0</v>
      </c>
      <c r="G162" s="196">
        <v>0</v>
      </c>
      <c r="H162" s="196">
        <v>0</v>
      </c>
      <c r="I162" s="196">
        <v>7.7639751552795025E-2</v>
      </c>
      <c r="J162" s="196">
        <v>7.7639751552795039E-2</v>
      </c>
      <c r="K162" s="196">
        <v>0.38819875776397517</v>
      </c>
      <c r="L162" s="196">
        <v>0.38819875776397517</v>
      </c>
      <c r="M162" s="196">
        <v>2.329192546583851</v>
      </c>
      <c r="N162" s="196">
        <v>7.2981366459627317</v>
      </c>
      <c r="O162" s="196">
        <v>8.3850931677018643</v>
      </c>
      <c r="P162" s="196">
        <v>4.8913043478260869</v>
      </c>
      <c r="Q162" s="196">
        <v>5.2018633540372674</v>
      </c>
      <c r="R162" s="261">
        <v>4.6583850931677011</v>
      </c>
      <c r="S162" s="196">
        <v>4.1925465838509313</v>
      </c>
      <c r="T162" s="196">
        <v>2.7950310559006208</v>
      </c>
      <c r="U162" s="196">
        <v>1.5527950310559</v>
      </c>
      <c r="V162" s="196">
        <v>0.6211180124223602</v>
      </c>
      <c r="W162" s="196">
        <v>7.3757763975155282</v>
      </c>
      <c r="X162" s="197">
        <v>49.767080745341616</v>
      </c>
      <c r="Y162" s="183"/>
      <c r="Z162" s="277"/>
      <c r="AA162" s="93"/>
      <c r="AB162" s="93"/>
      <c r="AC162" s="93"/>
      <c r="AD162" s="93"/>
      <c r="AE162" s="93"/>
      <c r="AF162" s="93"/>
      <c r="AG162" s="93"/>
      <c r="AH162" s="93"/>
      <c r="AI162" s="93"/>
      <c r="AJ162" s="93"/>
    </row>
    <row r="163" spans="1:36" ht="12" customHeight="1" x14ac:dyDescent="0.2">
      <c r="A163" s="183"/>
      <c r="B163" s="183"/>
      <c r="C163" s="259"/>
      <c r="D163" s="260">
        <v>1082</v>
      </c>
      <c r="E163" s="195" t="s">
        <v>61</v>
      </c>
      <c r="F163" s="200">
        <v>0</v>
      </c>
      <c r="G163" s="200">
        <v>0</v>
      </c>
      <c r="H163" s="200">
        <v>0</v>
      </c>
      <c r="I163" s="200">
        <v>0</v>
      </c>
      <c r="J163" s="200">
        <v>0.1848428835489834</v>
      </c>
      <c r="K163" s="200">
        <v>9.2421441774491672E-2</v>
      </c>
      <c r="L163" s="200">
        <v>9.2421441774491686E-2</v>
      </c>
      <c r="M163" s="200">
        <v>0.92421441774491686</v>
      </c>
      <c r="N163" s="200">
        <v>3.789279112754159</v>
      </c>
      <c r="O163" s="200">
        <v>4.7134935304990755</v>
      </c>
      <c r="P163" s="200">
        <v>2.77264325323475</v>
      </c>
      <c r="Q163" s="200">
        <v>3.1423290203327165</v>
      </c>
      <c r="R163" s="200">
        <v>4.3438077634011094</v>
      </c>
      <c r="S163" s="261">
        <v>3.8817005545286514</v>
      </c>
      <c r="T163" s="200">
        <v>2.587800369685767</v>
      </c>
      <c r="U163" s="200">
        <v>2.495378927911275</v>
      </c>
      <c r="V163" s="200">
        <v>1.9408502772643259</v>
      </c>
      <c r="W163" s="200">
        <v>11.367837338262481</v>
      </c>
      <c r="X163" s="201">
        <v>57.670979667282808</v>
      </c>
      <c r="Y163" s="183"/>
      <c r="Z163" s="277"/>
      <c r="AA163" s="93"/>
      <c r="AB163" s="93"/>
      <c r="AC163" s="93"/>
      <c r="AD163" s="93"/>
      <c r="AE163" s="93"/>
      <c r="AF163" s="93"/>
      <c r="AG163" s="93"/>
      <c r="AH163" s="93"/>
      <c r="AI163" s="93"/>
      <c r="AJ163" s="93"/>
    </row>
    <row r="164" spans="1:36" ht="12" customHeight="1" x14ac:dyDescent="0.2">
      <c r="A164" s="183"/>
      <c r="B164" s="183"/>
      <c r="C164" s="259"/>
      <c r="D164" s="260">
        <v>1127</v>
      </c>
      <c r="E164" s="195" t="s">
        <v>47</v>
      </c>
      <c r="F164" s="196">
        <v>0</v>
      </c>
      <c r="G164" s="196">
        <v>0</v>
      </c>
      <c r="H164" s="196">
        <v>0</v>
      </c>
      <c r="I164" s="196">
        <v>0</v>
      </c>
      <c r="J164" s="196">
        <v>0</v>
      </c>
      <c r="K164" s="196">
        <v>8.8731144631765749E-2</v>
      </c>
      <c r="L164" s="196">
        <v>0.1774622892635315</v>
      </c>
      <c r="M164" s="196">
        <v>0.53238686779059452</v>
      </c>
      <c r="N164" s="196">
        <v>4.7027506654835847</v>
      </c>
      <c r="O164" s="196">
        <v>3.9041703637976939</v>
      </c>
      <c r="P164" s="196">
        <v>0.97604259094942325</v>
      </c>
      <c r="Q164" s="196">
        <v>2.1295474711623781</v>
      </c>
      <c r="R164" s="196">
        <v>4.2590949423247553</v>
      </c>
      <c r="S164" s="196">
        <v>4.0816326530612246</v>
      </c>
      <c r="T164" s="261">
        <v>4.5252883762200531</v>
      </c>
      <c r="U164" s="196">
        <v>1.6858917480035491</v>
      </c>
      <c r="V164" s="196">
        <v>0.97604259094942325</v>
      </c>
      <c r="W164" s="196">
        <v>15.43921916592724</v>
      </c>
      <c r="X164" s="197">
        <v>56.521739130434788</v>
      </c>
      <c r="Y164" s="183"/>
      <c r="Z164" s="277"/>
      <c r="AA164" s="93"/>
      <c r="AB164" s="93"/>
      <c r="AC164" s="93"/>
      <c r="AD164" s="93"/>
      <c r="AE164" s="93"/>
      <c r="AF164" s="93"/>
      <c r="AG164" s="93"/>
      <c r="AH164" s="93"/>
      <c r="AI164" s="93"/>
      <c r="AJ164" s="93"/>
    </row>
    <row r="165" spans="1:36" ht="12" customHeight="1" x14ac:dyDescent="0.2">
      <c r="A165" s="183"/>
      <c r="B165" s="183"/>
      <c r="C165" s="259"/>
      <c r="D165" s="260">
        <v>823</v>
      </c>
      <c r="E165" s="195" t="s">
        <v>62</v>
      </c>
      <c r="F165" s="200">
        <v>0</v>
      </c>
      <c r="G165" s="200">
        <v>0</v>
      </c>
      <c r="H165" s="200">
        <v>0</v>
      </c>
      <c r="I165" s="200">
        <v>0</v>
      </c>
      <c r="J165" s="200">
        <v>0.12150668286755771</v>
      </c>
      <c r="K165" s="200">
        <v>0.12150668286755771</v>
      </c>
      <c r="L165" s="200">
        <v>0</v>
      </c>
      <c r="M165" s="200">
        <v>1.0935601458080191</v>
      </c>
      <c r="N165" s="200">
        <v>1.4580801944106931</v>
      </c>
      <c r="O165" s="200">
        <v>1.0935601458080191</v>
      </c>
      <c r="P165" s="200">
        <v>0.72904009720534624</v>
      </c>
      <c r="Q165" s="200">
        <v>4.3742405832320772</v>
      </c>
      <c r="R165" s="200">
        <v>3.2806804374240577</v>
      </c>
      <c r="S165" s="200">
        <v>3.8882138517618472</v>
      </c>
      <c r="T165" s="200">
        <v>6.6828675577156744</v>
      </c>
      <c r="U165" s="261">
        <v>5.5893074119076545</v>
      </c>
      <c r="V165" s="200">
        <v>2.0656136087484809</v>
      </c>
      <c r="W165" s="200">
        <v>10.44957472660996</v>
      </c>
      <c r="X165" s="201">
        <v>59.052247873633057</v>
      </c>
      <c r="Y165" s="183"/>
      <c r="Z165" s="277"/>
      <c r="AA165" s="93"/>
      <c r="AB165" s="93"/>
      <c r="AC165" s="93"/>
      <c r="AD165" s="93"/>
      <c r="AE165" s="93"/>
      <c r="AF165" s="93"/>
      <c r="AG165" s="93"/>
      <c r="AH165" s="93"/>
      <c r="AI165" s="93"/>
      <c r="AJ165" s="93"/>
    </row>
    <row r="166" spans="1:36" ht="12" customHeight="1" x14ac:dyDescent="0.2">
      <c r="A166" s="183"/>
      <c r="B166" s="183"/>
      <c r="C166" s="263"/>
      <c r="D166" s="264">
        <v>535</v>
      </c>
      <c r="E166" s="207" t="s">
        <v>48</v>
      </c>
      <c r="F166" s="208">
        <v>0</v>
      </c>
      <c r="G166" s="208">
        <v>0</v>
      </c>
      <c r="H166" s="208">
        <v>0</v>
      </c>
      <c r="I166" s="208">
        <v>0</v>
      </c>
      <c r="J166" s="208">
        <v>0</v>
      </c>
      <c r="K166" s="208">
        <v>0.18691588785046731</v>
      </c>
      <c r="L166" s="208">
        <v>0.18691588785046731</v>
      </c>
      <c r="M166" s="208">
        <v>0.37383177570093462</v>
      </c>
      <c r="N166" s="208">
        <v>3.3644859813084111</v>
      </c>
      <c r="O166" s="208">
        <v>1.682242990654206</v>
      </c>
      <c r="P166" s="208">
        <v>0.37383177570093462</v>
      </c>
      <c r="Q166" s="208">
        <v>2.2429906542056068</v>
      </c>
      <c r="R166" s="208">
        <v>2.8037383177570101</v>
      </c>
      <c r="S166" s="208">
        <v>2.990654205607477</v>
      </c>
      <c r="T166" s="208">
        <v>4.6728971962616832</v>
      </c>
      <c r="U166" s="208">
        <v>3.3644859813084111</v>
      </c>
      <c r="V166" s="265">
        <v>0.37383177570093462</v>
      </c>
      <c r="W166" s="282">
        <v>39.252336448598129</v>
      </c>
      <c r="X166" s="209">
        <v>38.130841121495315</v>
      </c>
      <c r="Y166" s="183"/>
      <c r="Z166" s="277"/>
      <c r="AA166" s="93"/>
      <c r="AB166" s="93"/>
      <c r="AC166" s="93"/>
      <c r="AD166" s="93"/>
      <c r="AE166" s="93"/>
      <c r="AF166" s="93"/>
      <c r="AG166" s="93"/>
      <c r="AH166" s="93"/>
      <c r="AI166" s="93"/>
      <c r="AJ166" s="93"/>
    </row>
    <row r="167" spans="1:36" ht="12" customHeight="1" x14ac:dyDescent="0.2">
      <c r="A167" s="183"/>
      <c r="B167" s="183"/>
      <c r="C167" s="220" t="s">
        <v>63</v>
      </c>
      <c r="D167" s="220"/>
      <c r="E167" s="280"/>
      <c r="F167" s="183"/>
      <c r="G167" s="183"/>
      <c r="H167" s="183"/>
      <c r="I167" s="183"/>
      <c r="J167" s="183"/>
      <c r="K167" s="183"/>
      <c r="L167" s="183"/>
      <c r="M167" s="183"/>
      <c r="N167" s="183"/>
      <c r="O167" s="183"/>
      <c r="P167" s="183"/>
      <c r="Q167" s="183"/>
      <c r="R167" s="183"/>
      <c r="S167" s="183"/>
      <c r="T167" s="183"/>
      <c r="U167" s="183"/>
      <c r="V167" s="183"/>
      <c r="W167" s="183"/>
      <c r="X167" s="183"/>
      <c r="Y167" s="183"/>
      <c r="Z167" s="183"/>
      <c r="AA167" s="93"/>
      <c r="AB167" s="93"/>
      <c r="AC167" s="93"/>
      <c r="AD167" s="93"/>
      <c r="AE167" s="93"/>
      <c r="AF167" s="93"/>
      <c r="AG167" s="93"/>
      <c r="AH167" s="93"/>
      <c r="AI167" s="93"/>
      <c r="AJ167" s="93"/>
    </row>
    <row r="168" spans="1:36" ht="12" customHeight="1" x14ac:dyDescent="0.2">
      <c r="A168" s="183"/>
      <c r="B168" s="183"/>
      <c r="C168" s="183"/>
      <c r="D168" s="281"/>
      <c r="E168" s="280"/>
      <c r="F168" s="183"/>
      <c r="G168" s="183"/>
      <c r="H168" s="183"/>
      <c r="I168" s="183"/>
      <c r="J168" s="183"/>
      <c r="K168" s="183"/>
      <c r="L168" s="183"/>
      <c r="M168" s="183"/>
      <c r="N168" s="183"/>
      <c r="O168" s="183"/>
      <c r="P168" s="183"/>
      <c r="Q168" s="183"/>
      <c r="R168" s="183"/>
      <c r="S168" s="183"/>
      <c r="T168" s="183"/>
      <c r="U168" s="183"/>
      <c r="V168" s="183"/>
      <c r="W168" s="183"/>
      <c r="X168" s="183"/>
      <c r="Y168" s="183"/>
      <c r="Z168" s="183"/>
      <c r="AA168" s="93"/>
      <c r="AB168" s="93"/>
      <c r="AC168" s="93"/>
      <c r="AD168" s="93"/>
      <c r="AE168" s="93"/>
      <c r="AF168" s="93"/>
      <c r="AG168" s="93"/>
      <c r="AH168" s="93"/>
      <c r="AI168" s="93"/>
      <c r="AJ168" s="93"/>
    </row>
    <row r="169" spans="1:36" ht="16.5" customHeight="1" x14ac:dyDescent="0.2">
      <c r="A169" s="183"/>
      <c r="B169" s="183"/>
      <c r="C169" s="184" t="s">
        <v>78</v>
      </c>
      <c r="D169" s="184"/>
      <c r="E169" s="183"/>
      <c r="F169" s="183"/>
      <c r="G169" s="183"/>
      <c r="H169" s="183"/>
      <c r="I169" s="183"/>
      <c r="J169" s="183"/>
      <c r="K169" s="183"/>
      <c r="L169" s="183"/>
      <c r="M169" s="183"/>
      <c r="N169" s="183"/>
      <c r="O169" s="236"/>
      <c r="P169" s="183"/>
      <c r="Q169" s="183"/>
      <c r="R169" s="183"/>
      <c r="S169" s="183"/>
      <c r="T169" s="183"/>
      <c r="U169" s="183"/>
      <c r="V169" s="183"/>
      <c r="W169" s="183"/>
      <c r="X169" s="183"/>
      <c r="Y169" s="183"/>
      <c r="Z169" s="183"/>
      <c r="AA169" s="93"/>
      <c r="AB169" s="93"/>
      <c r="AC169" s="93"/>
      <c r="AD169" s="93"/>
      <c r="AE169" s="93"/>
      <c r="AF169" s="93"/>
      <c r="AG169" s="93"/>
      <c r="AH169" s="93"/>
      <c r="AI169" s="93"/>
      <c r="AJ169" s="93"/>
    </row>
    <row r="170" spans="1:36" ht="12" customHeight="1" x14ac:dyDescent="0.2">
      <c r="A170" s="183"/>
      <c r="B170" s="183"/>
      <c r="C170" s="256"/>
      <c r="D170" s="257" t="s">
        <v>79</v>
      </c>
      <c r="E170" s="258" t="s">
        <v>31</v>
      </c>
      <c r="F170" s="190" t="s">
        <v>42</v>
      </c>
      <c r="G170" s="190" t="s">
        <v>53</v>
      </c>
      <c r="H170" s="190" t="s">
        <v>43</v>
      </c>
      <c r="I170" s="190" t="s">
        <v>54</v>
      </c>
      <c r="J170" s="190" t="s">
        <v>55</v>
      </c>
      <c r="K170" s="190" t="s">
        <v>44</v>
      </c>
      <c r="L170" s="190" t="s">
        <v>56</v>
      </c>
      <c r="M170" s="190" t="s">
        <v>57</v>
      </c>
      <c r="N170" s="190" t="s">
        <v>45</v>
      </c>
      <c r="O170" s="190" t="s">
        <v>58</v>
      </c>
      <c r="P170" s="190" t="s">
        <v>59</v>
      </c>
      <c r="Q170" s="190" t="s">
        <v>46</v>
      </c>
      <c r="R170" s="190" t="s">
        <v>60</v>
      </c>
      <c r="S170" s="190" t="s">
        <v>61</v>
      </c>
      <c r="T170" s="190" t="s">
        <v>47</v>
      </c>
      <c r="U170" s="190" t="s">
        <v>62</v>
      </c>
      <c r="V170" s="190" t="s">
        <v>48</v>
      </c>
      <c r="W170" s="190" t="s">
        <v>80</v>
      </c>
      <c r="X170" s="191" t="s">
        <v>81</v>
      </c>
      <c r="Y170" s="183"/>
      <c r="Z170" s="183"/>
      <c r="AA170" s="93"/>
      <c r="AB170" s="93"/>
      <c r="AC170" s="93"/>
      <c r="AD170" s="93"/>
      <c r="AE170" s="93"/>
      <c r="AF170" s="93"/>
      <c r="AG170" s="93"/>
      <c r="AH170" s="93"/>
      <c r="AI170" s="93"/>
      <c r="AJ170" s="93"/>
    </row>
    <row r="171" spans="1:36" ht="12" customHeight="1" x14ac:dyDescent="0.2">
      <c r="A171" s="183"/>
      <c r="B171" s="183"/>
      <c r="C171" s="259"/>
      <c r="D171" s="260">
        <v>20</v>
      </c>
      <c r="E171" s="195" t="s">
        <v>42</v>
      </c>
      <c r="F171" s="261">
        <v>100</v>
      </c>
      <c r="G171" s="196">
        <v>0</v>
      </c>
      <c r="H171" s="196">
        <v>0</v>
      </c>
      <c r="I171" s="196">
        <v>0</v>
      </c>
      <c r="J171" s="196">
        <v>0</v>
      </c>
      <c r="K171" s="196">
        <v>0</v>
      </c>
      <c r="L171" s="196">
        <v>0</v>
      </c>
      <c r="M171" s="196">
        <v>0</v>
      </c>
      <c r="N171" s="196">
        <v>0</v>
      </c>
      <c r="O171" s="196">
        <v>0</v>
      </c>
      <c r="P171" s="196">
        <v>0</v>
      </c>
      <c r="Q171" s="196">
        <v>0</v>
      </c>
      <c r="R171" s="196">
        <v>0</v>
      </c>
      <c r="S171" s="196">
        <v>0</v>
      </c>
      <c r="T171" s="196">
        <v>0</v>
      </c>
      <c r="U171" s="196">
        <v>0</v>
      </c>
      <c r="V171" s="196">
        <v>0</v>
      </c>
      <c r="W171" s="196">
        <v>0</v>
      </c>
      <c r="X171" s="197">
        <v>0</v>
      </c>
      <c r="Y171" s="183"/>
      <c r="Z171" s="277"/>
      <c r="AA171" s="93"/>
      <c r="AB171" s="93"/>
      <c r="AC171" s="93"/>
      <c r="AD171" s="93"/>
      <c r="AE171" s="93"/>
      <c r="AF171" s="93"/>
      <c r="AG171" s="93"/>
      <c r="AH171" s="93"/>
      <c r="AI171" s="93"/>
      <c r="AJ171" s="93"/>
    </row>
    <row r="172" spans="1:36" ht="12" customHeight="1" x14ac:dyDescent="0.2">
      <c r="A172" s="183"/>
      <c r="B172" s="183"/>
      <c r="C172" s="259"/>
      <c r="D172" s="260">
        <v>5</v>
      </c>
      <c r="E172" s="195" t="s">
        <v>53</v>
      </c>
      <c r="F172" s="200">
        <v>0</v>
      </c>
      <c r="G172" s="261">
        <v>100</v>
      </c>
      <c r="H172" s="200">
        <v>0</v>
      </c>
      <c r="I172" s="200">
        <v>0</v>
      </c>
      <c r="J172" s="200">
        <v>0</v>
      </c>
      <c r="K172" s="200">
        <v>0</v>
      </c>
      <c r="L172" s="200">
        <v>0</v>
      </c>
      <c r="M172" s="200">
        <v>0</v>
      </c>
      <c r="N172" s="200">
        <v>0</v>
      </c>
      <c r="O172" s="200">
        <v>0</v>
      </c>
      <c r="P172" s="200">
        <v>0</v>
      </c>
      <c r="Q172" s="200">
        <v>0</v>
      </c>
      <c r="R172" s="200">
        <v>0</v>
      </c>
      <c r="S172" s="200">
        <v>0</v>
      </c>
      <c r="T172" s="200">
        <v>0</v>
      </c>
      <c r="U172" s="200">
        <v>0</v>
      </c>
      <c r="V172" s="200">
        <v>0</v>
      </c>
      <c r="W172" s="200">
        <v>0</v>
      </c>
      <c r="X172" s="201">
        <v>0</v>
      </c>
      <c r="Y172" s="183"/>
      <c r="Z172" s="277"/>
      <c r="AA172" s="93"/>
      <c r="AB172" s="93"/>
      <c r="AC172" s="93"/>
      <c r="AD172" s="93"/>
      <c r="AE172" s="93"/>
      <c r="AF172" s="93"/>
      <c r="AG172" s="93"/>
      <c r="AH172" s="93"/>
      <c r="AI172" s="93"/>
      <c r="AJ172" s="93"/>
    </row>
    <row r="173" spans="1:36" ht="12" customHeight="1" x14ac:dyDescent="0.2">
      <c r="A173" s="183"/>
      <c r="B173" s="183"/>
      <c r="C173" s="259"/>
      <c r="D173" s="260">
        <v>25</v>
      </c>
      <c r="E173" s="195" t="s">
        <v>43</v>
      </c>
      <c r="F173" s="196">
        <v>0</v>
      </c>
      <c r="G173" s="196">
        <v>0</v>
      </c>
      <c r="H173" s="261">
        <v>92</v>
      </c>
      <c r="I173" s="196">
        <v>0</v>
      </c>
      <c r="J173" s="196">
        <v>0</v>
      </c>
      <c r="K173" s="196">
        <v>0</v>
      </c>
      <c r="L173" s="196">
        <v>0</v>
      </c>
      <c r="M173" s="196">
        <v>0</v>
      </c>
      <c r="N173" s="196">
        <v>0</v>
      </c>
      <c r="O173" s="196">
        <v>0</v>
      </c>
      <c r="P173" s="196">
        <v>0</v>
      </c>
      <c r="Q173" s="196">
        <v>0</v>
      </c>
      <c r="R173" s="196">
        <v>0</v>
      </c>
      <c r="S173" s="196">
        <v>0</v>
      </c>
      <c r="T173" s="196">
        <v>0</v>
      </c>
      <c r="U173" s="196">
        <v>0</v>
      </c>
      <c r="V173" s="196">
        <v>0</v>
      </c>
      <c r="W173" s="196">
        <v>0</v>
      </c>
      <c r="X173" s="197">
        <v>8</v>
      </c>
      <c r="Y173" s="183"/>
      <c r="Z173" s="277"/>
      <c r="AA173" s="93"/>
      <c r="AB173" s="93"/>
      <c r="AC173" s="93"/>
      <c r="AD173" s="93"/>
      <c r="AE173" s="93"/>
      <c r="AF173" s="93"/>
      <c r="AG173" s="93"/>
      <c r="AH173" s="93"/>
      <c r="AI173" s="93"/>
      <c r="AJ173" s="93"/>
    </row>
    <row r="174" spans="1:36" ht="12" customHeight="1" x14ac:dyDescent="0.2">
      <c r="A174" s="183"/>
      <c r="B174" s="183"/>
      <c r="C174" s="259"/>
      <c r="D174" s="260">
        <v>108</v>
      </c>
      <c r="E174" s="195" t="s">
        <v>54</v>
      </c>
      <c r="F174" s="200">
        <v>0</v>
      </c>
      <c r="G174" s="200">
        <v>0</v>
      </c>
      <c r="H174" s="200">
        <v>4.6296296296296289</v>
      </c>
      <c r="I174" s="261">
        <v>84.259259259259252</v>
      </c>
      <c r="J174" s="200">
        <v>9.2592592592592595</v>
      </c>
      <c r="K174" s="200">
        <v>0</v>
      </c>
      <c r="L174" s="200">
        <v>0</v>
      </c>
      <c r="M174" s="200">
        <v>0</v>
      </c>
      <c r="N174" s="200">
        <v>0</v>
      </c>
      <c r="O174" s="200">
        <v>0</v>
      </c>
      <c r="P174" s="200">
        <v>0</v>
      </c>
      <c r="Q174" s="200">
        <v>0</v>
      </c>
      <c r="R174" s="200">
        <v>0</v>
      </c>
      <c r="S174" s="200">
        <v>0</v>
      </c>
      <c r="T174" s="200">
        <v>0</v>
      </c>
      <c r="U174" s="200">
        <v>0</v>
      </c>
      <c r="V174" s="200">
        <v>0</v>
      </c>
      <c r="W174" s="200">
        <v>0</v>
      </c>
      <c r="X174" s="201">
        <v>1.8518518518518521</v>
      </c>
      <c r="Y174" s="183"/>
      <c r="Z174" s="277"/>
      <c r="AA174" s="93"/>
      <c r="AB174" s="93"/>
      <c r="AC174" s="93"/>
      <c r="AD174" s="93"/>
      <c r="AE174" s="93"/>
      <c r="AF174" s="93"/>
      <c r="AG174" s="93"/>
      <c r="AH174" s="93"/>
      <c r="AI174" s="93"/>
      <c r="AJ174" s="93"/>
    </row>
    <row r="175" spans="1:36" ht="12" customHeight="1" x14ac:dyDescent="0.2">
      <c r="A175" s="183"/>
      <c r="B175" s="183"/>
      <c r="C175" s="259"/>
      <c r="D175" s="260">
        <v>177</v>
      </c>
      <c r="E175" s="195" t="s">
        <v>55</v>
      </c>
      <c r="F175" s="196">
        <v>0</v>
      </c>
      <c r="G175" s="196">
        <v>0</v>
      </c>
      <c r="H175" s="196">
        <v>0</v>
      </c>
      <c r="I175" s="196">
        <v>5.6497175141242941</v>
      </c>
      <c r="J175" s="261">
        <v>88.135593220338976</v>
      </c>
      <c r="K175" s="196">
        <v>2.8248587570621471</v>
      </c>
      <c r="L175" s="196">
        <v>0.56497175141242939</v>
      </c>
      <c r="M175" s="196">
        <v>0</v>
      </c>
      <c r="N175" s="196">
        <v>0</v>
      </c>
      <c r="O175" s="196">
        <v>0</v>
      </c>
      <c r="P175" s="196">
        <v>0</v>
      </c>
      <c r="Q175" s="196">
        <v>0</v>
      </c>
      <c r="R175" s="196">
        <v>0</v>
      </c>
      <c r="S175" s="196">
        <v>0</v>
      </c>
      <c r="T175" s="196">
        <v>0</v>
      </c>
      <c r="U175" s="196">
        <v>0</v>
      </c>
      <c r="V175" s="196">
        <v>0</v>
      </c>
      <c r="W175" s="196">
        <v>0</v>
      </c>
      <c r="X175" s="197">
        <v>2.8248587570621471</v>
      </c>
      <c r="Y175" s="183"/>
      <c r="Z175" s="277"/>
      <c r="AA175" s="93"/>
      <c r="AB175" s="93"/>
      <c r="AC175" s="93"/>
      <c r="AD175" s="93"/>
      <c r="AE175" s="93"/>
      <c r="AF175" s="93"/>
      <c r="AG175" s="93"/>
      <c r="AH175" s="93"/>
      <c r="AI175" s="93"/>
      <c r="AJ175" s="93"/>
    </row>
    <row r="176" spans="1:36" ht="12" customHeight="1" x14ac:dyDescent="0.2">
      <c r="A176" s="183"/>
      <c r="B176" s="183"/>
      <c r="C176" s="259"/>
      <c r="D176" s="260">
        <v>329</v>
      </c>
      <c r="E176" s="195" t="s">
        <v>44</v>
      </c>
      <c r="F176" s="200">
        <v>0</v>
      </c>
      <c r="G176" s="200">
        <v>0</v>
      </c>
      <c r="H176" s="200">
        <v>0</v>
      </c>
      <c r="I176" s="200">
        <v>0.303951367781155</v>
      </c>
      <c r="J176" s="200">
        <v>5.1671732522796354</v>
      </c>
      <c r="K176" s="261">
        <v>82.370820668693014</v>
      </c>
      <c r="L176" s="200">
        <v>9.4224924012158056</v>
      </c>
      <c r="M176" s="200">
        <v>0</v>
      </c>
      <c r="N176" s="200">
        <v>0</v>
      </c>
      <c r="O176" s="200">
        <v>0.60790273556231</v>
      </c>
      <c r="P176" s="200">
        <v>0</v>
      </c>
      <c r="Q176" s="200">
        <v>0</v>
      </c>
      <c r="R176" s="200">
        <v>0</v>
      </c>
      <c r="S176" s="200">
        <v>0</v>
      </c>
      <c r="T176" s="200">
        <v>0</v>
      </c>
      <c r="U176" s="200">
        <v>0</v>
      </c>
      <c r="V176" s="200">
        <v>0</v>
      </c>
      <c r="W176" s="200">
        <v>0</v>
      </c>
      <c r="X176" s="201">
        <v>2.1276595744680851</v>
      </c>
      <c r="Y176" s="183"/>
      <c r="Z176" s="277"/>
      <c r="AA176" s="93"/>
      <c r="AB176" s="93"/>
      <c r="AC176" s="93"/>
      <c r="AD176" s="93"/>
      <c r="AE176" s="93"/>
      <c r="AF176" s="93"/>
      <c r="AG176" s="93"/>
      <c r="AH176" s="93"/>
      <c r="AI176" s="93"/>
      <c r="AJ176" s="93"/>
    </row>
    <row r="177" spans="1:43" ht="12" customHeight="1" x14ac:dyDescent="0.2">
      <c r="A177" s="183"/>
      <c r="B177" s="183"/>
      <c r="C177" s="259"/>
      <c r="D177" s="260">
        <v>311</v>
      </c>
      <c r="E177" s="195" t="s">
        <v>56</v>
      </c>
      <c r="F177" s="196">
        <v>0</v>
      </c>
      <c r="G177" s="196">
        <v>0</v>
      </c>
      <c r="H177" s="196">
        <v>0</v>
      </c>
      <c r="I177" s="196">
        <v>0</v>
      </c>
      <c r="J177" s="196">
        <v>0</v>
      </c>
      <c r="K177" s="196">
        <v>1.929260450160772</v>
      </c>
      <c r="L177" s="261">
        <v>81.672025723472672</v>
      </c>
      <c r="M177" s="196">
        <v>8.6816720257234739</v>
      </c>
      <c r="N177" s="196">
        <v>0.96463022508038598</v>
      </c>
      <c r="O177" s="196">
        <v>0</v>
      </c>
      <c r="P177" s="196">
        <v>0</v>
      </c>
      <c r="Q177" s="196">
        <v>0</v>
      </c>
      <c r="R177" s="196">
        <v>0</v>
      </c>
      <c r="S177" s="196">
        <v>0</v>
      </c>
      <c r="T177" s="196">
        <v>0</v>
      </c>
      <c r="U177" s="196">
        <v>0</v>
      </c>
      <c r="V177" s="196">
        <v>0</v>
      </c>
      <c r="W177" s="196">
        <v>0</v>
      </c>
      <c r="X177" s="197">
        <v>6.7524115755627019</v>
      </c>
      <c r="Y177" s="183"/>
      <c r="Z177" s="277"/>
      <c r="AA177" s="93"/>
      <c r="AB177" s="93"/>
      <c r="AC177" s="93"/>
      <c r="AD177" s="93"/>
      <c r="AE177" s="93"/>
      <c r="AF177" s="93"/>
      <c r="AG177" s="93"/>
      <c r="AH177" s="93"/>
      <c r="AI177" s="93"/>
      <c r="AJ177" s="93"/>
    </row>
    <row r="178" spans="1:43" ht="12" customHeight="1" x14ac:dyDescent="0.2">
      <c r="A178" s="183"/>
      <c r="B178" s="183"/>
      <c r="C178" s="259"/>
      <c r="D178" s="260">
        <v>423</v>
      </c>
      <c r="E178" s="195" t="s">
        <v>57</v>
      </c>
      <c r="F178" s="200">
        <v>0</v>
      </c>
      <c r="G178" s="200">
        <v>0</v>
      </c>
      <c r="H178" s="200">
        <v>0</v>
      </c>
      <c r="I178" s="200">
        <v>0</v>
      </c>
      <c r="J178" s="200">
        <v>0</v>
      </c>
      <c r="K178" s="200">
        <v>0</v>
      </c>
      <c r="L178" s="200">
        <v>2.8368794326241131</v>
      </c>
      <c r="M178" s="261">
        <v>78.959810874704488</v>
      </c>
      <c r="N178" s="200">
        <v>9.456264775413711</v>
      </c>
      <c r="O178" s="200">
        <v>2.8368794326241131</v>
      </c>
      <c r="P178" s="200">
        <v>0.2364066193853428</v>
      </c>
      <c r="Q178" s="200">
        <v>0.2364066193853428</v>
      </c>
      <c r="R178" s="200">
        <v>0</v>
      </c>
      <c r="S178" s="200">
        <v>0</v>
      </c>
      <c r="T178" s="200">
        <v>0</v>
      </c>
      <c r="U178" s="200">
        <v>0</v>
      </c>
      <c r="V178" s="200">
        <v>0</v>
      </c>
      <c r="W178" s="200">
        <v>0</v>
      </c>
      <c r="X178" s="201">
        <v>5.4373522458628836</v>
      </c>
      <c r="Y178" s="183"/>
      <c r="Z178" s="277"/>
      <c r="AA178" s="93"/>
      <c r="AB178" s="93"/>
      <c r="AC178" s="93"/>
      <c r="AD178" s="93"/>
      <c r="AE178" s="93"/>
      <c r="AF178" s="93"/>
      <c r="AG178" s="93"/>
      <c r="AH178" s="93"/>
      <c r="AI178" s="93"/>
      <c r="AJ178" s="93"/>
    </row>
    <row r="179" spans="1:43" ht="12" customHeight="1" x14ac:dyDescent="0.2">
      <c r="A179" s="183"/>
      <c r="B179" s="183"/>
      <c r="C179" s="259"/>
      <c r="D179" s="260">
        <v>478</v>
      </c>
      <c r="E179" s="195" t="s">
        <v>45</v>
      </c>
      <c r="F179" s="196">
        <v>0</v>
      </c>
      <c r="G179" s="196">
        <v>0</v>
      </c>
      <c r="H179" s="196">
        <v>0</v>
      </c>
      <c r="I179" s="196">
        <v>0</v>
      </c>
      <c r="J179" s="196">
        <v>0</v>
      </c>
      <c r="K179" s="196">
        <v>0</v>
      </c>
      <c r="L179" s="196">
        <v>0</v>
      </c>
      <c r="M179" s="196">
        <v>4.3933054393305442</v>
      </c>
      <c r="N179" s="261">
        <v>74.058577405857733</v>
      </c>
      <c r="O179" s="196">
        <v>13.59832635983264</v>
      </c>
      <c r="P179" s="196">
        <v>2.510460251046025</v>
      </c>
      <c r="Q179" s="196">
        <v>0.62761506276150625</v>
      </c>
      <c r="R179" s="196">
        <v>0</v>
      </c>
      <c r="S179" s="196">
        <v>0</v>
      </c>
      <c r="T179" s="196">
        <v>0</v>
      </c>
      <c r="U179" s="196">
        <v>0</v>
      </c>
      <c r="V179" s="196">
        <v>0</v>
      </c>
      <c r="W179" s="196">
        <v>0</v>
      </c>
      <c r="X179" s="197">
        <v>4.8117154811715483</v>
      </c>
      <c r="Y179" s="183"/>
      <c r="Z179" s="277"/>
      <c r="AA179" s="93"/>
      <c r="AB179" s="93"/>
      <c r="AC179" s="93"/>
      <c r="AD179" s="93"/>
      <c r="AE179" s="93"/>
      <c r="AF179" s="93"/>
      <c r="AG179" s="93"/>
      <c r="AH179" s="93"/>
      <c r="AI179" s="93"/>
      <c r="AJ179" s="93"/>
    </row>
    <row r="180" spans="1:43" ht="12" customHeight="1" x14ac:dyDescent="0.2">
      <c r="A180" s="183"/>
      <c r="B180" s="183"/>
      <c r="C180" s="259"/>
      <c r="D180" s="260">
        <v>395</v>
      </c>
      <c r="E180" s="195" t="s">
        <v>89</v>
      </c>
      <c r="F180" s="200">
        <v>0</v>
      </c>
      <c r="G180" s="200">
        <v>0</v>
      </c>
      <c r="H180" s="200">
        <v>0</v>
      </c>
      <c r="I180" s="200">
        <v>0</v>
      </c>
      <c r="J180" s="200">
        <v>0</v>
      </c>
      <c r="K180" s="200">
        <v>0</v>
      </c>
      <c r="L180" s="200">
        <v>0</v>
      </c>
      <c r="M180" s="200">
        <v>0</v>
      </c>
      <c r="N180" s="200">
        <v>3.79746835443038</v>
      </c>
      <c r="O180" s="261">
        <v>77.974683544303801</v>
      </c>
      <c r="P180" s="200">
        <v>9.8734177215189867</v>
      </c>
      <c r="Q180" s="200">
        <v>2.5316455696202533</v>
      </c>
      <c r="R180" s="200">
        <v>0.50632911392405067</v>
      </c>
      <c r="S180" s="200">
        <v>0</v>
      </c>
      <c r="T180" s="200">
        <v>0</v>
      </c>
      <c r="U180" s="200">
        <v>0</v>
      </c>
      <c r="V180" s="200">
        <v>0</v>
      </c>
      <c r="W180" s="200">
        <v>0</v>
      </c>
      <c r="X180" s="201">
        <v>5.3164556962025324</v>
      </c>
      <c r="Y180" s="183"/>
      <c r="Z180" s="277"/>
      <c r="AA180" s="93"/>
      <c r="AB180" s="93"/>
      <c r="AC180" s="93"/>
      <c r="AD180" s="93"/>
      <c r="AE180" s="93"/>
      <c r="AF180" s="93"/>
      <c r="AG180" s="93"/>
      <c r="AH180" s="93"/>
      <c r="AI180" s="93"/>
      <c r="AJ180" s="93"/>
    </row>
    <row r="181" spans="1:43" ht="12" customHeight="1" x14ac:dyDescent="0.2">
      <c r="A181" s="183"/>
      <c r="B181" s="183"/>
      <c r="C181" s="259"/>
      <c r="D181" s="260">
        <v>183</v>
      </c>
      <c r="E181" s="195" t="s">
        <v>59</v>
      </c>
      <c r="F181" s="196">
        <v>0</v>
      </c>
      <c r="G181" s="196">
        <v>0</v>
      </c>
      <c r="H181" s="196">
        <v>0</v>
      </c>
      <c r="I181" s="196">
        <v>0</v>
      </c>
      <c r="J181" s="196">
        <v>0</v>
      </c>
      <c r="K181" s="196">
        <v>0</v>
      </c>
      <c r="L181" s="196">
        <v>0</v>
      </c>
      <c r="M181" s="196">
        <v>0</v>
      </c>
      <c r="N181" s="196">
        <v>0</v>
      </c>
      <c r="O181" s="196">
        <v>2.7322404371584699</v>
      </c>
      <c r="P181" s="261">
        <v>63.934426229508205</v>
      </c>
      <c r="Q181" s="196">
        <v>11.47540983606557</v>
      </c>
      <c r="R181" s="196">
        <v>9.2896174863387984</v>
      </c>
      <c r="S181" s="196">
        <v>0.54644808743169404</v>
      </c>
      <c r="T181" s="196">
        <v>0</v>
      </c>
      <c r="U181" s="196">
        <v>0</v>
      </c>
      <c r="V181" s="196">
        <v>0</v>
      </c>
      <c r="W181" s="196">
        <v>0</v>
      </c>
      <c r="X181" s="197">
        <v>12.02185792349727</v>
      </c>
      <c r="Y181" s="183"/>
      <c r="Z181" s="277"/>
      <c r="AA181" s="93"/>
      <c r="AB181" s="93"/>
      <c r="AC181" s="93"/>
      <c r="AD181" s="93"/>
      <c r="AE181" s="93"/>
      <c r="AF181" s="93"/>
      <c r="AG181" s="93"/>
      <c r="AH181" s="93"/>
      <c r="AI181" s="93"/>
      <c r="AJ181" s="93"/>
    </row>
    <row r="182" spans="1:43" ht="12" customHeight="1" x14ac:dyDescent="0.2">
      <c r="A182" s="183"/>
      <c r="B182" s="183"/>
      <c r="C182" s="259"/>
      <c r="D182" s="260">
        <v>234</v>
      </c>
      <c r="E182" s="195" t="s">
        <v>46</v>
      </c>
      <c r="F182" s="200">
        <v>0</v>
      </c>
      <c r="G182" s="200">
        <v>0</v>
      </c>
      <c r="H182" s="200">
        <v>0</v>
      </c>
      <c r="I182" s="200">
        <v>0</v>
      </c>
      <c r="J182" s="200">
        <v>0</v>
      </c>
      <c r="K182" s="200">
        <v>0</v>
      </c>
      <c r="L182" s="200">
        <v>0</v>
      </c>
      <c r="M182" s="200">
        <v>0</v>
      </c>
      <c r="N182" s="200">
        <v>0</v>
      </c>
      <c r="O182" s="200">
        <v>1.70940170940171</v>
      </c>
      <c r="P182" s="200">
        <v>5.5555555555555554</v>
      </c>
      <c r="Q182" s="261">
        <v>65.384615384615387</v>
      </c>
      <c r="R182" s="200">
        <v>18.376068376068382</v>
      </c>
      <c r="S182" s="200">
        <v>3.4188034188034191</v>
      </c>
      <c r="T182" s="200">
        <v>0</v>
      </c>
      <c r="U182" s="200">
        <v>0</v>
      </c>
      <c r="V182" s="200">
        <v>0</v>
      </c>
      <c r="W182" s="200">
        <v>0</v>
      </c>
      <c r="X182" s="201">
        <v>5.5555555555555554</v>
      </c>
      <c r="Y182" s="183"/>
      <c r="Z182" s="277"/>
      <c r="AA182" s="93"/>
      <c r="AB182" s="93"/>
      <c r="AC182" s="93"/>
      <c r="AD182" s="93"/>
      <c r="AE182" s="93"/>
      <c r="AF182" s="93"/>
      <c r="AG182" s="93"/>
      <c r="AH182" s="93"/>
      <c r="AI182" s="93"/>
      <c r="AJ182" s="93"/>
    </row>
    <row r="183" spans="1:43" ht="12" customHeight="1" x14ac:dyDescent="0.2">
      <c r="A183" s="183"/>
      <c r="B183" s="183"/>
      <c r="C183" s="259"/>
      <c r="D183" s="260">
        <v>210</v>
      </c>
      <c r="E183" s="195" t="s">
        <v>60</v>
      </c>
      <c r="F183" s="196">
        <v>0</v>
      </c>
      <c r="G183" s="196">
        <v>0</v>
      </c>
      <c r="H183" s="196">
        <v>0</v>
      </c>
      <c r="I183" s="196">
        <v>0</v>
      </c>
      <c r="J183" s="196">
        <v>0</v>
      </c>
      <c r="K183" s="196">
        <v>0</v>
      </c>
      <c r="L183" s="196">
        <v>0</v>
      </c>
      <c r="M183" s="196">
        <v>0</v>
      </c>
      <c r="N183" s="196">
        <v>0</v>
      </c>
      <c r="O183" s="196">
        <v>0.47619047619047622</v>
      </c>
      <c r="P183" s="196">
        <v>0</v>
      </c>
      <c r="Q183" s="196">
        <v>2.3809523809523814</v>
      </c>
      <c r="R183" s="261">
        <v>66.19047619047619</v>
      </c>
      <c r="S183" s="196">
        <v>11.428571428571429</v>
      </c>
      <c r="T183" s="196">
        <v>2.8571428571428572</v>
      </c>
      <c r="U183" s="196">
        <v>3.8095238095238098</v>
      </c>
      <c r="V183" s="196">
        <v>4.7619047619047628</v>
      </c>
      <c r="W183" s="196">
        <v>1.428571428571429</v>
      </c>
      <c r="X183" s="197">
        <v>6.666666666666667</v>
      </c>
      <c r="Y183" s="183"/>
      <c r="Z183" s="277"/>
      <c r="AA183" s="93"/>
      <c r="AB183" s="93"/>
      <c r="AC183" s="93"/>
      <c r="AD183" s="93"/>
      <c r="AE183" s="93"/>
      <c r="AF183" s="93"/>
      <c r="AG183" s="93"/>
      <c r="AH183" s="93"/>
      <c r="AI183" s="93"/>
      <c r="AJ183" s="93"/>
    </row>
    <row r="184" spans="1:43" ht="12" customHeight="1" x14ac:dyDescent="0.2">
      <c r="A184" s="183"/>
      <c r="B184" s="183"/>
      <c r="C184" s="259"/>
      <c r="D184" s="260">
        <v>224</v>
      </c>
      <c r="E184" s="195" t="s">
        <v>61</v>
      </c>
      <c r="F184" s="200">
        <v>0</v>
      </c>
      <c r="G184" s="200">
        <v>0</v>
      </c>
      <c r="H184" s="200">
        <v>0</v>
      </c>
      <c r="I184" s="200">
        <v>0</v>
      </c>
      <c r="J184" s="200">
        <v>0</v>
      </c>
      <c r="K184" s="200">
        <v>0</v>
      </c>
      <c r="L184" s="200">
        <v>0</v>
      </c>
      <c r="M184" s="200">
        <v>0</v>
      </c>
      <c r="N184" s="200">
        <v>0</v>
      </c>
      <c r="O184" s="200">
        <v>0</v>
      </c>
      <c r="P184" s="200">
        <v>0.89285714285714279</v>
      </c>
      <c r="Q184" s="200">
        <v>0.89285714285714279</v>
      </c>
      <c r="R184" s="200">
        <v>1.339285714285714</v>
      </c>
      <c r="S184" s="261">
        <v>58.482142857142861</v>
      </c>
      <c r="T184" s="200">
        <v>20.089285714285722</v>
      </c>
      <c r="U184" s="200">
        <v>2.6785714285714279</v>
      </c>
      <c r="V184" s="200">
        <v>0.89285714285714279</v>
      </c>
      <c r="W184" s="200">
        <v>3.5714285714285712</v>
      </c>
      <c r="X184" s="201">
        <v>11.16071428571429</v>
      </c>
      <c r="Y184" s="183"/>
      <c r="Z184" s="277"/>
      <c r="AA184" s="93"/>
      <c r="AB184" s="93"/>
      <c r="AC184" s="93"/>
      <c r="AD184" s="93"/>
      <c r="AE184" s="93"/>
      <c r="AF184" s="93"/>
      <c r="AG184" s="93"/>
      <c r="AH184" s="93"/>
      <c r="AI184" s="93"/>
      <c r="AJ184" s="93"/>
    </row>
    <row r="185" spans="1:43" ht="12" customHeight="1" x14ac:dyDescent="0.2">
      <c r="A185" s="183"/>
      <c r="B185" s="183"/>
      <c r="C185" s="259"/>
      <c r="D185" s="260">
        <v>198</v>
      </c>
      <c r="E185" s="195" t="s">
        <v>47</v>
      </c>
      <c r="F185" s="196">
        <v>0</v>
      </c>
      <c r="G185" s="196">
        <v>0</v>
      </c>
      <c r="H185" s="196">
        <v>0</v>
      </c>
      <c r="I185" s="196">
        <v>0</v>
      </c>
      <c r="J185" s="196">
        <v>0</v>
      </c>
      <c r="K185" s="196">
        <v>0</v>
      </c>
      <c r="L185" s="196">
        <v>0</v>
      </c>
      <c r="M185" s="196">
        <v>0</v>
      </c>
      <c r="N185" s="196">
        <v>0</v>
      </c>
      <c r="O185" s="196">
        <v>0</v>
      </c>
      <c r="P185" s="196">
        <v>0</v>
      </c>
      <c r="Q185" s="196">
        <v>0</v>
      </c>
      <c r="R185" s="196">
        <v>1.0101010101010099</v>
      </c>
      <c r="S185" s="196">
        <v>4.0404040404040407</v>
      </c>
      <c r="T185" s="261">
        <v>57.575757575757578</v>
      </c>
      <c r="U185" s="196">
        <v>21.212121212121211</v>
      </c>
      <c r="V185" s="196">
        <v>4.5454545454545459</v>
      </c>
      <c r="W185" s="196">
        <v>2.5252525252525251</v>
      </c>
      <c r="X185" s="197">
        <v>9.0909090909090917</v>
      </c>
      <c r="Y185" s="183"/>
      <c r="Z185" s="277"/>
      <c r="AA185" s="93"/>
      <c r="AB185" s="93"/>
      <c r="AC185" s="93"/>
      <c r="AD185" s="93"/>
      <c r="AE185" s="93"/>
      <c r="AF185" s="93"/>
      <c r="AG185" s="93"/>
      <c r="AH185" s="93"/>
      <c r="AI185" s="93"/>
      <c r="AJ185" s="93"/>
    </row>
    <row r="186" spans="1:43" ht="12" customHeight="1" x14ac:dyDescent="0.2">
      <c r="A186" s="183"/>
      <c r="B186" s="183"/>
      <c r="C186" s="259"/>
      <c r="D186" s="260">
        <v>98</v>
      </c>
      <c r="E186" s="195" t="s">
        <v>62</v>
      </c>
      <c r="F186" s="200">
        <v>0</v>
      </c>
      <c r="G186" s="200">
        <v>0</v>
      </c>
      <c r="H186" s="200">
        <v>0</v>
      </c>
      <c r="I186" s="200">
        <v>0</v>
      </c>
      <c r="J186" s="200">
        <v>0</v>
      </c>
      <c r="K186" s="200">
        <v>0</v>
      </c>
      <c r="L186" s="200">
        <v>0</v>
      </c>
      <c r="M186" s="200">
        <v>0</v>
      </c>
      <c r="N186" s="200">
        <v>0</v>
      </c>
      <c r="O186" s="200">
        <v>0</v>
      </c>
      <c r="P186" s="200">
        <v>0</v>
      </c>
      <c r="Q186" s="200">
        <v>0</v>
      </c>
      <c r="R186" s="200">
        <v>0</v>
      </c>
      <c r="S186" s="200">
        <v>0</v>
      </c>
      <c r="T186" s="200">
        <v>2.0408163265306123</v>
      </c>
      <c r="U186" s="261">
        <v>46.938775510204081</v>
      </c>
      <c r="V186" s="200">
        <v>20.408163265306118</v>
      </c>
      <c r="W186" s="200">
        <v>7.1428571428571423</v>
      </c>
      <c r="X186" s="201">
        <v>23.469387755102041</v>
      </c>
      <c r="Y186" s="183"/>
      <c r="Z186" s="277"/>
      <c r="AA186" s="93"/>
      <c r="AB186" s="93"/>
      <c r="AC186" s="93"/>
      <c r="AD186" s="93"/>
      <c r="AE186" s="93"/>
      <c r="AF186" s="93"/>
      <c r="AG186" s="93"/>
      <c r="AH186" s="93"/>
      <c r="AI186" s="93"/>
      <c r="AJ186" s="93"/>
    </row>
    <row r="187" spans="1:43" ht="12" customHeight="1" x14ac:dyDescent="0.2">
      <c r="A187" s="183"/>
      <c r="B187" s="183"/>
      <c r="C187" s="263"/>
      <c r="D187" s="264">
        <v>85</v>
      </c>
      <c r="E187" s="207" t="s">
        <v>48</v>
      </c>
      <c r="F187" s="208">
        <v>0</v>
      </c>
      <c r="G187" s="208">
        <v>0</v>
      </c>
      <c r="H187" s="208">
        <v>0</v>
      </c>
      <c r="I187" s="208">
        <v>0</v>
      </c>
      <c r="J187" s="208">
        <v>0</v>
      </c>
      <c r="K187" s="208">
        <v>0</v>
      </c>
      <c r="L187" s="208">
        <v>0</v>
      </c>
      <c r="M187" s="208">
        <v>0</v>
      </c>
      <c r="N187" s="208">
        <v>0</v>
      </c>
      <c r="O187" s="208">
        <v>0</v>
      </c>
      <c r="P187" s="208">
        <v>0</v>
      </c>
      <c r="Q187" s="208">
        <v>0</v>
      </c>
      <c r="R187" s="208">
        <v>0</v>
      </c>
      <c r="S187" s="208">
        <v>0</v>
      </c>
      <c r="T187" s="208">
        <v>8.235294117647058</v>
      </c>
      <c r="U187" s="208">
        <v>3.5294117647058822</v>
      </c>
      <c r="V187" s="265">
        <v>35.294117647058833</v>
      </c>
      <c r="W187" s="208">
        <v>40</v>
      </c>
      <c r="X187" s="209">
        <v>12.941176470588239</v>
      </c>
      <c r="Y187" s="183"/>
      <c r="Z187" s="277"/>
      <c r="AA187" s="93"/>
      <c r="AB187" s="93"/>
      <c r="AC187" s="93"/>
      <c r="AD187" s="93"/>
      <c r="AE187" s="93"/>
      <c r="AF187" s="93"/>
      <c r="AG187" s="93"/>
      <c r="AH187" s="93"/>
      <c r="AI187" s="93"/>
      <c r="AJ187" s="93"/>
    </row>
    <row r="188" spans="1:43" ht="12" customHeight="1" x14ac:dyDescent="0.2">
      <c r="A188" s="183"/>
      <c r="B188" s="183"/>
      <c r="C188" s="220" t="s">
        <v>63</v>
      </c>
      <c r="D188" s="220"/>
      <c r="E188" s="280"/>
      <c r="F188" s="183"/>
      <c r="G188" s="183"/>
      <c r="H188" s="183"/>
      <c r="I188" s="183"/>
      <c r="J188" s="183"/>
      <c r="K188" s="183"/>
      <c r="L188" s="183"/>
      <c r="M188" s="183"/>
      <c r="N188" s="183"/>
      <c r="O188" s="183"/>
      <c r="P188" s="183"/>
      <c r="Q188" s="183"/>
      <c r="R188" s="183"/>
      <c r="S188" s="183"/>
      <c r="T188" s="183"/>
      <c r="U188" s="183"/>
      <c r="V188" s="183"/>
      <c r="W188" s="183"/>
      <c r="X188" s="183"/>
      <c r="Y188" s="183"/>
      <c r="Z188" s="183"/>
      <c r="AA188" s="93"/>
      <c r="AB188" s="93"/>
      <c r="AC188" s="93"/>
      <c r="AD188" s="93"/>
      <c r="AE188" s="93"/>
      <c r="AF188" s="93"/>
      <c r="AG188" s="93"/>
      <c r="AH188" s="93"/>
      <c r="AI188" s="93"/>
      <c r="AJ188" s="93"/>
    </row>
    <row r="189" spans="1:43" ht="12" customHeight="1" x14ac:dyDescent="0.2">
      <c r="A189" s="183"/>
      <c r="B189" s="183"/>
      <c r="C189" s="183"/>
      <c r="D189" s="281"/>
      <c r="E189" s="280"/>
      <c r="F189" s="183"/>
      <c r="G189" s="183"/>
      <c r="H189" s="183"/>
      <c r="I189" s="183"/>
      <c r="J189" s="183"/>
      <c r="K189" s="183"/>
      <c r="L189" s="183"/>
      <c r="M189" s="183"/>
      <c r="N189" s="183"/>
      <c r="O189" s="183"/>
      <c r="P189" s="183"/>
      <c r="Q189" s="183"/>
      <c r="R189" s="183"/>
      <c r="S189" s="183"/>
      <c r="T189" s="183"/>
      <c r="U189" s="183"/>
      <c r="V189" s="183"/>
      <c r="W189" s="183"/>
      <c r="X189" s="183"/>
      <c r="Y189" s="183"/>
      <c r="Z189" s="183"/>
      <c r="AA189" s="93"/>
      <c r="AB189" s="93"/>
      <c r="AC189" s="93"/>
      <c r="AD189" s="93"/>
      <c r="AE189" s="93"/>
      <c r="AF189" s="93"/>
      <c r="AG189" s="93"/>
      <c r="AH189" s="93"/>
      <c r="AI189" s="93"/>
      <c r="AJ189" s="93"/>
    </row>
    <row r="190" spans="1:43" ht="16.5" customHeight="1" x14ac:dyDescent="0.2">
      <c r="A190" s="183"/>
      <c r="B190" s="183"/>
      <c r="C190" s="184" t="s">
        <v>90</v>
      </c>
      <c r="D190" s="184"/>
      <c r="E190" s="183"/>
      <c r="F190" s="183"/>
      <c r="G190" s="183"/>
      <c r="H190" s="183"/>
      <c r="I190" s="183"/>
      <c r="J190" s="183"/>
      <c r="K190" s="183"/>
      <c r="L190" s="183"/>
      <c r="M190" s="183"/>
      <c r="N190" s="183"/>
      <c r="O190" s="236"/>
      <c r="P190" s="183"/>
      <c r="Q190" s="183"/>
      <c r="R190" s="183"/>
      <c r="S190" s="183"/>
      <c r="T190" s="183"/>
      <c r="U190" s="183"/>
      <c r="V190" s="183"/>
      <c r="W190" s="183"/>
      <c r="X190" s="183"/>
      <c r="Y190" s="183"/>
      <c r="Z190" s="183"/>
      <c r="AA190" s="93"/>
      <c r="AB190" s="93"/>
      <c r="AC190" s="93"/>
      <c r="AD190" s="93"/>
      <c r="AE190" s="93"/>
      <c r="AF190" s="93"/>
      <c r="AG190" s="93"/>
      <c r="AH190" s="93"/>
      <c r="AI190" s="93"/>
      <c r="AJ190" s="93"/>
    </row>
    <row r="191" spans="1:43" ht="12" customHeight="1" x14ac:dyDescent="0.2">
      <c r="A191" s="183"/>
      <c r="B191" s="183"/>
      <c r="C191" s="256"/>
      <c r="D191" s="257" t="s">
        <v>79</v>
      </c>
      <c r="E191" s="258" t="s">
        <v>31</v>
      </c>
      <c r="F191" s="190" t="s">
        <v>42</v>
      </c>
      <c r="G191" s="190" t="s">
        <v>53</v>
      </c>
      <c r="H191" s="190" t="s">
        <v>43</v>
      </c>
      <c r="I191" s="190" t="s">
        <v>54</v>
      </c>
      <c r="J191" s="190" t="s">
        <v>55</v>
      </c>
      <c r="K191" s="190" t="s">
        <v>44</v>
      </c>
      <c r="L191" s="190" t="s">
        <v>56</v>
      </c>
      <c r="M191" s="190" t="s">
        <v>57</v>
      </c>
      <c r="N191" s="190" t="s">
        <v>45</v>
      </c>
      <c r="O191" s="190" t="s">
        <v>58</v>
      </c>
      <c r="P191" s="190" t="s">
        <v>59</v>
      </c>
      <c r="Q191" s="190" t="s">
        <v>46</v>
      </c>
      <c r="R191" s="190" t="s">
        <v>60</v>
      </c>
      <c r="S191" s="190" t="s">
        <v>61</v>
      </c>
      <c r="T191" s="190" t="s">
        <v>47</v>
      </c>
      <c r="U191" s="190" t="s">
        <v>62</v>
      </c>
      <c r="V191" s="190" t="s">
        <v>48</v>
      </c>
      <c r="W191" s="190" t="s">
        <v>80</v>
      </c>
      <c r="X191" s="191" t="s">
        <v>81</v>
      </c>
      <c r="Y191" s="183"/>
      <c r="Z191" s="183"/>
      <c r="AA191" s="93"/>
      <c r="AB191" s="93"/>
      <c r="AC191" s="93"/>
      <c r="AD191" s="93"/>
      <c r="AE191" s="93"/>
      <c r="AF191" s="93"/>
      <c r="AG191" s="97"/>
      <c r="AH191" s="97"/>
      <c r="AI191" s="97"/>
      <c r="AJ191" s="97"/>
      <c r="AK191" s="109"/>
      <c r="AL191" s="109"/>
      <c r="AM191" s="109"/>
      <c r="AN191" s="109"/>
      <c r="AO191" s="109"/>
      <c r="AP191" s="109"/>
      <c r="AQ191" s="109"/>
    </row>
    <row r="192" spans="1:43" ht="12" customHeight="1" x14ac:dyDescent="0.2">
      <c r="A192" s="183"/>
      <c r="B192" s="183"/>
      <c r="C192" s="259"/>
      <c r="D192" s="260">
        <v>15</v>
      </c>
      <c r="E192" s="195" t="s">
        <v>42</v>
      </c>
      <c r="F192" s="261">
        <v>93.333333333333329</v>
      </c>
      <c r="G192" s="196">
        <v>0</v>
      </c>
      <c r="H192" s="196">
        <v>0</v>
      </c>
      <c r="I192" s="196">
        <v>0</v>
      </c>
      <c r="J192" s="196">
        <v>0</v>
      </c>
      <c r="K192" s="196">
        <v>0</v>
      </c>
      <c r="L192" s="196">
        <v>0</v>
      </c>
      <c r="M192" s="196">
        <v>0</v>
      </c>
      <c r="N192" s="196">
        <v>0</v>
      </c>
      <c r="O192" s="196">
        <v>0</v>
      </c>
      <c r="P192" s="196">
        <v>0</v>
      </c>
      <c r="Q192" s="196">
        <v>0</v>
      </c>
      <c r="R192" s="196">
        <v>0</v>
      </c>
      <c r="S192" s="196">
        <v>0</v>
      </c>
      <c r="T192" s="196">
        <v>0</v>
      </c>
      <c r="U192" s="196">
        <v>0</v>
      </c>
      <c r="V192" s="196">
        <v>0</v>
      </c>
      <c r="W192" s="196">
        <v>0</v>
      </c>
      <c r="X192" s="197">
        <v>6.666666666666667</v>
      </c>
      <c r="Y192" s="183"/>
      <c r="Z192" s="277"/>
      <c r="AA192" s="93"/>
      <c r="AB192" s="93"/>
      <c r="AC192" s="93"/>
      <c r="AD192" s="126"/>
      <c r="AE192" s="126"/>
      <c r="AF192" s="126"/>
      <c r="AG192" s="127"/>
      <c r="AH192" s="127"/>
      <c r="AI192" s="127"/>
      <c r="AJ192" s="127"/>
      <c r="AK192" s="130"/>
      <c r="AL192" s="130"/>
      <c r="AM192" s="130"/>
      <c r="AN192" s="130"/>
      <c r="AO192" s="130"/>
      <c r="AP192" s="130"/>
      <c r="AQ192" s="130"/>
    </row>
    <row r="193" spans="1:43" ht="12" customHeight="1" x14ac:dyDescent="0.2">
      <c r="A193" s="183"/>
      <c r="B193" s="183"/>
      <c r="C193" s="259"/>
      <c r="D193" s="260">
        <v>6</v>
      </c>
      <c r="E193" s="195" t="s">
        <v>53</v>
      </c>
      <c r="F193" s="200">
        <v>16.666666666666671</v>
      </c>
      <c r="G193" s="261">
        <v>83.333333333333343</v>
      </c>
      <c r="H193" s="200">
        <v>0</v>
      </c>
      <c r="I193" s="200">
        <v>0</v>
      </c>
      <c r="J193" s="200">
        <v>0</v>
      </c>
      <c r="K193" s="200">
        <v>0</v>
      </c>
      <c r="L193" s="200">
        <v>0</v>
      </c>
      <c r="M193" s="200">
        <v>0</v>
      </c>
      <c r="N193" s="200">
        <v>0</v>
      </c>
      <c r="O193" s="200">
        <v>0</v>
      </c>
      <c r="P193" s="200">
        <v>0</v>
      </c>
      <c r="Q193" s="200">
        <v>0</v>
      </c>
      <c r="R193" s="200">
        <v>0</v>
      </c>
      <c r="S193" s="200">
        <v>0</v>
      </c>
      <c r="T193" s="200">
        <v>0</v>
      </c>
      <c r="U193" s="200">
        <v>0</v>
      </c>
      <c r="V193" s="200">
        <v>0</v>
      </c>
      <c r="W193" s="200">
        <v>0</v>
      </c>
      <c r="X193" s="201">
        <v>0</v>
      </c>
      <c r="Y193" s="183"/>
      <c r="Z193" s="277"/>
      <c r="AA193" s="93"/>
      <c r="AB193" s="93"/>
      <c r="AC193" s="93"/>
      <c r="AD193" s="126"/>
      <c r="AE193" s="126"/>
      <c r="AF193" s="126"/>
      <c r="AG193" s="127"/>
      <c r="AH193" s="127"/>
      <c r="AI193" s="127"/>
      <c r="AJ193" s="127"/>
      <c r="AK193" s="130"/>
      <c r="AL193" s="130"/>
      <c r="AM193" s="130"/>
      <c r="AN193" s="130"/>
      <c r="AO193" s="130"/>
      <c r="AP193" s="130"/>
      <c r="AQ193" s="130"/>
    </row>
    <row r="194" spans="1:43" ht="12" customHeight="1" x14ac:dyDescent="0.2">
      <c r="A194" s="183"/>
      <c r="B194" s="183"/>
      <c r="C194" s="259"/>
      <c r="D194" s="260">
        <v>23</v>
      </c>
      <c r="E194" s="195" t="s">
        <v>43</v>
      </c>
      <c r="F194" s="196">
        <v>0</v>
      </c>
      <c r="G194" s="196">
        <v>0</v>
      </c>
      <c r="H194" s="261">
        <v>65.217391304347828</v>
      </c>
      <c r="I194" s="196">
        <v>17.39130434782609</v>
      </c>
      <c r="J194" s="196">
        <v>0</v>
      </c>
      <c r="K194" s="196">
        <v>0</v>
      </c>
      <c r="L194" s="196">
        <v>0</v>
      </c>
      <c r="M194" s="196">
        <v>0</v>
      </c>
      <c r="N194" s="196">
        <v>0</v>
      </c>
      <c r="O194" s="196">
        <v>0</v>
      </c>
      <c r="P194" s="196">
        <v>0</v>
      </c>
      <c r="Q194" s="196">
        <v>0</v>
      </c>
      <c r="R194" s="196">
        <v>0</v>
      </c>
      <c r="S194" s="196">
        <v>0</v>
      </c>
      <c r="T194" s="196">
        <v>0</v>
      </c>
      <c r="U194" s="196">
        <v>0</v>
      </c>
      <c r="V194" s="196">
        <v>0</v>
      </c>
      <c r="W194" s="196">
        <v>0</v>
      </c>
      <c r="X194" s="197">
        <v>17.39130434782609</v>
      </c>
      <c r="Y194" s="183"/>
      <c r="Z194" s="277"/>
      <c r="AA194" s="93"/>
      <c r="AB194" s="93"/>
      <c r="AC194" s="93"/>
      <c r="AD194" s="126"/>
      <c r="AE194" s="126"/>
      <c r="AF194" s="126"/>
      <c r="AG194" s="127"/>
      <c r="AH194" s="127"/>
      <c r="AI194" s="127"/>
      <c r="AJ194" s="127"/>
      <c r="AK194" s="130"/>
      <c r="AL194" s="130"/>
      <c r="AM194" s="130"/>
      <c r="AN194" s="130"/>
      <c r="AO194" s="130"/>
      <c r="AP194" s="130"/>
      <c r="AQ194" s="130"/>
    </row>
    <row r="195" spans="1:43" ht="12" customHeight="1" x14ac:dyDescent="0.2">
      <c r="A195" s="183"/>
      <c r="B195" s="183"/>
      <c r="C195" s="259"/>
      <c r="D195" s="260">
        <v>108</v>
      </c>
      <c r="E195" s="195" t="s">
        <v>54</v>
      </c>
      <c r="F195" s="200">
        <v>0</v>
      </c>
      <c r="G195" s="200">
        <v>0</v>
      </c>
      <c r="H195" s="200">
        <v>8.3333333333333321</v>
      </c>
      <c r="I195" s="261">
        <v>64.81481481481481</v>
      </c>
      <c r="J195" s="200">
        <v>14.814814814814811</v>
      </c>
      <c r="K195" s="200">
        <v>0</v>
      </c>
      <c r="L195" s="200">
        <v>0.92592592592592582</v>
      </c>
      <c r="M195" s="200">
        <v>0</v>
      </c>
      <c r="N195" s="200">
        <v>0</v>
      </c>
      <c r="O195" s="200">
        <v>0</v>
      </c>
      <c r="P195" s="200">
        <v>0</v>
      </c>
      <c r="Q195" s="200">
        <v>0</v>
      </c>
      <c r="R195" s="200">
        <v>0</v>
      </c>
      <c r="S195" s="200">
        <v>0</v>
      </c>
      <c r="T195" s="200">
        <v>0</v>
      </c>
      <c r="U195" s="200">
        <v>0</v>
      </c>
      <c r="V195" s="200">
        <v>0</v>
      </c>
      <c r="W195" s="200">
        <v>0</v>
      </c>
      <c r="X195" s="201">
        <v>11.111111111111111</v>
      </c>
      <c r="Y195" s="183"/>
      <c r="Z195" s="277"/>
      <c r="AA195" s="93"/>
      <c r="AB195" s="93"/>
      <c r="AC195" s="93"/>
      <c r="AD195" s="126"/>
      <c r="AE195" s="126"/>
      <c r="AF195" s="126"/>
      <c r="AG195" s="127"/>
      <c r="AH195" s="127"/>
      <c r="AI195" s="127"/>
      <c r="AJ195" s="127"/>
      <c r="AK195" s="130"/>
      <c r="AL195" s="130"/>
      <c r="AM195" s="130"/>
      <c r="AN195" s="130"/>
      <c r="AO195" s="130"/>
      <c r="AP195" s="130"/>
      <c r="AQ195" s="130"/>
    </row>
    <row r="196" spans="1:43" ht="12" customHeight="1" x14ac:dyDescent="0.2">
      <c r="A196" s="183"/>
      <c r="B196" s="183"/>
      <c r="C196" s="259"/>
      <c r="D196" s="260">
        <v>166</v>
      </c>
      <c r="E196" s="195" t="s">
        <v>55</v>
      </c>
      <c r="F196" s="196">
        <v>0</v>
      </c>
      <c r="G196" s="196">
        <v>0</v>
      </c>
      <c r="H196" s="196">
        <v>0</v>
      </c>
      <c r="I196" s="196">
        <v>6.6265060240963862</v>
      </c>
      <c r="J196" s="261">
        <v>68.674698795180717</v>
      </c>
      <c r="K196" s="196">
        <v>11.445783132530121</v>
      </c>
      <c r="L196" s="196">
        <v>0.60240963855421692</v>
      </c>
      <c r="M196" s="196">
        <v>0</v>
      </c>
      <c r="N196" s="196">
        <v>3.6144578313253009</v>
      </c>
      <c r="O196" s="196">
        <v>0</v>
      </c>
      <c r="P196" s="196">
        <v>0</v>
      </c>
      <c r="Q196" s="196">
        <v>0</v>
      </c>
      <c r="R196" s="196">
        <v>0</v>
      </c>
      <c r="S196" s="196">
        <v>0</v>
      </c>
      <c r="T196" s="196">
        <v>0</v>
      </c>
      <c r="U196" s="196">
        <v>0</v>
      </c>
      <c r="V196" s="196">
        <v>0</v>
      </c>
      <c r="W196" s="196">
        <v>0</v>
      </c>
      <c r="X196" s="197">
        <v>9.0361445783132535</v>
      </c>
      <c r="Y196" s="183"/>
      <c r="Z196" s="277"/>
      <c r="AA196" s="93"/>
      <c r="AB196" s="93"/>
      <c r="AC196" s="93"/>
      <c r="AD196" s="126"/>
      <c r="AE196" s="126"/>
      <c r="AF196" s="126"/>
      <c r="AG196" s="127"/>
      <c r="AH196" s="127"/>
      <c r="AI196" s="127"/>
      <c r="AJ196" s="127"/>
      <c r="AK196" s="130"/>
      <c r="AL196" s="130"/>
      <c r="AM196" s="130"/>
      <c r="AN196" s="130"/>
      <c r="AO196" s="130"/>
      <c r="AP196" s="130"/>
      <c r="AQ196" s="130"/>
    </row>
    <row r="197" spans="1:43" ht="12" customHeight="1" x14ac:dyDescent="0.2">
      <c r="A197" s="183"/>
      <c r="B197" s="183"/>
      <c r="C197" s="259"/>
      <c r="D197" s="260">
        <v>298</v>
      </c>
      <c r="E197" s="195" t="s">
        <v>44</v>
      </c>
      <c r="F197" s="200">
        <v>0</v>
      </c>
      <c r="G197" s="200">
        <v>0</v>
      </c>
      <c r="H197" s="200">
        <v>0</v>
      </c>
      <c r="I197" s="200">
        <v>1.0067114093959728</v>
      </c>
      <c r="J197" s="200">
        <v>11.07382550335571</v>
      </c>
      <c r="K197" s="261">
        <v>63.087248322147651</v>
      </c>
      <c r="L197" s="200">
        <v>12.751677852348989</v>
      </c>
      <c r="M197" s="200">
        <v>2.6845637583892619</v>
      </c>
      <c r="N197" s="200">
        <v>0</v>
      </c>
      <c r="O197" s="200">
        <v>0.67114093959731547</v>
      </c>
      <c r="P197" s="200">
        <v>0</v>
      </c>
      <c r="Q197" s="200">
        <v>0.33557046979865773</v>
      </c>
      <c r="R197" s="200">
        <v>0</v>
      </c>
      <c r="S197" s="200">
        <v>0</v>
      </c>
      <c r="T197" s="200">
        <v>0</v>
      </c>
      <c r="U197" s="200">
        <v>0</v>
      </c>
      <c r="V197" s="200">
        <v>0</v>
      </c>
      <c r="W197" s="200">
        <v>0</v>
      </c>
      <c r="X197" s="201">
        <v>8.3892617449664435</v>
      </c>
      <c r="Y197" s="183"/>
      <c r="Z197" s="277"/>
      <c r="AA197" s="93"/>
      <c r="AB197" s="93"/>
      <c r="AC197" s="93"/>
      <c r="AD197" s="126"/>
      <c r="AE197" s="126"/>
      <c r="AF197" s="126"/>
      <c r="AG197" s="127"/>
      <c r="AH197" s="127"/>
      <c r="AI197" s="127"/>
      <c r="AJ197" s="127"/>
      <c r="AK197" s="130"/>
      <c r="AL197" s="130"/>
      <c r="AM197" s="130"/>
      <c r="AN197" s="130"/>
      <c r="AO197" s="130"/>
      <c r="AP197" s="130"/>
      <c r="AQ197" s="130"/>
    </row>
    <row r="198" spans="1:43" ht="12" customHeight="1" x14ac:dyDescent="0.2">
      <c r="A198" s="183"/>
      <c r="B198" s="183"/>
      <c r="C198" s="259"/>
      <c r="D198" s="260">
        <v>327</v>
      </c>
      <c r="E198" s="195" t="s">
        <v>56</v>
      </c>
      <c r="F198" s="196">
        <v>0</v>
      </c>
      <c r="G198" s="196">
        <v>0</v>
      </c>
      <c r="H198" s="196">
        <v>0</v>
      </c>
      <c r="I198" s="196">
        <v>0</v>
      </c>
      <c r="J198" s="196">
        <v>0</v>
      </c>
      <c r="K198" s="196">
        <v>13.14984709480122</v>
      </c>
      <c r="L198" s="261">
        <v>57.49235474006116</v>
      </c>
      <c r="M198" s="196">
        <v>10.091743119266059</v>
      </c>
      <c r="N198" s="196">
        <v>3.0581039755351682</v>
      </c>
      <c r="O198" s="196">
        <v>0.6116207951070336</v>
      </c>
      <c r="P198" s="196">
        <v>0</v>
      </c>
      <c r="Q198" s="196">
        <v>0</v>
      </c>
      <c r="R198" s="196">
        <v>0</v>
      </c>
      <c r="S198" s="196">
        <v>0</v>
      </c>
      <c r="T198" s="196">
        <v>0</v>
      </c>
      <c r="U198" s="196">
        <v>0</v>
      </c>
      <c r="V198" s="196">
        <v>0</v>
      </c>
      <c r="W198" s="196">
        <v>0.6116207951070336</v>
      </c>
      <c r="X198" s="197">
        <v>14.984709480122321</v>
      </c>
      <c r="Y198" s="183"/>
      <c r="Z198" s="277"/>
      <c r="AA198" s="93"/>
      <c r="AB198" s="93"/>
      <c r="AC198" s="93"/>
      <c r="AD198" s="126"/>
      <c r="AE198" s="126"/>
      <c r="AF198" s="126"/>
      <c r="AG198" s="127"/>
      <c r="AH198" s="127"/>
      <c r="AI198" s="127"/>
      <c r="AJ198" s="127"/>
      <c r="AK198" s="130"/>
      <c r="AL198" s="130"/>
      <c r="AM198" s="130"/>
      <c r="AN198" s="130"/>
      <c r="AO198" s="130"/>
      <c r="AP198" s="130"/>
      <c r="AQ198" s="130"/>
    </row>
    <row r="199" spans="1:43" ht="12" customHeight="1" x14ac:dyDescent="0.2">
      <c r="A199" s="183"/>
      <c r="B199" s="183"/>
      <c r="C199" s="259"/>
      <c r="D199" s="260">
        <v>427</v>
      </c>
      <c r="E199" s="195" t="s">
        <v>57</v>
      </c>
      <c r="F199" s="200">
        <v>0</v>
      </c>
      <c r="G199" s="200">
        <v>0</v>
      </c>
      <c r="H199" s="200">
        <v>0</v>
      </c>
      <c r="I199" s="200">
        <v>0</v>
      </c>
      <c r="J199" s="200">
        <v>0.93676814988290402</v>
      </c>
      <c r="K199" s="200">
        <v>0.70257611241217799</v>
      </c>
      <c r="L199" s="200">
        <v>9.6018735362997649</v>
      </c>
      <c r="M199" s="261">
        <v>58.079625292740047</v>
      </c>
      <c r="N199" s="200">
        <v>12.880562060889931</v>
      </c>
      <c r="O199" s="200">
        <v>2.810304449648712</v>
      </c>
      <c r="P199" s="200">
        <v>0.23419203747072601</v>
      </c>
      <c r="Q199" s="200">
        <v>0</v>
      </c>
      <c r="R199" s="200">
        <v>0.23419203747072601</v>
      </c>
      <c r="S199" s="200">
        <v>0</v>
      </c>
      <c r="T199" s="200">
        <v>0</v>
      </c>
      <c r="U199" s="200">
        <v>0</v>
      </c>
      <c r="V199" s="200">
        <v>0</v>
      </c>
      <c r="W199" s="200">
        <v>0</v>
      </c>
      <c r="X199" s="201">
        <v>14.519906323185012</v>
      </c>
      <c r="Y199" s="183"/>
      <c r="Z199" s="277"/>
      <c r="AA199" s="93"/>
      <c r="AB199" s="93"/>
      <c r="AC199" s="93"/>
      <c r="AD199" s="126"/>
      <c r="AE199" s="126"/>
      <c r="AF199" s="126"/>
      <c r="AG199" s="127"/>
      <c r="AH199" s="127"/>
      <c r="AI199" s="127"/>
      <c r="AJ199" s="127"/>
      <c r="AK199" s="130"/>
      <c r="AL199" s="130"/>
      <c r="AM199" s="130"/>
      <c r="AN199" s="130"/>
      <c r="AO199" s="130"/>
      <c r="AP199" s="130"/>
      <c r="AQ199" s="130"/>
    </row>
    <row r="200" spans="1:43" ht="12" customHeight="1" x14ac:dyDescent="0.2">
      <c r="A200" s="183"/>
      <c r="B200" s="183"/>
      <c r="C200" s="259"/>
      <c r="D200" s="260">
        <v>379</v>
      </c>
      <c r="E200" s="195" t="s">
        <v>45</v>
      </c>
      <c r="F200" s="196">
        <v>0</v>
      </c>
      <c r="G200" s="196">
        <v>0</v>
      </c>
      <c r="H200" s="196">
        <v>0</v>
      </c>
      <c r="I200" s="196">
        <v>0</v>
      </c>
      <c r="J200" s="196">
        <v>0</v>
      </c>
      <c r="K200" s="196">
        <v>0</v>
      </c>
      <c r="L200" s="196">
        <v>0.52770448548812665</v>
      </c>
      <c r="M200" s="196">
        <v>13.192612137203168</v>
      </c>
      <c r="N200" s="261">
        <v>51.451187335092349</v>
      </c>
      <c r="O200" s="196">
        <v>17.150395778364118</v>
      </c>
      <c r="P200" s="196">
        <v>2.9023746701846971</v>
      </c>
      <c r="Q200" s="196">
        <v>1.0554089709762529</v>
      </c>
      <c r="R200" s="196">
        <v>0</v>
      </c>
      <c r="S200" s="196">
        <v>0</v>
      </c>
      <c r="T200" s="196">
        <v>0</v>
      </c>
      <c r="U200" s="196">
        <v>0</v>
      </c>
      <c r="V200" s="196">
        <v>0</v>
      </c>
      <c r="W200" s="196">
        <v>0</v>
      </c>
      <c r="X200" s="197">
        <v>13.720316622691289</v>
      </c>
      <c r="Y200" s="183"/>
      <c r="Z200" s="277"/>
      <c r="AA200" s="93"/>
      <c r="AB200" s="93"/>
      <c r="AC200" s="93"/>
      <c r="AD200" s="126"/>
      <c r="AE200" s="126"/>
      <c r="AF200" s="126"/>
      <c r="AG200" s="127"/>
      <c r="AH200" s="127"/>
      <c r="AI200" s="127"/>
      <c r="AJ200" s="127"/>
      <c r="AK200" s="130"/>
      <c r="AL200" s="130"/>
      <c r="AM200" s="130"/>
      <c r="AN200" s="130"/>
      <c r="AO200" s="130"/>
      <c r="AP200" s="130"/>
      <c r="AQ200" s="130"/>
    </row>
    <row r="201" spans="1:43" ht="12" customHeight="1" x14ac:dyDescent="0.2">
      <c r="A201" s="183"/>
      <c r="B201" s="183"/>
      <c r="C201" s="259"/>
      <c r="D201" s="260">
        <v>416</v>
      </c>
      <c r="E201" s="195" t="s">
        <v>89</v>
      </c>
      <c r="F201" s="200">
        <v>0</v>
      </c>
      <c r="G201" s="200">
        <v>0</v>
      </c>
      <c r="H201" s="200">
        <v>0</v>
      </c>
      <c r="I201" s="200">
        <v>0</v>
      </c>
      <c r="J201" s="200">
        <v>0</v>
      </c>
      <c r="K201" s="200">
        <v>0</v>
      </c>
      <c r="L201" s="200">
        <v>0</v>
      </c>
      <c r="M201" s="200">
        <v>1.6826923076923079</v>
      </c>
      <c r="N201" s="200">
        <v>19.95192307692308</v>
      </c>
      <c r="O201" s="261">
        <v>44.47115384615384</v>
      </c>
      <c r="P201" s="200">
        <v>9.6153846153846168</v>
      </c>
      <c r="Q201" s="200">
        <v>3.6057692307692299</v>
      </c>
      <c r="R201" s="200">
        <v>2.884615384615385</v>
      </c>
      <c r="S201" s="200">
        <v>4.0865384615384626</v>
      </c>
      <c r="T201" s="200">
        <v>0</v>
      </c>
      <c r="U201" s="200">
        <v>0</v>
      </c>
      <c r="V201" s="200">
        <v>0.48076923076923078</v>
      </c>
      <c r="W201" s="200">
        <v>0</v>
      </c>
      <c r="X201" s="201">
        <v>13.221153846153848</v>
      </c>
      <c r="Y201" s="183"/>
      <c r="Z201" s="277"/>
      <c r="AA201" s="93"/>
      <c r="AB201" s="93"/>
      <c r="AC201" s="93"/>
      <c r="AD201" s="126"/>
      <c r="AE201" s="126"/>
      <c r="AF201" s="126"/>
      <c r="AG201" s="127"/>
      <c r="AH201" s="127"/>
      <c r="AI201" s="127"/>
      <c r="AJ201" s="127"/>
      <c r="AK201" s="130"/>
      <c r="AL201" s="130"/>
      <c r="AM201" s="130"/>
      <c r="AN201" s="130"/>
      <c r="AO201" s="130"/>
      <c r="AP201" s="130"/>
      <c r="AQ201" s="130"/>
    </row>
    <row r="202" spans="1:43" ht="12" customHeight="1" x14ac:dyDescent="0.2">
      <c r="A202" s="183"/>
      <c r="B202" s="183"/>
      <c r="C202" s="259"/>
      <c r="D202" s="260">
        <v>242</v>
      </c>
      <c r="E202" s="195" t="s">
        <v>59</v>
      </c>
      <c r="F202" s="196">
        <v>0</v>
      </c>
      <c r="G202" s="196">
        <v>0</v>
      </c>
      <c r="H202" s="196">
        <v>0</v>
      </c>
      <c r="I202" s="196">
        <v>0</v>
      </c>
      <c r="J202" s="196">
        <v>0</v>
      </c>
      <c r="K202" s="196">
        <v>0</v>
      </c>
      <c r="L202" s="196">
        <v>0</v>
      </c>
      <c r="M202" s="196">
        <v>0.41322314049586778</v>
      </c>
      <c r="N202" s="196">
        <v>2.8925619834710741</v>
      </c>
      <c r="O202" s="196">
        <v>13.63636363636364</v>
      </c>
      <c r="P202" s="261">
        <v>26.033057851239672</v>
      </c>
      <c r="Q202" s="196">
        <v>16.528925619834713</v>
      </c>
      <c r="R202" s="196">
        <v>7.8512396694214877</v>
      </c>
      <c r="S202" s="196">
        <v>9.0909090909090917</v>
      </c>
      <c r="T202" s="196">
        <v>3.3057851239669422</v>
      </c>
      <c r="U202" s="196">
        <v>0</v>
      </c>
      <c r="V202" s="196">
        <v>0</v>
      </c>
      <c r="W202" s="196">
        <v>1.239669421487603</v>
      </c>
      <c r="X202" s="197">
        <v>19.008264462809919</v>
      </c>
      <c r="Y202" s="183"/>
      <c r="Z202" s="277"/>
      <c r="AA202" s="93"/>
      <c r="AB202" s="93"/>
      <c r="AC202" s="93"/>
      <c r="AD202" s="126"/>
      <c r="AE202" s="126"/>
      <c r="AF202" s="126"/>
      <c r="AG202" s="127"/>
      <c r="AH202" s="127"/>
      <c r="AI202" s="127"/>
      <c r="AJ202" s="127"/>
      <c r="AK202" s="130"/>
      <c r="AL202" s="130"/>
      <c r="AM202" s="130"/>
      <c r="AN202" s="130"/>
      <c r="AO202" s="130"/>
      <c r="AP202" s="130"/>
      <c r="AQ202" s="130"/>
    </row>
    <row r="203" spans="1:43" ht="12" customHeight="1" x14ac:dyDescent="0.2">
      <c r="A203" s="183"/>
      <c r="B203" s="183"/>
      <c r="C203" s="259"/>
      <c r="D203" s="260">
        <v>176</v>
      </c>
      <c r="E203" s="195" t="s">
        <v>46</v>
      </c>
      <c r="F203" s="200">
        <v>0</v>
      </c>
      <c r="G203" s="200">
        <v>0</v>
      </c>
      <c r="H203" s="200">
        <v>0</v>
      </c>
      <c r="I203" s="200">
        <v>0</v>
      </c>
      <c r="J203" s="200">
        <v>0</v>
      </c>
      <c r="K203" s="200">
        <v>0</v>
      </c>
      <c r="L203" s="200">
        <v>0</v>
      </c>
      <c r="M203" s="200">
        <v>0</v>
      </c>
      <c r="N203" s="200">
        <v>0.56818181818181823</v>
      </c>
      <c r="O203" s="200">
        <v>6.8181818181818175</v>
      </c>
      <c r="P203" s="200">
        <v>15.909090909090908</v>
      </c>
      <c r="Q203" s="261">
        <v>30.681818181818183</v>
      </c>
      <c r="R203" s="200">
        <v>19.88636363636364</v>
      </c>
      <c r="S203" s="200">
        <v>2.2727272727272729</v>
      </c>
      <c r="T203" s="200">
        <v>3.4090909090909087</v>
      </c>
      <c r="U203" s="200">
        <v>0</v>
      </c>
      <c r="V203" s="200">
        <v>0</v>
      </c>
      <c r="W203" s="200">
        <v>0.56818181818181823</v>
      </c>
      <c r="X203" s="201">
        <v>19.88636363636364</v>
      </c>
      <c r="Y203" s="183"/>
      <c r="Z203" s="277"/>
      <c r="AA203" s="93"/>
      <c r="AB203" s="93"/>
      <c r="AC203" s="93"/>
      <c r="AD203" s="126"/>
      <c r="AE203" s="126"/>
      <c r="AF203" s="126"/>
      <c r="AG203" s="127"/>
      <c r="AH203" s="127"/>
      <c r="AI203" s="127"/>
      <c r="AJ203" s="127"/>
      <c r="AK203" s="130"/>
      <c r="AL203" s="130"/>
      <c r="AM203" s="130"/>
      <c r="AN203" s="130"/>
      <c r="AO203" s="130"/>
      <c r="AP203" s="130"/>
      <c r="AQ203" s="130"/>
    </row>
    <row r="204" spans="1:43" ht="12" customHeight="1" x14ac:dyDescent="0.2">
      <c r="A204" s="183"/>
      <c r="B204" s="183"/>
      <c r="C204" s="259"/>
      <c r="D204" s="260">
        <v>181</v>
      </c>
      <c r="E204" s="195" t="s">
        <v>60</v>
      </c>
      <c r="F204" s="196">
        <v>0</v>
      </c>
      <c r="G204" s="196">
        <v>0</v>
      </c>
      <c r="H204" s="196">
        <v>0</v>
      </c>
      <c r="I204" s="196">
        <v>0</v>
      </c>
      <c r="J204" s="196">
        <v>0</v>
      </c>
      <c r="K204" s="196">
        <v>0</v>
      </c>
      <c r="L204" s="196">
        <v>0</v>
      </c>
      <c r="M204" s="196">
        <v>0</v>
      </c>
      <c r="N204" s="196">
        <v>0</v>
      </c>
      <c r="O204" s="196">
        <v>0.55248618784530379</v>
      </c>
      <c r="P204" s="196">
        <v>3.867403314917127</v>
      </c>
      <c r="Q204" s="196">
        <v>17.679558011049721</v>
      </c>
      <c r="R204" s="261">
        <v>32.044198895027634</v>
      </c>
      <c r="S204" s="196">
        <v>12.15469613259668</v>
      </c>
      <c r="T204" s="196">
        <v>5.5248618784530379</v>
      </c>
      <c r="U204" s="196">
        <v>2.2099447513812152</v>
      </c>
      <c r="V204" s="196">
        <v>0.55248618784530379</v>
      </c>
      <c r="W204" s="196">
        <v>3.3149171270718232</v>
      </c>
      <c r="X204" s="197">
        <v>22.099447513812152</v>
      </c>
      <c r="Y204" s="183"/>
      <c r="Z204" s="277"/>
      <c r="AA204" s="93"/>
      <c r="AB204" s="93"/>
      <c r="AC204" s="93"/>
      <c r="AD204" s="126"/>
      <c r="AE204" s="126"/>
      <c r="AF204" s="126"/>
      <c r="AG204" s="127"/>
      <c r="AH204" s="127"/>
      <c r="AI204" s="127"/>
      <c r="AJ204" s="127"/>
      <c r="AK204" s="130"/>
      <c r="AL204" s="130"/>
      <c r="AM204" s="130"/>
      <c r="AN204" s="130"/>
      <c r="AO204" s="130"/>
      <c r="AP204" s="130"/>
      <c r="AQ204" s="130"/>
    </row>
    <row r="205" spans="1:43" ht="12" customHeight="1" x14ac:dyDescent="0.2">
      <c r="A205" s="183"/>
      <c r="B205" s="183"/>
      <c r="C205" s="259"/>
      <c r="D205" s="260">
        <v>170</v>
      </c>
      <c r="E205" s="195" t="s">
        <v>61</v>
      </c>
      <c r="F205" s="200">
        <v>0</v>
      </c>
      <c r="G205" s="200">
        <v>0</v>
      </c>
      <c r="H205" s="200">
        <v>0</v>
      </c>
      <c r="I205" s="200">
        <v>0</v>
      </c>
      <c r="J205" s="200">
        <v>0</v>
      </c>
      <c r="K205" s="200">
        <v>0</v>
      </c>
      <c r="L205" s="200">
        <v>0</v>
      </c>
      <c r="M205" s="200">
        <v>0</v>
      </c>
      <c r="N205" s="200">
        <v>0</v>
      </c>
      <c r="O205" s="200">
        <v>1.1764705882352939</v>
      </c>
      <c r="P205" s="200">
        <v>1.7647058823529411</v>
      </c>
      <c r="Q205" s="200">
        <v>4.117647058823529</v>
      </c>
      <c r="R205" s="200">
        <v>14.705882352941179</v>
      </c>
      <c r="S205" s="261">
        <v>17.647058823529409</v>
      </c>
      <c r="T205" s="200">
        <v>8.235294117647058</v>
      </c>
      <c r="U205" s="200">
        <v>6.4705882352941186</v>
      </c>
      <c r="V205" s="200">
        <v>5.2941176470588225</v>
      </c>
      <c r="W205" s="200">
        <v>7.6470588235294121</v>
      </c>
      <c r="X205" s="201">
        <v>32.941176470588232</v>
      </c>
      <c r="Y205" s="183"/>
      <c r="Z205" s="277"/>
      <c r="AA205" s="93"/>
      <c r="AB205" s="93"/>
      <c r="AC205" s="93"/>
      <c r="AD205" s="126"/>
      <c r="AE205" s="126"/>
      <c r="AF205" s="126"/>
      <c r="AG205" s="127"/>
      <c r="AH205" s="127"/>
      <c r="AI205" s="127"/>
      <c r="AJ205" s="127"/>
      <c r="AK205" s="130"/>
      <c r="AL205" s="130"/>
      <c r="AM205" s="130"/>
      <c r="AN205" s="130"/>
      <c r="AO205" s="130"/>
      <c r="AP205" s="130"/>
      <c r="AQ205" s="130"/>
    </row>
    <row r="206" spans="1:43" ht="12" customHeight="1" x14ac:dyDescent="0.2">
      <c r="A206" s="183"/>
      <c r="B206" s="183"/>
      <c r="C206" s="259"/>
      <c r="D206" s="260">
        <v>149</v>
      </c>
      <c r="E206" s="195" t="s">
        <v>47</v>
      </c>
      <c r="F206" s="196">
        <v>0</v>
      </c>
      <c r="G206" s="196">
        <v>0</v>
      </c>
      <c r="H206" s="196">
        <v>0</v>
      </c>
      <c r="I206" s="196">
        <v>0</v>
      </c>
      <c r="J206" s="196">
        <v>0</v>
      </c>
      <c r="K206" s="196">
        <v>0</v>
      </c>
      <c r="L206" s="196">
        <v>0</v>
      </c>
      <c r="M206" s="196">
        <v>0</v>
      </c>
      <c r="N206" s="196">
        <v>0</v>
      </c>
      <c r="O206" s="196">
        <v>0</v>
      </c>
      <c r="P206" s="196">
        <v>0</v>
      </c>
      <c r="Q206" s="196">
        <v>0.67114093959731547</v>
      </c>
      <c r="R206" s="196">
        <v>3.3557046979865772</v>
      </c>
      <c r="S206" s="196">
        <v>10.067114093959729</v>
      </c>
      <c r="T206" s="261">
        <v>16.778523489932891</v>
      </c>
      <c r="U206" s="196">
        <v>12.080536912751679</v>
      </c>
      <c r="V206" s="196">
        <v>14.76510067114094</v>
      </c>
      <c r="W206" s="196">
        <v>14.76510067114094</v>
      </c>
      <c r="X206" s="197">
        <v>27.516778523489933</v>
      </c>
      <c r="Y206" s="183"/>
      <c r="Z206" s="277"/>
      <c r="AA206" s="93"/>
      <c r="AB206" s="93"/>
      <c r="AC206" s="93"/>
      <c r="AD206" s="126"/>
      <c r="AE206" s="126"/>
      <c r="AF206" s="126"/>
      <c r="AG206" s="127"/>
      <c r="AH206" s="127"/>
      <c r="AI206" s="127"/>
      <c r="AJ206" s="127"/>
      <c r="AK206" s="130"/>
      <c r="AL206" s="130"/>
      <c r="AM206" s="130"/>
      <c r="AN206" s="130"/>
      <c r="AO206" s="130"/>
      <c r="AP206" s="130"/>
      <c r="AQ206" s="130"/>
    </row>
    <row r="207" spans="1:43" ht="12" customHeight="1" x14ac:dyDescent="0.2">
      <c r="A207" s="183"/>
      <c r="B207" s="183"/>
      <c r="C207" s="259"/>
      <c r="D207" s="260">
        <v>90</v>
      </c>
      <c r="E207" s="195" t="s">
        <v>62</v>
      </c>
      <c r="F207" s="200">
        <v>0</v>
      </c>
      <c r="G207" s="200">
        <v>0</v>
      </c>
      <c r="H207" s="200">
        <v>0</v>
      </c>
      <c r="I207" s="200">
        <v>0</v>
      </c>
      <c r="J207" s="200">
        <v>0</v>
      </c>
      <c r="K207" s="200">
        <v>0</v>
      </c>
      <c r="L207" s="200">
        <v>0</v>
      </c>
      <c r="M207" s="200">
        <v>0</v>
      </c>
      <c r="N207" s="200">
        <v>0</v>
      </c>
      <c r="O207" s="200">
        <v>0</v>
      </c>
      <c r="P207" s="200">
        <v>0</v>
      </c>
      <c r="Q207" s="200">
        <v>0</v>
      </c>
      <c r="R207" s="200">
        <v>4.4444444444444455</v>
      </c>
      <c r="S207" s="200">
        <v>6.666666666666667</v>
      </c>
      <c r="T207" s="200">
        <v>20</v>
      </c>
      <c r="U207" s="261">
        <v>24.444444444444439</v>
      </c>
      <c r="V207" s="200">
        <v>3.3333333333333335</v>
      </c>
      <c r="W207" s="200">
        <v>13.33333333333333</v>
      </c>
      <c r="X207" s="201">
        <v>27.777777777777779</v>
      </c>
      <c r="Y207" s="183"/>
      <c r="Z207" s="277"/>
      <c r="AA207" s="93"/>
      <c r="AB207" s="93"/>
      <c r="AC207" s="93"/>
      <c r="AD207" s="126"/>
      <c r="AE207" s="126"/>
      <c r="AF207" s="126"/>
      <c r="AG207" s="127"/>
      <c r="AH207" s="127"/>
      <c r="AI207" s="127"/>
      <c r="AJ207" s="127"/>
      <c r="AK207" s="130"/>
      <c r="AL207" s="130"/>
      <c r="AM207" s="130"/>
      <c r="AN207" s="130"/>
      <c r="AO207" s="130"/>
      <c r="AP207" s="130"/>
      <c r="AQ207" s="130"/>
    </row>
    <row r="208" spans="1:43" ht="12" customHeight="1" x14ac:dyDescent="0.2">
      <c r="A208" s="183"/>
      <c r="B208" s="183"/>
      <c r="C208" s="263"/>
      <c r="D208" s="264">
        <v>49</v>
      </c>
      <c r="E208" s="207" t="s">
        <v>48</v>
      </c>
      <c r="F208" s="208">
        <v>0</v>
      </c>
      <c r="G208" s="208">
        <v>0</v>
      </c>
      <c r="H208" s="208">
        <v>0</v>
      </c>
      <c r="I208" s="208">
        <v>0</v>
      </c>
      <c r="J208" s="208">
        <v>0</v>
      </c>
      <c r="K208" s="208">
        <v>0</v>
      </c>
      <c r="L208" s="208">
        <v>0</v>
      </c>
      <c r="M208" s="208">
        <v>0</v>
      </c>
      <c r="N208" s="208">
        <v>0</v>
      </c>
      <c r="O208" s="208">
        <v>0</v>
      </c>
      <c r="P208" s="208">
        <v>0</v>
      </c>
      <c r="Q208" s="208">
        <v>0</v>
      </c>
      <c r="R208" s="208">
        <v>0</v>
      </c>
      <c r="S208" s="208">
        <v>2.0408163265306123</v>
      </c>
      <c r="T208" s="208">
        <v>6.1224489795918373</v>
      </c>
      <c r="U208" s="208">
        <v>0</v>
      </c>
      <c r="V208" s="265">
        <v>6.1224489795918373</v>
      </c>
      <c r="W208" s="208">
        <v>51.020408163265309</v>
      </c>
      <c r="X208" s="209">
        <v>34.693877551020407</v>
      </c>
      <c r="Y208" s="183"/>
      <c r="Z208" s="277"/>
      <c r="AA208" s="93"/>
      <c r="AB208" s="93"/>
      <c r="AC208" s="93"/>
      <c r="AD208" s="126"/>
      <c r="AE208" s="126"/>
      <c r="AF208" s="126"/>
      <c r="AG208" s="127"/>
      <c r="AH208" s="127"/>
      <c r="AI208" s="127"/>
      <c r="AJ208" s="127"/>
      <c r="AK208" s="130"/>
      <c r="AL208" s="130"/>
      <c r="AM208" s="130"/>
      <c r="AN208" s="130"/>
      <c r="AO208" s="130"/>
      <c r="AP208" s="130"/>
      <c r="AQ208" s="130"/>
    </row>
    <row r="209" spans="1:43" ht="12" customHeight="1" x14ac:dyDescent="0.2">
      <c r="A209" s="183"/>
      <c r="B209" s="183"/>
      <c r="C209" s="220" t="s">
        <v>63</v>
      </c>
      <c r="D209" s="220"/>
      <c r="E209" s="280"/>
      <c r="F209" s="183"/>
      <c r="G209" s="183"/>
      <c r="H209" s="183"/>
      <c r="I209" s="183"/>
      <c r="J209" s="183"/>
      <c r="K209" s="183"/>
      <c r="L209" s="183"/>
      <c r="M209" s="183"/>
      <c r="N209" s="183"/>
      <c r="O209" s="183"/>
      <c r="P209" s="183"/>
      <c r="Q209" s="183"/>
      <c r="R209" s="183"/>
      <c r="S209" s="183"/>
      <c r="T209" s="183"/>
      <c r="U209" s="183"/>
      <c r="V209" s="183"/>
      <c r="W209" s="183"/>
      <c r="X209" s="183"/>
      <c r="Y209" s="183"/>
      <c r="Z209" s="183"/>
      <c r="AA209" s="93"/>
      <c r="AB209" s="93"/>
      <c r="AC209" s="93"/>
      <c r="AD209" s="93"/>
      <c r="AE209" s="93"/>
      <c r="AF209" s="93"/>
      <c r="AG209" s="97"/>
      <c r="AH209" s="97"/>
      <c r="AI209" s="97"/>
      <c r="AJ209" s="97"/>
      <c r="AK209" s="109"/>
      <c r="AL209" s="109"/>
      <c r="AM209" s="109"/>
      <c r="AN209" s="109"/>
      <c r="AO209" s="109"/>
      <c r="AP209" s="109"/>
      <c r="AQ209" s="109"/>
    </row>
    <row r="210" spans="1:43" ht="12" customHeight="1" x14ac:dyDescent="0.2">
      <c r="A210" s="183"/>
      <c r="B210" s="183"/>
      <c r="C210" s="183"/>
      <c r="D210" s="281"/>
      <c r="E210" s="280"/>
      <c r="F210" s="183"/>
      <c r="G210" s="183"/>
      <c r="H210" s="183"/>
      <c r="I210" s="183"/>
      <c r="J210" s="183"/>
      <c r="K210" s="183"/>
      <c r="L210" s="183"/>
      <c r="M210" s="183"/>
      <c r="N210" s="183"/>
      <c r="O210" s="183"/>
      <c r="P210" s="183"/>
      <c r="Q210" s="183"/>
      <c r="R210" s="183"/>
      <c r="S210" s="183"/>
      <c r="T210" s="183"/>
      <c r="U210" s="183"/>
      <c r="V210" s="183"/>
      <c r="W210" s="183"/>
      <c r="X210" s="183"/>
      <c r="Y210" s="183"/>
      <c r="Z210" s="183"/>
      <c r="AA210" s="93"/>
      <c r="AB210" s="93"/>
      <c r="AC210" s="93"/>
      <c r="AD210" s="93"/>
      <c r="AE210" s="93"/>
      <c r="AF210" s="93"/>
      <c r="AG210" s="97"/>
      <c r="AH210" s="97"/>
      <c r="AI210" s="97"/>
      <c r="AJ210" s="97"/>
      <c r="AK210" s="109"/>
      <c r="AL210" s="109"/>
      <c r="AM210" s="109"/>
      <c r="AN210" s="109"/>
      <c r="AO210" s="109"/>
      <c r="AP210" s="109"/>
      <c r="AQ210" s="109"/>
    </row>
    <row r="211" spans="1:43" ht="18" x14ac:dyDescent="0.2">
      <c r="A211" s="183"/>
      <c r="B211" s="183"/>
      <c r="C211" s="184" t="s">
        <v>91</v>
      </c>
      <c r="D211" s="184"/>
      <c r="E211" s="183"/>
      <c r="F211" s="183"/>
      <c r="G211" s="183"/>
      <c r="H211" s="183"/>
      <c r="I211" s="183"/>
      <c r="J211" s="183"/>
      <c r="K211" s="183"/>
      <c r="L211" s="183"/>
      <c r="M211" s="183"/>
      <c r="N211" s="183"/>
      <c r="O211" s="236"/>
      <c r="P211" s="183"/>
      <c r="Q211" s="183"/>
      <c r="R211" s="183"/>
      <c r="S211" s="183"/>
      <c r="T211" s="183"/>
      <c r="U211" s="183"/>
      <c r="V211" s="183"/>
      <c r="W211" s="183"/>
      <c r="X211" s="183"/>
      <c r="Y211" s="183"/>
      <c r="Z211" s="183"/>
      <c r="AA211" s="93"/>
      <c r="AB211" s="93"/>
      <c r="AC211" s="93"/>
      <c r="AD211" s="93"/>
      <c r="AE211" s="93"/>
      <c r="AF211" s="93"/>
      <c r="AG211" s="97"/>
      <c r="AH211" s="97"/>
      <c r="AI211" s="97"/>
      <c r="AJ211" s="97"/>
      <c r="AK211" s="109"/>
      <c r="AL211" s="109"/>
      <c r="AM211" s="109"/>
      <c r="AN211" s="109"/>
      <c r="AO211" s="109"/>
      <c r="AP211" s="109"/>
      <c r="AQ211" s="109"/>
    </row>
    <row r="212" spans="1:43" ht="12" customHeight="1" x14ac:dyDescent="0.2">
      <c r="A212" s="183"/>
      <c r="B212" s="183"/>
      <c r="C212" s="256"/>
      <c r="D212" s="257" t="s">
        <v>79</v>
      </c>
      <c r="E212" s="258" t="s">
        <v>31</v>
      </c>
      <c r="F212" s="190" t="s">
        <v>42</v>
      </c>
      <c r="G212" s="190" t="s">
        <v>53</v>
      </c>
      <c r="H212" s="190" t="s">
        <v>43</v>
      </c>
      <c r="I212" s="190" t="s">
        <v>54</v>
      </c>
      <c r="J212" s="190" t="s">
        <v>55</v>
      </c>
      <c r="K212" s="190" t="s">
        <v>44</v>
      </c>
      <c r="L212" s="190" t="s">
        <v>56</v>
      </c>
      <c r="M212" s="190" t="s">
        <v>57</v>
      </c>
      <c r="N212" s="190" t="s">
        <v>45</v>
      </c>
      <c r="O212" s="190" t="s">
        <v>58</v>
      </c>
      <c r="P212" s="190" t="s">
        <v>59</v>
      </c>
      <c r="Q212" s="190" t="s">
        <v>46</v>
      </c>
      <c r="R212" s="190" t="s">
        <v>60</v>
      </c>
      <c r="S212" s="190" t="s">
        <v>61</v>
      </c>
      <c r="T212" s="190" t="s">
        <v>47</v>
      </c>
      <c r="U212" s="190" t="s">
        <v>62</v>
      </c>
      <c r="V212" s="190" t="s">
        <v>48</v>
      </c>
      <c r="W212" s="190" t="s">
        <v>80</v>
      </c>
      <c r="X212" s="191" t="s">
        <v>81</v>
      </c>
      <c r="Y212" s="183"/>
      <c r="Z212" s="283"/>
      <c r="AA212" s="125"/>
      <c r="AB212" s="125"/>
      <c r="AC212" s="125"/>
      <c r="AD212" s="125"/>
      <c r="AE212" s="125"/>
      <c r="AF212" s="125"/>
      <c r="AG212" s="125"/>
      <c r="AH212" s="125"/>
      <c r="AI212" s="125"/>
      <c r="AJ212" s="125"/>
      <c r="AK212" s="129"/>
      <c r="AL212" s="129"/>
      <c r="AM212" s="129"/>
      <c r="AN212" s="129"/>
      <c r="AO212" s="129"/>
      <c r="AP212" s="129"/>
      <c r="AQ212" s="129"/>
    </row>
    <row r="213" spans="1:43" ht="12" customHeight="1" x14ac:dyDescent="0.2">
      <c r="A213" s="183"/>
      <c r="B213" s="183"/>
      <c r="C213" s="259"/>
      <c r="D213" s="260">
        <v>15</v>
      </c>
      <c r="E213" s="195" t="s">
        <v>42</v>
      </c>
      <c r="F213" s="261">
        <v>86.666666666666671</v>
      </c>
      <c r="G213" s="196">
        <v>0</v>
      </c>
      <c r="H213" s="196">
        <v>0</v>
      </c>
      <c r="I213" s="196">
        <v>0</v>
      </c>
      <c r="J213" s="196">
        <v>0</v>
      </c>
      <c r="K213" s="196">
        <v>0</v>
      </c>
      <c r="L213" s="196">
        <v>0</v>
      </c>
      <c r="M213" s="196">
        <v>0</v>
      </c>
      <c r="N213" s="196">
        <v>0</v>
      </c>
      <c r="O213" s="196">
        <v>0</v>
      </c>
      <c r="P213" s="196">
        <v>0</v>
      </c>
      <c r="Q213" s="196">
        <v>0</v>
      </c>
      <c r="R213" s="196">
        <v>0</v>
      </c>
      <c r="S213" s="196">
        <v>0</v>
      </c>
      <c r="T213" s="196">
        <v>0</v>
      </c>
      <c r="U213" s="196">
        <v>0</v>
      </c>
      <c r="V213" s="196">
        <v>0</v>
      </c>
      <c r="W213" s="196">
        <v>0</v>
      </c>
      <c r="X213" s="197">
        <v>13.33333333333333</v>
      </c>
      <c r="Y213" s="183"/>
      <c r="Z213" s="277"/>
      <c r="AA213" s="93"/>
      <c r="AB213" s="125"/>
      <c r="AC213" s="125"/>
      <c r="AD213" s="125"/>
      <c r="AE213" s="125"/>
      <c r="AF213" s="125"/>
      <c r="AG213" s="125"/>
      <c r="AH213" s="125"/>
      <c r="AI213" s="125"/>
      <c r="AJ213" s="125"/>
      <c r="AK213" s="129"/>
      <c r="AL213" s="129"/>
      <c r="AM213" s="129"/>
      <c r="AN213" s="129"/>
      <c r="AO213" s="129"/>
      <c r="AP213" s="129"/>
      <c r="AQ213" s="129"/>
    </row>
    <row r="214" spans="1:43" ht="12" customHeight="1" x14ac:dyDescent="0.2">
      <c r="A214" s="183"/>
      <c r="B214" s="183"/>
      <c r="C214" s="259"/>
      <c r="D214" s="260">
        <v>7</v>
      </c>
      <c r="E214" s="195" t="s">
        <v>53</v>
      </c>
      <c r="F214" s="200">
        <v>14.285714285714279</v>
      </c>
      <c r="G214" s="261">
        <v>71.428571428571431</v>
      </c>
      <c r="H214" s="200">
        <v>0</v>
      </c>
      <c r="I214" s="200">
        <v>0</v>
      </c>
      <c r="J214" s="200">
        <v>14.285714285714279</v>
      </c>
      <c r="K214" s="200">
        <v>0</v>
      </c>
      <c r="L214" s="200">
        <v>0</v>
      </c>
      <c r="M214" s="200">
        <v>0</v>
      </c>
      <c r="N214" s="200">
        <v>0</v>
      </c>
      <c r="O214" s="200">
        <v>0</v>
      </c>
      <c r="P214" s="200">
        <v>0</v>
      </c>
      <c r="Q214" s="200">
        <v>0</v>
      </c>
      <c r="R214" s="200">
        <v>0</v>
      </c>
      <c r="S214" s="200">
        <v>0</v>
      </c>
      <c r="T214" s="200">
        <v>0</v>
      </c>
      <c r="U214" s="200">
        <v>0</v>
      </c>
      <c r="V214" s="200">
        <v>0</v>
      </c>
      <c r="W214" s="200">
        <v>0</v>
      </c>
      <c r="X214" s="201">
        <v>0</v>
      </c>
      <c r="Y214" s="183"/>
      <c r="Z214" s="277"/>
      <c r="AA214" s="93"/>
      <c r="AB214" s="125"/>
      <c r="AC214" s="125"/>
      <c r="AD214" s="125"/>
      <c r="AE214" s="125"/>
      <c r="AF214" s="125"/>
      <c r="AG214" s="125"/>
      <c r="AH214" s="125"/>
      <c r="AI214" s="125"/>
      <c r="AJ214" s="125"/>
      <c r="AK214" s="129"/>
      <c r="AL214" s="129"/>
      <c r="AM214" s="129"/>
      <c r="AN214" s="129"/>
      <c r="AO214" s="129"/>
      <c r="AP214" s="129"/>
      <c r="AQ214" s="129"/>
    </row>
    <row r="215" spans="1:43" ht="12" customHeight="1" x14ac:dyDescent="0.2">
      <c r="A215" s="183"/>
      <c r="B215" s="183"/>
      <c r="C215" s="259"/>
      <c r="D215" s="260">
        <v>25</v>
      </c>
      <c r="E215" s="195" t="s">
        <v>43</v>
      </c>
      <c r="F215" s="196">
        <v>0</v>
      </c>
      <c r="G215" s="196">
        <v>0</v>
      </c>
      <c r="H215" s="261">
        <v>44</v>
      </c>
      <c r="I215" s="196">
        <v>28.000000000000004</v>
      </c>
      <c r="J215" s="196">
        <v>0</v>
      </c>
      <c r="K215" s="196">
        <v>0</v>
      </c>
      <c r="L215" s="196">
        <v>0</v>
      </c>
      <c r="M215" s="196">
        <v>0</v>
      </c>
      <c r="N215" s="196">
        <v>0</v>
      </c>
      <c r="O215" s="196">
        <v>0</v>
      </c>
      <c r="P215" s="196">
        <v>0</v>
      </c>
      <c r="Q215" s="196">
        <v>0</v>
      </c>
      <c r="R215" s="196">
        <v>0</v>
      </c>
      <c r="S215" s="196">
        <v>0</v>
      </c>
      <c r="T215" s="196">
        <v>0</v>
      </c>
      <c r="U215" s="196">
        <v>0</v>
      </c>
      <c r="V215" s="196">
        <v>0</v>
      </c>
      <c r="W215" s="196">
        <v>0</v>
      </c>
      <c r="X215" s="197">
        <v>28.000000000000004</v>
      </c>
      <c r="Y215" s="183"/>
      <c r="Z215" s="277"/>
      <c r="AA215" s="93"/>
      <c r="AB215" s="125"/>
      <c r="AC215" s="125"/>
      <c r="AD215" s="125"/>
      <c r="AE215" s="125"/>
      <c r="AF215" s="125"/>
      <c r="AG215" s="125"/>
      <c r="AH215" s="125"/>
      <c r="AI215" s="125"/>
      <c r="AJ215" s="125"/>
      <c r="AK215" s="129"/>
      <c r="AL215" s="129"/>
      <c r="AM215" s="129"/>
      <c r="AN215" s="129"/>
      <c r="AO215" s="129"/>
      <c r="AP215" s="129"/>
      <c r="AQ215" s="129"/>
    </row>
    <row r="216" spans="1:43" ht="12" customHeight="1" x14ac:dyDescent="0.2">
      <c r="A216" s="183"/>
      <c r="B216" s="183"/>
      <c r="C216" s="259"/>
      <c r="D216" s="260">
        <v>105</v>
      </c>
      <c r="E216" s="195" t="s">
        <v>54</v>
      </c>
      <c r="F216" s="200">
        <v>0</v>
      </c>
      <c r="G216" s="200">
        <v>0</v>
      </c>
      <c r="H216" s="200">
        <v>6.666666666666667</v>
      </c>
      <c r="I216" s="261">
        <v>55.238095238095241</v>
      </c>
      <c r="J216" s="200">
        <v>17.142857142857139</v>
      </c>
      <c r="K216" s="200">
        <v>0</v>
      </c>
      <c r="L216" s="200">
        <v>1.9047619047619049</v>
      </c>
      <c r="M216" s="200">
        <v>0</v>
      </c>
      <c r="N216" s="200">
        <v>0</v>
      </c>
      <c r="O216" s="200">
        <v>0</v>
      </c>
      <c r="P216" s="200">
        <v>0</v>
      </c>
      <c r="Q216" s="200">
        <v>0</v>
      </c>
      <c r="R216" s="200">
        <v>0</v>
      </c>
      <c r="S216" s="200">
        <v>0</v>
      </c>
      <c r="T216" s="200">
        <v>0</v>
      </c>
      <c r="U216" s="200">
        <v>0</v>
      </c>
      <c r="V216" s="200">
        <v>0</v>
      </c>
      <c r="W216" s="200">
        <v>0</v>
      </c>
      <c r="X216" s="201">
        <v>19.047619047619051</v>
      </c>
      <c r="Y216" s="183"/>
      <c r="Z216" s="277"/>
      <c r="AA216" s="93"/>
      <c r="AB216" s="125"/>
      <c r="AC216" s="125"/>
      <c r="AD216" s="125"/>
      <c r="AE216" s="125"/>
      <c r="AF216" s="125"/>
      <c r="AG216" s="125"/>
      <c r="AH216" s="125"/>
      <c r="AI216" s="125"/>
      <c r="AJ216" s="125"/>
      <c r="AK216" s="129"/>
      <c r="AL216" s="129"/>
      <c r="AM216" s="129"/>
      <c r="AN216" s="129"/>
      <c r="AO216" s="129"/>
      <c r="AP216" s="129"/>
      <c r="AQ216" s="129"/>
    </row>
    <row r="217" spans="1:43" ht="12" customHeight="1" x14ac:dyDescent="0.2">
      <c r="A217" s="183"/>
      <c r="B217" s="183"/>
      <c r="C217" s="259"/>
      <c r="D217" s="260">
        <v>186</v>
      </c>
      <c r="E217" s="195" t="s">
        <v>55</v>
      </c>
      <c r="F217" s="196">
        <v>0</v>
      </c>
      <c r="G217" s="196">
        <v>0</v>
      </c>
      <c r="H217" s="196">
        <v>0</v>
      </c>
      <c r="I217" s="196">
        <v>6.9892473118279561</v>
      </c>
      <c r="J217" s="261">
        <v>52.688172043010752</v>
      </c>
      <c r="K217" s="196">
        <v>17.20430107526882</v>
      </c>
      <c r="L217" s="196">
        <v>4.838709677419355</v>
      </c>
      <c r="M217" s="196">
        <v>0.53763440860215062</v>
      </c>
      <c r="N217" s="196">
        <v>0</v>
      </c>
      <c r="O217" s="196">
        <v>0</v>
      </c>
      <c r="P217" s="196">
        <v>0</v>
      </c>
      <c r="Q217" s="196">
        <v>0.53763440860215062</v>
      </c>
      <c r="R217" s="196">
        <v>0</v>
      </c>
      <c r="S217" s="196">
        <v>0</v>
      </c>
      <c r="T217" s="196">
        <v>0</v>
      </c>
      <c r="U217" s="196">
        <v>0</v>
      </c>
      <c r="V217" s="196">
        <v>0</v>
      </c>
      <c r="W217" s="196">
        <v>0</v>
      </c>
      <c r="X217" s="197">
        <v>17.20430107526882</v>
      </c>
      <c r="Y217" s="183"/>
      <c r="Z217" s="277"/>
      <c r="AA217" s="93"/>
      <c r="AB217" s="125"/>
      <c r="AC217" s="125"/>
      <c r="AD217" s="125"/>
      <c r="AE217" s="125"/>
      <c r="AF217" s="125"/>
      <c r="AG217" s="125"/>
      <c r="AH217" s="125"/>
      <c r="AI217" s="125"/>
      <c r="AJ217" s="125"/>
      <c r="AK217" s="129"/>
      <c r="AL217" s="129"/>
      <c r="AM217" s="129"/>
      <c r="AN217" s="129"/>
      <c r="AO217" s="129"/>
      <c r="AP217" s="129"/>
      <c r="AQ217" s="129"/>
    </row>
    <row r="218" spans="1:43" ht="12" customHeight="1" x14ac:dyDescent="0.2">
      <c r="A218" s="183"/>
      <c r="B218" s="183"/>
      <c r="C218" s="259"/>
      <c r="D218" s="260">
        <v>280</v>
      </c>
      <c r="E218" s="195" t="s">
        <v>44</v>
      </c>
      <c r="F218" s="200">
        <v>0</v>
      </c>
      <c r="G218" s="200">
        <v>0</v>
      </c>
      <c r="H218" s="200">
        <v>0</v>
      </c>
      <c r="I218" s="200">
        <v>2.5</v>
      </c>
      <c r="J218" s="200">
        <v>10</v>
      </c>
      <c r="K218" s="261">
        <v>50.357142857142854</v>
      </c>
      <c r="L218" s="200">
        <v>13.571428571428571</v>
      </c>
      <c r="M218" s="200">
        <v>6.4285714285714279</v>
      </c>
      <c r="N218" s="200">
        <v>1.071428571428571</v>
      </c>
      <c r="O218" s="200">
        <v>0.7142857142857143</v>
      </c>
      <c r="P218" s="200">
        <v>0</v>
      </c>
      <c r="Q218" s="200">
        <v>0.3571428571428571</v>
      </c>
      <c r="R218" s="200">
        <v>0</v>
      </c>
      <c r="S218" s="200">
        <v>0</v>
      </c>
      <c r="T218" s="200">
        <v>0</v>
      </c>
      <c r="U218" s="200">
        <v>0</v>
      </c>
      <c r="V218" s="200">
        <v>0</v>
      </c>
      <c r="W218" s="200">
        <v>0</v>
      </c>
      <c r="X218" s="201">
        <v>15</v>
      </c>
      <c r="Y218" s="183"/>
      <c r="Z218" s="277"/>
      <c r="AA218" s="93"/>
      <c r="AB218" s="125"/>
      <c r="AC218" s="125"/>
      <c r="AD218" s="125"/>
      <c r="AE218" s="125"/>
      <c r="AF218" s="125"/>
      <c r="AG218" s="125"/>
      <c r="AH218" s="125"/>
      <c r="AI218" s="125"/>
      <c r="AJ218" s="125"/>
      <c r="AK218" s="129"/>
      <c r="AL218" s="129"/>
      <c r="AM218" s="129"/>
      <c r="AN218" s="129"/>
      <c r="AO218" s="129"/>
      <c r="AP218" s="129"/>
      <c r="AQ218" s="129"/>
    </row>
    <row r="219" spans="1:43" ht="12" customHeight="1" x14ac:dyDescent="0.2">
      <c r="A219" s="183"/>
      <c r="B219" s="183"/>
      <c r="C219" s="259"/>
      <c r="D219" s="260">
        <v>317</v>
      </c>
      <c r="E219" s="195" t="s">
        <v>56</v>
      </c>
      <c r="F219" s="196">
        <v>0</v>
      </c>
      <c r="G219" s="196">
        <v>0</v>
      </c>
      <c r="H219" s="196">
        <v>0</v>
      </c>
      <c r="I219" s="196">
        <v>0</v>
      </c>
      <c r="J219" s="196">
        <v>1.2618296529968451</v>
      </c>
      <c r="K219" s="196">
        <v>14.195583596214508</v>
      </c>
      <c r="L219" s="261">
        <v>45.110410094637231</v>
      </c>
      <c r="M219" s="196">
        <v>12.302839116719239</v>
      </c>
      <c r="N219" s="196">
        <v>4.7318611987381702</v>
      </c>
      <c r="O219" s="196">
        <v>0.63091482649842268</v>
      </c>
      <c r="P219" s="196">
        <v>0</v>
      </c>
      <c r="Q219" s="196">
        <v>0</v>
      </c>
      <c r="R219" s="196">
        <v>0</v>
      </c>
      <c r="S219" s="196">
        <v>0</v>
      </c>
      <c r="T219" s="196">
        <v>0.31545741324921128</v>
      </c>
      <c r="U219" s="196">
        <v>0</v>
      </c>
      <c r="V219" s="196">
        <v>0</v>
      </c>
      <c r="W219" s="196">
        <v>0.94637223974763407</v>
      </c>
      <c r="X219" s="197">
        <v>20.504731861198742</v>
      </c>
      <c r="Y219" s="183"/>
      <c r="Z219" s="277"/>
      <c r="AA219" s="93"/>
      <c r="AB219" s="125"/>
      <c r="AC219" s="125"/>
      <c r="AD219" s="125"/>
      <c r="AE219" s="125"/>
      <c r="AF219" s="125"/>
      <c r="AG219" s="125"/>
      <c r="AH219" s="125"/>
      <c r="AI219" s="125"/>
      <c r="AJ219" s="125"/>
      <c r="AK219" s="129"/>
      <c r="AL219" s="129"/>
      <c r="AM219" s="129"/>
      <c r="AN219" s="129"/>
      <c r="AO219" s="129"/>
      <c r="AP219" s="129"/>
      <c r="AQ219" s="129"/>
    </row>
    <row r="220" spans="1:43" ht="12" customHeight="1" x14ac:dyDescent="0.2">
      <c r="A220" s="183"/>
      <c r="B220" s="183"/>
      <c r="C220" s="259"/>
      <c r="D220" s="260">
        <v>395</v>
      </c>
      <c r="E220" s="195" t="s">
        <v>57</v>
      </c>
      <c r="F220" s="200">
        <v>0</v>
      </c>
      <c r="G220" s="200">
        <v>0</v>
      </c>
      <c r="H220" s="200">
        <v>0</v>
      </c>
      <c r="I220" s="200">
        <v>0</v>
      </c>
      <c r="J220" s="200">
        <v>1.0126582278481009</v>
      </c>
      <c r="K220" s="200">
        <v>1.518987341772152</v>
      </c>
      <c r="L220" s="200">
        <v>12.405063291139239</v>
      </c>
      <c r="M220" s="261">
        <v>40.25316455696202</v>
      </c>
      <c r="N220" s="200">
        <v>10.88607594936709</v>
      </c>
      <c r="O220" s="200">
        <v>7.0886075949367093</v>
      </c>
      <c r="P220" s="200">
        <v>1.0126582278481009</v>
      </c>
      <c r="Q220" s="200">
        <v>0.75949367088607589</v>
      </c>
      <c r="R220" s="200">
        <v>0.75949367088607589</v>
      </c>
      <c r="S220" s="200">
        <v>0</v>
      </c>
      <c r="T220" s="200">
        <v>0</v>
      </c>
      <c r="U220" s="200">
        <v>0</v>
      </c>
      <c r="V220" s="200">
        <v>0</v>
      </c>
      <c r="W220" s="200">
        <v>0.50632911392405067</v>
      </c>
      <c r="X220" s="201">
        <v>23.797468354430379</v>
      </c>
      <c r="Y220" s="183"/>
      <c r="Z220" s="277"/>
      <c r="AA220" s="93"/>
      <c r="AB220" s="125"/>
      <c r="AC220" s="125"/>
      <c r="AD220" s="125"/>
      <c r="AE220" s="125"/>
      <c r="AF220" s="125"/>
      <c r="AG220" s="125"/>
      <c r="AH220" s="125"/>
      <c r="AI220" s="125"/>
      <c r="AJ220" s="125"/>
      <c r="AK220" s="129"/>
      <c r="AL220" s="129"/>
      <c r="AM220" s="129"/>
      <c r="AN220" s="129"/>
      <c r="AO220" s="129"/>
      <c r="AP220" s="129"/>
      <c r="AQ220" s="129"/>
    </row>
    <row r="221" spans="1:43" ht="12" customHeight="1" x14ac:dyDescent="0.2">
      <c r="A221" s="183"/>
      <c r="B221" s="183"/>
      <c r="C221" s="259"/>
      <c r="D221" s="260">
        <v>361</v>
      </c>
      <c r="E221" s="195" t="s">
        <v>45</v>
      </c>
      <c r="F221" s="196">
        <v>0</v>
      </c>
      <c r="G221" s="196">
        <v>0</v>
      </c>
      <c r="H221" s="196">
        <v>0</v>
      </c>
      <c r="I221" s="196">
        <v>0</v>
      </c>
      <c r="J221" s="196">
        <v>0</v>
      </c>
      <c r="K221" s="196">
        <v>0</v>
      </c>
      <c r="L221" s="196">
        <v>1.10803324099723</v>
      </c>
      <c r="M221" s="196">
        <v>19.667590027700829</v>
      </c>
      <c r="N221" s="261">
        <v>37.95013850415512</v>
      </c>
      <c r="O221" s="196">
        <v>11.357340720221611</v>
      </c>
      <c r="P221" s="196">
        <v>3.047091412742382</v>
      </c>
      <c r="Q221" s="196">
        <v>1.10803324099723</v>
      </c>
      <c r="R221" s="196">
        <v>1.9390581717451518</v>
      </c>
      <c r="S221" s="196">
        <v>4.1551246537396125</v>
      </c>
      <c r="T221" s="196">
        <v>0</v>
      </c>
      <c r="U221" s="196">
        <v>0</v>
      </c>
      <c r="V221" s="196">
        <v>0</v>
      </c>
      <c r="W221" s="196">
        <v>0.554016620498615</v>
      </c>
      <c r="X221" s="197">
        <v>19.113573407202221</v>
      </c>
      <c r="Y221" s="183"/>
      <c r="Z221" s="277"/>
      <c r="AA221" s="93"/>
      <c r="AB221" s="125"/>
      <c r="AC221" s="125"/>
      <c r="AD221" s="125"/>
      <c r="AE221" s="125"/>
      <c r="AF221" s="125"/>
      <c r="AG221" s="125"/>
      <c r="AH221" s="125"/>
      <c r="AI221" s="125"/>
      <c r="AJ221" s="125"/>
      <c r="AK221" s="129"/>
      <c r="AL221" s="129"/>
      <c r="AM221" s="129"/>
      <c r="AN221" s="129"/>
      <c r="AO221" s="129"/>
      <c r="AP221" s="129"/>
      <c r="AQ221" s="129"/>
    </row>
    <row r="222" spans="1:43" ht="12" customHeight="1" x14ac:dyDescent="0.2">
      <c r="A222" s="183"/>
      <c r="B222" s="183"/>
      <c r="C222" s="259"/>
      <c r="D222" s="260">
        <v>466</v>
      </c>
      <c r="E222" s="195" t="s">
        <v>89</v>
      </c>
      <c r="F222" s="200">
        <v>0</v>
      </c>
      <c r="G222" s="200">
        <v>0</v>
      </c>
      <c r="H222" s="200">
        <v>0</v>
      </c>
      <c r="I222" s="200">
        <v>0</v>
      </c>
      <c r="J222" s="200">
        <v>0</v>
      </c>
      <c r="K222" s="200">
        <v>0.21459227467811159</v>
      </c>
      <c r="L222" s="200">
        <v>0.21459227467811159</v>
      </c>
      <c r="M222" s="200">
        <v>3.648068669527897</v>
      </c>
      <c r="N222" s="200">
        <v>20.386266094420598</v>
      </c>
      <c r="O222" s="261">
        <v>27.682403433476388</v>
      </c>
      <c r="P222" s="200">
        <v>8.5836909871244629</v>
      </c>
      <c r="Q222" s="200">
        <v>5.5793991416309021</v>
      </c>
      <c r="R222" s="200">
        <v>3.0042918454935617</v>
      </c>
      <c r="S222" s="200">
        <v>4.2918454935622314</v>
      </c>
      <c r="T222" s="200">
        <v>0.64377682403433478</v>
      </c>
      <c r="U222" s="200">
        <v>0</v>
      </c>
      <c r="V222" s="200">
        <v>0.42918454935622319</v>
      </c>
      <c r="W222" s="200">
        <v>0.42918454935622319</v>
      </c>
      <c r="X222" s="201">
        <v>24.892703862660941</v>
      </c>
      <c r="Y222" s="183"/>
      <c r="Z222" s="277"/>
      <c r="AA222" s="93"/>
      <c r="AB222" s="125"/>
      <c r="AC222" s="125"/>
      <c r="AD222" s="125"/>
      <c r="AE222" s="125"/>
      <c r="AF222" s="125"/>
      <c r="AG222" s="125"/>
      <c r="AH222" s="125"/>
      <c r="AI222" s="125"/>
      <c r="AJ222" s="125"/>
      <c r="AK222" s="129"/>
      <c r="AL222" s="129"/>
      <c r="AM222" s="129"/>
      <c r="AN222" s="129"/>
      <c r="AO222" s="129"/>
      <c r="AP222" s="129"/>
      <c r="AQ222" s="129"/>
    </row>
    <row r="223" spans="1:43" ht="12" customHeight="1" x14ac:dyDescent="0.2">
      <c r="A223" s="183"/>
      <c r="B223" s="183"/>
      <c r="C223" s="259"/>
      <c r="D223" s="260">
        <v>190</v>
      </c>
      <c r="E223" s="195" t="s">
        <v>59</v>
      </c>
      <c r="F223" s="196">
        <v>0</v>
      </c>
      <c r="G223" s="196">
        <v>0</v>
      </c>
      <c r="H223" s="196">
        <v>0</v>
      </c>
      <c r="I223" s="196">
        <v>0</v>
      </c>
      <c r="J223" s="196">
        <v>0</v>
      </c>
      <c r="K223" s="196">
        <v>0</v>
      </c>
      <c r="L223" s="196">
        <v>0</v>
      </c>
      <c r="M223" s="196">
        <v>1.0526315789473681</v>
      </c>
      <c r="N223" s="196">
        <v>7.3684210526315779</v>
      </c>
      <c r="O223" s="196">
        <v>22.10526315789474</v>
      </c>
      <c r="P223" s="261">
        <v>15.789473684210531</v>
      </c>
      <c r="Q223" s="196">
        <v>11.57894736842105</v>
      </c>
      <c r="R223" s="196">
        <v>8.9473684210526319</v>
      </c>
      <c r="S223" s="196">
        <v>2.6315789473684208</v>
      </c>
      <c r="T223" s="196">
        <v>1.5789473684210531</v>
      </c>
      <c r="U223" s="196">
        <v>0</v>
      </c>
      <c r="V223" s="196">
        <v>0</v>
      </c>
      <c r="W223" s="196">
        <v>0.52631578947368418</v>
      </c>
      <c r="X223" s="197">
        <v>28.421052631578952</v>
      </c>
      <c r="Y223" s="183"/>
      <c r="Z223" s="277"/>
      <c r="AA223" s="93"/>
      <c r="AB223" s="125"/>
      <c r="AC223" s="125"/>
      <c r="AD223" s="125"/>
      <c r="AE223" s="125"/>
      <c r="AF223" s="125"/>
      <c r="AG223" s="125"/>
      <c r="AH223" s="125"/>
      <c r="AI223" s="125"/>
      <c r="AJ223" s="125"/>
      <c r="AK223" s="129"/>
      <c r="AL223" s="129"/>
      <c r="AM223" s="129"/>
      <c r="AN223" s="129"/>
      <c r="AO223" s="129"/>
      <c r="AP223" s="129"/>
      <c r="AQ223" s="129"/>
    </row>
    <row r="224" spans="1:43" ht="12" customHeight="1" x14ac:dyDescent="0.2">
      <c r="A224" s="183"/>
      <c r="B224" s="183"/>
      <c r="C224" s="259"/>
      <c r="D224" s="260">
        <v>155</v>
      </c>
      <c r="E224" s="195" t="s">
        <v>46</v>
      </c>
      <c r="F224" s="200">
        <v>0</v>
      </c>
      <c r="G224" s="200">
        <v>0</v>
      </c>
      <c r="H224" s="200">
        <v>0</v>
      </c>
      <c r="I224" s="200">
        <v>0</v>
      </c>
      <c r="J224" s="200">
        <v>0</v>
      </c>
      <c r="K224" s="200">
        <v>0</v>
      </c>
      <c r="L224" s="200">
        <v>0</v>
      </c>
      <c r="M224" s="200">
        <v>0</v>
      </c>
      <c r="N224" s="200">
        <v>1.290322580645161</v>
      </c>
      <c r="O224" s="200">
        <v>7.741935483870968</v>
      </c>
      <c r="P224" s="200">
        <v>12.25806451612903</v>
      </c>
      <c r="Q224" s="261">
        <v>22.58064516129032</v>
      </c>
      <c r="R224" s="200">
        <v>9.67741935483871</v>
      </c>
      <c r="S224" s="200">
        <v>4.5161290322580641</v>
      </c>
      <c r="T224" s="200">
        <v>2.580645161290323</v>
      </c>
      <c r="U224" s="200">
        <v>0.64516129032258052</v>
      </c>
      <c r="V224" s="200">
        <v>1.935483870967742</v>
      </c>
      <c r="W224" s="200">
        <v>4.5161290322580641</v>
      </c>
      <c r="X224" s="201">
        <v>32.258064516129032</v>
      </c>
      <c r="Y224" s="183"/>
      <c r="Z224" s="277"/>
      <c r="AA224" s="93"/>
      <c r="AB224" s="125"/>
      <c r="AC224" s="125"/>
      <c r="AD224" s="125"/>
      <c r="AE224" s="125"/>
      <c r="AF224" s="125"/>
      <c r="AG224" s="125"/>
      <c r="AH224" s="125"/>
      <c r="AI224" s="125"/>
      <c r="AJ224" s="125"/>
      <c r="AK224" s="129"/>
      <c r="AL224" s="129"/>
      <c r="AM224" s="129"/>
      <c r="AN224" s="129"/>
      <c r="AO224" s="129"/>
      <c r="AP224" s="129"/>
      <c r="AQ224" s="129"/>
    </row>
    <row r="225" spans="1:43" ht="12" customHeight="1" x14ac:dyDescent="0.2">
      <c r="A225" s="183"/>
      <c r="B225" s="183"/>
      <c r="C225" s="259"/>
      <c r="D225" s="260">
        <v>155</v>
      </c>
      <c r="E225" s="195" t="s">
        <v>60</v>
      </c>
      <c r="F225" s="196">
        <v>0</v>
      </c>
      <c r="G225" s="196">
        <v>0</v>
      </c>
      <c r="H225" s="196">
        <v>0</v>
      </c>
      <c r="I225" s="196">
        <v>0</v>
      </c>
      <c r="J225" s="196">
        <v>0</v>
      </c>
      <c r="K225" s="196">
        <v>0</v>
      </c>
      <c r="L225" s="196">
        <v>0</v>
      </c>
      <c r="M225" s="196">
        <v>0.64516129032258052</v>
      </c>
      <c r="N225" s="196">
        <v>0</v>
      </c>
      <c r="O225" s="196">
        <v>1.290322580645161</v>
      </c>
      <c r="P225" s="196">
        <v>6.4516129032258061</v>
      </c>
      <c r="Q225" s="196">
        <v>14.193548387096769</v>
      </c>
      <c r="R225" s="261">
        <v>21.93548387096774</v>
      </c>
      <c r="S225" s="196">
        <v>8.3870967741935498</v>
      </c>
      <c r="T225" s="196">
        <v>2.580645161290323</v>
      </c>
      <c r="U225" s="196">
        <v>3.225806451612903</v>
      </c>
      <c r="V225" s="196">
        <v>1.290322580645161</v>
      </c>
      <c r="W225" s="196">
        <v>5.806451612903226</v>
      </c>
      <c r="X225" s="197">
        <v>34.193548387096776</v>
      </c>
      <c r="Y225" s="183"/>
      <c r="Z225" s="277"/>
      <c r="AA225" s="93"/>
      <c r="AB225" s="125"/>
      <c r="AC225" s="125"/>
      <c r="AD225" s="125"/>
      <c r="AE225" s="125"/>
      <c r="AF225" s="125"/>
      <c r="AG225" s="125"/>
      <c r="AH225" s="125"/>
      <c r="AI225" s="125"/>
      <c r="AJ225" s="125"/>
      <c r="AK225" s="129"/>
      <c r="AL225" s="129"/>
      <c r="AM225" s="129"/>
      <c r="AN225" s="129"/>
      <c r="AO225" s="129"/>
      <c r="AP225" s="129"/>
      <c r="AQ225" s="129"/>
    </row>
    <row r="226" spans="1:43" ht="12" customHeight="1" x14ac:dyDescent="0.2">
      <c r="A226" s="183"/>
      <c r="B226" s="183"/>
      <c r="C226" s="259"/>
      <c r="D226" s="260">
        <v>133</v>
      </c>
      <c r="E226" s="195" t="s">
        <v>61</v>
      </c>
      <c r="F226" s="200">
        <v>0</v>
      </c>
      <c r="G226" s="200">
        <v>0</v>
      </c>
      <c r="H226" s="200">
        <v>0</v>
      </c>
      <c r="I226" s="200">
        <v>0</v>
      </c>
      <c r="J226" s="200">
        <v>0</v>
      </c>
      <c r="K226" s="200">
        <v>0</v>
      </c>
      <c r="L226" s="200">
        <v>0</v>
      </c>
      <c r="M226" s="200">
        <v>0</v>
      </c>
      <c r="N226" s="200">
        <v>0</v>
      </c>
      <c r="O226" s="200">
        <v>1.503759398496241</v>
      </c>
      <c r="P226" s="200">
        <v>4.511278195488722</v>
      </c>
      <c r="Q226" s="200">
        <v>6.7669172932330826</v>
      </c>
      <c r="R226" s="200">
        <v>13.53383458646616</v>
      </c>
      <c r="S226" s="261">
        <v>8.2706766917293226</v>
      </c>
      <c r="T226" s="200">
        <v>4.511278195488722</v>
      </c>
      <c r="U226" s="200">
        <v>5.2631578947368416</v>
      </c>
      <c r="V226" s="200">
        <v>1.503759398496241</v>
      </c>
      <c r="W226" s="200">
        <v>7.518796992481203</v>
      </c>
      <c r="X226" s="201">
        <v>46.616541353383461</v>
      </c>
      <c r="Y226" s="183"/>
      <c r="Z226" s="277"/>
      <c r="AA226" s="93"/>
      <c r="AB226" s="125"/>
      <c r="AC226" s="125"/>
      <c r="AD226" s="125"/>
      <c r="AE226" s="125"/>
      <c r="AF226" s="125"/>
      <c r="AG226" s="125"/>
      <c r="AH226" s="125"/>
      <c r="AI226" s="125"/>
      <c r="AJ226" s="125"/>
      <c r="AK226" s="129"/>
      <c r="AL226" s="129"/>
      <c r="AM226" s="129"/>
      <c r="AN226" s="129"/>
      <c r="AO226" s="129"/>
      <c r="AP226" s="129"/>
      <c r="AQ226" s="129"/>
    </row>
    <row r="227" spans="1:43" ht="12" customHeight="1" x14ac:dyDescent="0.2">
      <c r="A227" s="183"/>
      <c r="B227" s="183"/>
      <c r="C227" s="259"/>
      <c r="D227" s="260">
        <v>114</v>
      </c>
      <c r="E227" s="195" t="s">
        <v>47</v>
      </c>
      <c r="F227" s="196">
        <v>0</v>
      </c>
      <c r="G227" s="196">
        <v>0</v>
      </c>
      <c r="H227" s="196">
        <v>0</v>
      </c>
      <c r="I227" s="196">
        <v>0</v>
      </c>
      <c r="J227" s="196">
        <v>0</v>
      </c>
      <c r="K227" s="196">
        <v>0</v>
      </c>
      <c r="L227" s="196">
        <v>0.8771929824561403</v>
      </c>
      <c r="M227" s="196">
        <v>0</v>
      </c>
      <c r="N227" s="196">
        <v>0</v>
      </c>
      <c r="O227" s="196">
        <v>0</v>
      </c>
      <c r="P227" s="196">
        <v>0</v>
      </c>
      <c r="Q227" s="196">
        <v>0.8771929824561403</v>
      </c>
      <c r="R227" s="196">
        <v>3.5087719298245612</v>
      </c>
      <c r="S227" s="196">
        <v>11.40350877192982</v>
      </c>
      <c r="T227" s="261">
        <v>13.157894736842099</v>
      </c>
      <c r="U227" s="196">
        <v>14.03508771929824</v>
      </c>
      <c r="V227" s="196">
        <v>1.754385964912281</v>
      </c>
      <c r="W227" s="196">
        <v>13.157894736842099</v>
      </c>
      <c r="X227" s="197">
        <v>41.228070175438603</v>
      </c>
      <c r="Y227" s="183"/>
      <c r="Z227" s="277"/>
      <c r="AA227" s="93"/>
      <c r="AB227" s="125"/>
      <c r="AC227" s="125"/>
      <c r="AD227" s="125"/>
      <c r="AE227" s="125"/>
      <c r="AF227" s="125"/>
      <c r="AG227" s="125"/>
      <c r="AH227" s="125"/>
      <c r="AI227" s="125"/>
      <c r="AJ227" s="125"/>
      <c r="AK227" s="129"/>
      <c r="AL227" s="129"/>
      <c r="AM227" s="129"/>
      <c r="AN227" s="129"/>
      <c r="AO227" s="129"/>
      <c r="AP227" s="129"/>
      <c r="AQ227" s="129"/>
    </row>
    <row r="228" spans="1:43" ht="12" customHeight="1" x14ac:dyDescent="0.2">
      <c r="A228" s="183"/>
      <c r="B228" s="183"/>
      <c r="C228" s="259"/>
      <c r="D228" s="260">
        <v>73</v>
      </c>
      <c r="E228" s="195" t="s">
        <v>62</v>
      </c>
      <c r="F228" s="200">
        <v>0</v>
      </c>
      <c r="G228" s="200">
        <v>0</v>
      </c>
      <c r="H228" s="200">
        <v>0</v>
      </c>
      <c r="I228" s="200">
        <v>0</v>
      </c>
      <c r="J228" s="200">
        <v>0</v>
      </c>
      <c r="K228" s="200">
        <v>0</v>
      </c>
      <c r="L228" s="200">
        <v>0</v>
      </c>
      <c r="M228" s="200">
        <v>0</v>
      </c>
      <c r="N228" s="200">
        <v>0</v>
      </c>
      <c r="O228" s="200">
        <v>0</v>
      </c>
      <c r="P228" s="200">
        <v>0</v>
      </c>
      <c r="Q228" s="200">
        <v>0</v>
      </c>
      <c r="R228" s="200">
        <v>6.8493150684931505</v>
      </c>
      <c r="S228" s="200">
        <v>5.4794520547945202</v>
      </c>
      <c r="T228" s="200">
        <v>19.17808219178082</v>
      </c>
      <c r="U228" s="261">
        <v>4.10958904109589</v>
      </c>
      <c r="V228" s="200">
        <v>1.3698630136986301</v>
      </c>
      <c r="W228" s="200">
        <v>15.068493150684931</v>
      </c>
      <c r="X228" s="201">
        <v>47.945205479452049</v>
      </c>
      <c r="Y228" s="183"/>
      <c r="Z228" s="277"/>
      <c r="AA228" s="93"/>
      <c r="AB228" s="125"/>
      <c r="AC228" s="125"/>
      <c r="AD228" s="125"/>
      <c r="AE228" s="125"/>
      <c r="AF228" s="125"/>
      <c r="AG228" s="125"/>
      <c r="AH228" s="125"/>
      <c r="AI228" s="125"/>
      <c r="AJ228" s="125"/>
      <c r="AK228" s="129"/>
      <c r="AL228" s="129"/>
      <c r="AM228" s="129"/>
      <c r="AN228" s="129"/>
      <c r="AO228" s="129"/>
      <c r="AP228" s="129"/>
      <c r="AQ228" s="129"/>
    </row>
    <row r="229" spans="1:43" ht="12" customHeight="1" x14ac:dyDescent="0.2">
      <c r="A229" s="183"/>
      <c r="B229" s="183"/>
      <c r="C229" s="263"/>
      <c r="D229" s="264">
        <v>69</v>
      </c>
      <c r="E229" s="207" t="s">
        <v>48</v>
      </c>
      <c r="F229" s="208">
        <v>0</v>
      </c>
      <c r="G229" s="208">
        <v>0</v>
      </c>
      <c r="H229" s="208">
        <v>0</v>
      </c>
      <c r="I229" s="208">
        <v>0</v>
      </c>
      <c r="J229" s="208">
        <v>0</v>
      </c>
      <c r="K229" s="208">
        <v>0</v>
      </c>
      <c r="L229" s="208">
        <v>0</v>
      </c>
      <c r="M229" s="208">
        <v>0</v>
      </c>
      <c r="N229" s="208">
        <v>0</v>
      </c>
      <c r="O229" s="208">
        <v>0</v>
      </c>
      <c r="P229" s="208">
        <v>0</v>
      </c>
      <c r="Q229" s="208">
        <v>0</v>
      </c>
      <c r="R229" s="208">
        <v>2.8985507246376807</v>
      </c>
      <c r="S229" s="208">
        <v>2.8985507246376807</v>
      </c>
      <c r="T229" s="208">
        <v>8.695652173913043</v>
      </c>
      <c r="U229" s="208">
        <v>7.2463768115942031</v>
      </c>
      <c r="V229" s="265">
        <v>13.043478260869559</v>
      </c>
      <c r="W229" s="208">
        <v>43.478260869565219</v>
      </c>
      <c r="X229" s="209">
        <v>21.739130434782609</v>
      </c>
      <c r="Y229" s="183"/>
      <c r="Z229" s="277"/>
      <c r="AA229" s="93"/>
      <c r="AB229" s="125"/>
      <c r="AC229" s="125"/>
      <c r="AD229" s="93"/>
      <c r="AE229" s="93"/>
      <c r="AF229" s="93"/>
      <c r="AG229" s="93"/>
      <c r="AH229" s="125"/>
      <c r="AI229" s="93"/>
      <c r="AJ229" s="125"/>
      <c r="AK229" s="129"/>
      <c r="AL229" s="129"/>
      <c r="AM229" s="129"/>
      <c r="AN229" s="129"/>
      <c r="AO229" s="129"/>
      <c r="AP229" s="129"/>
      <c r="AQ229" s="129"/>
    </row>
    <row r="230" spans="1:43" ht="12" customHeight="1" x14ac:dyDescent="0.2">
      <c r="A230" s="183"/>
      <c r="B230" s="183"/>
      <c r="C230" s="220" t="s">
        <v>63</v>
      </c>
      <c r="D230" s="220"/>
      <c r="E230" s="280"/>
      <c r="F230" s="183"/>
      <c r="G230" s="183"/>
      <c r="H230" s="183"/>
      <c r="I230" s="183"/>
      <c r="J230" s="183"/>
      <c r="K230" s="183"/>
      <c r="L230" s="183"/>
      <c r="M230" s="183"/>
      <c r="N230" s="183"/>
      <c r="O230" s="183"/>
      <c r="P230" s="183"/>
      <c r="Q230" s="183"/>
      <c r="R230" s="183"/>
      <c r="S230" s="183"/>
      <c r="T230" s="183"/>
      <c r="U230" s="183"/>
      <c r="V230" s="183"/>
      <c r="W230" s="183"/>
      <c r="X230" s="183"/>
      <c r="Y230" s="183"/>
      <c r="Z230" s="183"/>
      <c r="AA230" s="93"/>
      <c r="AB230" s="125"/>
      <c r="AC230" s="125"/>
      <c r="AD230" s="93"/>
      <c r="AE230" s="93"/>
      <c r="AF230" s="93"/>
      <c r="AG230" s="93"/>
      <c r="AH230" s="93"/>
      <c r="AI230" s="93"/>
      <c r="AJ230" s="93"/>
      <c r="AK230" s="129"/>
      <c r="AL230" s="129"/>
      <c r="AM230" s="129"/>
      <c r="AN230" s="129"/>
      <c r="AO230" s="129"/>
      <c r="AP230" s="129"/>
      <c r="AQ230" s="129"/>
    </row>
    <row r="231" spans="1:43" ht="12" customHeight="1" x14ac:dyDescent="0.2">
      <c r="A231" s="183"/>
      <c r="B231" s="183"/>
      <c r="C231" s="183"/>
      <c r="D231" s="281"/>
      <c r="E231" s="280"/>
      <c r="F231" s="183"/>
      <c r="G231" s="183"/>
      <c r="H231" s="183"/>
      <c r="I231" s="183"/>
      <c r="J231" s="183"/>
      <c r="K231" s="183"/>
      <c r="L231" s="183"/>
      <c r="M231" s="183"/>
      <c r="N231" s="183"/>
      <c r="O231" s="183"/>
      <c r="P231" s="183"/>
      <c r="Q231" s="183"/>
      <c r="R231" s="183"/>
      <c r="S231" s="183"/>
      <c r="T231" s="183"/>
      <c r="U231" s="183"/>
      <c r="V231" s="183"/>
      <c r="W231" s="183"/>
      <c r="X231" s="183"/>
      <c r="Y231" s="183"/>
      <c r="Z231" s="183"/>
      <c r="AA231" s="93"/>
      <c r="AB231" s="125"/>
      <c r="AC231" s="125"/>
      <c r="AD231" s="93"/>
      <c r="AE231" s="93"/>
      <c r="AF231" s="93"/>
      <c r="AG231" s="93"/>
      <c r="AH231" s="93"/>
      <c r="AI231" s="93"/>
      <c r="AJ231" s="93"/>
    </row>
    <row r="232" spans="1:43" ht="16.5" customHeight="1" x14ac:dyDescent="0.2">
      <c r="A232" s="183"/>
      <c r="B232" s="183"/>
      <c r="C232" s="184" t="s">
        <v>92</v>
      </c>
      <c r="D232" s="184"/>
      <c r="E232" s="183"/>
      <c r="F232" s="183"/>
      <c r="G232" s="183"/>
      <c r="H232" s="183"/>
      <c r="I232" s="183"/>
      <c r="J232" s="183"/>
      <c r="K232" s="183"/>
      <c r="L232" s="183"/>
      <c r="M232" s="183"/>
      <c r="N232" s="183"/>
      <c r="O232" s="236"/>
      <c r="P232" s="183"/>
      <c r="Q232" s="183"/>
      <c r="R232" s="183"/>
      <c r="S232" s="183"/>
      <c r="T232" s="183"/>
      <c r="U232" s="183"/>
      <c r="V232" s="183"/>
      <c r="W232" s="183"/>
      <c r="X232" s="183"/>
      <c r="Y232" s="183"/>
      <c r="Z232" s="183"/>
      <c r="AA232" s="93"/>
      <c r="AB232" s="125"/>
      <c r="AC232" s="125"/>
      <c r="AD232" s="93"/>
      <c r="AE232" s="93"/>
      <c r="AF232" s="93"/>
      <c r="AG232" s="93"/>
      <c r="AH232" s="93"/>
      <c r="AI232" s="93"/>
      <c r="AJ232" s="93"/>
    </row>
    <row r="233" spans="1:43" ht="12" customHeight="1" x14ac:dyDescent="0.2">
      <c r="A233" s="183"/>
      <c r="B233" s="183"/>
      <c r="C233" s="256"/>
      <c r="D233" s="257" t="s">
        <v>79</v>
      </c>
      <c r="E233" s="258" t="s">
        <v>31</v>
      </c>
      <c r="F233" s="190" t="s">
        <v>42</v>
      </c>
      <c r="G233" s="190" t="s">
        <v>53</v>
      </c>
      <c r="H233" s="190" t="s">
        <v>43</v>
      </c>
      <c r="I233" s="190" t="s">
        <v>54</v>
      </c>
      <c r="J233" s="190" t="s">
        <v>55</v>
      </c>
      <c r="K233" s="190" t="s">
        <v>44</v>
      </c>
      <c r="L233" s="190" t="s">
        <v>56</v>
      </c>
      <c r="M233" s="190" t="s">
        <v>57</v>
      </c>
      <c r="N233" s="190" t="s">
        <v>45</v>
      </c>
      <c r="O233" s="190" t="s">
        <v>58</v>
      </c>
      <c r="P233" s="190" t="s">
        <v>59</v>
      </c>
      <c r="Q233" s="190" t="s">
        <v>46</v>
      </c>
      <c r="R233" s="190" t="s">
        <v>60</v>
      </c>
      <c r="S233" s="190" t="s">
        <v>61</v>
      </c>
      <c r="T233" s="190" t="s">
        <v>47</v>
      </c>
      <c r="U233" s="190" t="s">
        <v>62</v>
      </c>
      <c r="V233" s="190" t="s">
        <v>48</v>
      </c>
      <c r="W233" s="190" t="s">
        <v>80</v>
      </c>
      <c r="X233" s="191" t="s">
        <v>81</v>
      </c>
      <c r="Y233" s="183"/>
      <c r="Z233" s="183"/>
      <c r="AA233" s="93"/>
      <c r="AB233" s="125"/>
      <c r="AC233" s="125"/>
      <c r="AD233" s="93"/>
      <c r="AE233" s="93"/>
      <c r="AF233" s="93"/>
      <c r="AG233" s="93"/>
      <c r="AH233" s="93"/>
      <c r="AI233" s="93"/>
      <c r="AJ233" s="93"/>
    </row>
    <row r="234" spans="1:43" ht="12" customHeight="1" x14ac:dyDescent="0.2">
      <c r="A234" s="183"/>
      <c r="B234" s="183"/>
      <c r="C234" s="259"/>
      <c r="D234" s="260">
        <v>19</v>
      </c>
      <c r="E234" s="195" t="s">
        <v>42</v>
      </c>
      <c r="F234" s="261">
        <v>57.894736842105267</v>
      </c>
      <c r="G234" s="196">
        <v>0</v>
      </c>
      <c r="H234" s="196">
        <v>0</v>
      </c>
      <c r="I234" s="196">
        <v>0</v>
      </c>
      <c r="J234" s="196">
        <v>0</v>
      </c>
      <c r="K234" s="196">
        <v>0</v>
      </c>
      <c r="L234" s="196">
        <v>0</v>
      </c>
      <c r="M234" s="196">
        <v>0</v>
      </c>
      <c r="N234" s="196">
        <v>0</v>
      </c>
      <c r="O234" s="196">
        <v>0</v>
      </c>
      <c r="P234" s="196">
        <v>0</v>
      </c>
      <c r="Q234" s="196">
        <v>0</v>
      </c>
      <c r="R234" s="196">
        <v>0</v>
      </c>
      <c r="S234" s="196">
        <v>0</v>
      </c>
      <c r="T234" s="196">
        <v>0</v>
      </c>
      <c r="U234" s="196">
        <v>0</v>
      </c>
      <c r="V234" s="196">
        <v>0</v>
      </c>
      <c r="W234" s="196">
        <v>0</v>
      </c>
      <c r="X234" s="197">
        <v>42.105263157894726</v>
      </c>
      <c r="Y234" s="183"/>
      <c r="Z234" s="277"/>
      <c r="AA234" s="93"/>
      <c r="AB234" s="125"/>
      <c r="AC234" s="125"/>
      <c r="AD234" s="101"/>
      <c r="AE234" s="101"/>
      <c r="AF234" s="101"/>
      <c r="AG234" s="101"/>
      <c r="AH234" s="93"/>
      <c r="AI234" s="93"/>
      <c r="AJ234" s="93"/>
    </row>
    <row r="235" spans="1:43" ht="12" customHeight="1" x14ac:dyDescent="0.2">
      <c r="A235" s="183"/>
      <c r="B235" s="183"/>
      <c r="C235" s="259"/>
      <c r="D235" s="260">
        <v>16</v>
      </c>
      <c r="E235" s="195" t="s">
        <v>53</v>
      </c>
      <c r="F235" s="200">
        <v>0</v>
      </c>
      <c r="G235" s="261">
        <v>31.25</v>
      </c>
      <c r="H235" s="200">
        <v>0</v>
      </c>
      <c r="I235" s="200">
        <v>6.25</v>
      </c>
      <c r="J235" s="200">
        <v>6.25</v>
      </c>
      <c r="K235" s="200">
        <v>0</v>
      </c>
      <c r="L235" s="200">
        <v>6.25</v>
      </c>
      <c r="M235" s="200">
        <v>0</v>
      </c>
      <c r="N235" s="200">
        <v>0</v>
      </c>
      <c r="O235" s="200">
        <v>0</v>
      </c>
      <c r="P235" s="200">
        <v>0</v>
      </c>
      <c r="Q235" s="200">
        <v>0</v>
      </c>
      <c r="R235" s="200">
        <v>0</v>
      </c>
      <c r="S235" s="200">
        <v>0</v>
      </c>
      <c r="T235" s="200">
        <v>0</v>
      </c>
      <c r="U235" s="200">
        <v>0</v>
      </c>
      <c r="V235" s="200">
        <v>0</v>
      </c>
      <c r="W235" s="200">
        <v>0</v>
      </c>
      <c r="X235" s="201">
        <v>50</v>
      </c>
      <c r="Y235" s="183"/>
      <c r="Z235" s="277"/>
      <c r="AA235" s="93"/>
      <c r="AB235" s="125"/>
      <c r="AC235" s="125"/>
      <c r="AD235" s="101"/>
      <c r="AE235" s="101"/>
      <c r="AF235" s="101"/>
      <c r="AG235" s="101"/>
      <c r="AH235" s="93"/>
      <c r="AI235" s="93"/>
      <c r="AJ235" s="93"/>
    </row>
    <row r="236" spans="1:43" ht="12" customHeight="1" x14ac:dyDescent="0.2">
      <c r="A236" s="183"/>
      <c r="B236" s="183"/>
      <c r="C236" s="259"/>
      <c r="D236" s="260">
        <v>35</v>
      </c>
      <c r="E236" s="195" t="s">
        <v>43</v>
      </c>
      <c r="F236" s="196">
        <v>0</v>
      </c>
      <c r="G236" s="196">
        <v>0</v>
      </c>
      <c r="H236" s="261">
        <v>11.428571428571429</v>
      </c>
      <c r="I236" s="196">
        <v>20</v>
      </c>
      <c r="J236" s="196">
        <v>25.714285714285712</v>
      </c>
      <c r="K236" s="196">
        <v>0</v>
      </c>
      <c r="L236" s="196">
        <v>5.7142857142857144</v>
      </c>
      <c r="M236" s="196">
        <v>8.5714285714285712</v>
      </c>
      <c r="N236" s="196">
        <v>0</v>
      </c>
      <c r="O236" s="196">
        <v>0</v>
      </c>
      <c r="P236" s="196">
        <v>0</v>
      </c>
      <c r="Q236" s="196">
        <v>0</v>
      </c>
      <c r="R236" s="196">
        <v>0</v>
      </c>
      <c r="S236" s="196">
        <v>0</v>
      </c>
      <c r="T236" s="196">
        <v>0</v>
      </c>
      <c r="U236" s="196">
        <v>0</v>
      </c>
      <c r="V236" s="196">
        <v>0</v>
      </c>
      <c r="W236" s="196">
        <v>0</v>
      </c>
      <c r="X236" s="197">
        <v>28.571428571428569</v>
      </c>
      <c r="Y236" s="183"/>
      <c r="Z236" s="277"/>
      <c r="AA236" s="93"/>
      <c r="AB236" s="125"/>
      <c r="AC236" s="125"/>
      <c r="AD236" s="101"/>
      <c r="AE236" s="101"/>
      <c r="AF236" s="101"/>
      <c r="AG236" s="101"/>
      <c r="AH236" s="93"/>
      <c r="AI236" s="93"/>
      <c r="AJ236" s="93"/>
    </row>
    <row r="237" spans="1:43" ht="12" customHeight="1" x14ac:dyDescent="0.2">
      <c r="A237" s="183"/>
      <c r="B237" s="183"/>
      <c r="C237" s="259"/>
      <c r="D237" s="260">
        <v>136</v>
      </c>
      <c r="E237" s="195" t="s">
        <v>54</v>
      </c>
      <c r="F237" s="200">
        <v>0</v>
      </c>
      <c r="G237" s="200">
        <v>0</v>
      </c>
      <c r="H237" s="200">
        <v>8.0882352941176467</v>
      </c>
      <c r="I237" s="261">
        <v>26.47058823529412</v>
      </c>
      <c r="J237" s="200">
        <v>13.970588235294121</v>
      </c>
      <c r="K237" s="200">
        <v>8.0882352941176467</v>
      </c>
      <c r="L237" s="200">
        <v>5.882352941176471</v>
      </c>
      <c r="M237" s="200">
        <v>1.470588235294118</v>
      </c>
      <c r="N237" s="200">
        <v>3.6764705882352944</v>
      </c>
      <c r="O237" s="200">
        <v>0.73529411764705876</v>
      </c>
      <c r="P237" s="200">
        <v>0</v>
      </c>
      <c r="Q237" s="200">
        <v>0</v>
      </c>
      <c r="R237" s="200">
        <v>0</v>
      </c>
      <c r="S237" s="200">
        <v>0</v>
      </c>
      <c r="T237" s="200">
        <v>0</v>
      </c>
      <c r="U237" s="200">
        <v>0</v>
      </c>
      <c r="V237" s="200">
        <v>0</v>
      </c>
      <c r="W237" s="200">
        <v>0</v>
      </c>
      <c r="X237" s="201">
        <v>31.617647058823529</v>
      </c>
      <c r="Y237" s="183"/>
      <c r="Z237" s="277"/>
      <c r="AA237" s="93"/>
      <c r="AB237" s="125"/>
      <c r="AC237" s="125"/>
      <c r="AD237" s="101"/>
      <c r="AE237" s="101"/>
      <c r="AF237" s="101"/>
      <c r="AG237" s="101"/>
      <c r="AH237" s="93"/>
      <c r="AI237" s="93"/>
      <c r="AJ237" s="93"/>
    </row>
    <row r="238" spans="1:43" ht="12" customHeight="1" x14ac:dyDescent="0.2">
      <c r="A238" s="183"/>
      <c r="B238" s="183"/>
      <c r="C238" s="259"/>
      <c r="D238" s="260">
        <v>244</v>
      </c>
      <c r="E238" s="195" t="s">
        <v>55</v>
      </c>
      <c r="F238" s="196">
        <v>0</v>
      </c>
      <c r="G238" s="196">
        <v>0</v>
      </c>
      <c r="H238" s="196">
        <v>0.4098360655737705</v>
      </c>
      <c r="I238" s="196">
        <v>10.245901639344259</v>
      </c>
      <c r="J238" s="261">
        <v>26.229508196721309</v>
      </c>
      <c r="K238" s="196">
        <v>14.754098360655741</v>
      </c>
      <c r="L238" s="196">
        <v>6.557377049180328</v>
      </c>
      <c r="M238" s="196">
        <v>2.8688524590163937</v>
      </c>
      <c r="N238" s="196">
        <v>2.459016393442623</v>
      </c>
      <c r="O238" s="196">
        <v>0.81967213114754101</v>
      </c>
      <c r="P238" s="196">
        <v>0</v>
      </c>
      <c r="Q238" s="196">
        <v>0</v>
      </c>
      <c r="R238" s="196">
        <v>0</v>
      </c>
      <c r="S238" s="196">
        <v>0</v>
      </c>
      <c r="T238" s="196">
        <v>0</v>
      </c>
      <c r="U238" s="196">
        <v>0</v>
      </c>
      <c r="V238" s="196">
        <v>0</v>
      </c>
      <c r="W238" s="196">
        <v>0</v>
      </c>
      <c r="X238" s="197">
        <v>35.655737704918025</v>
      </c>
      <c r="Y238" s="183"/>
      <c r="Z238" s="277"/>
      <c r="AA238" s="93"/>
      <c r="AB238" s="125"/>
      <c r="AC238" s="125"/>
      <c r="AD238" s="101"/>
      <c r="AE238" s="101"/>
      <c r="AF238" s="101"/>
      <c r="AG238" s="101"/>
      <c r="AH238" s="93"/>
      <c r="AI238" s="93"/>
      <c r="AJ238" s="93"/>
    </row>
    <row r="239" spans="1:43" ht="12" customHeight="1" x14ac:dyDescent="0.2">
      <c r="A239" s="183"/>
      <c r="B239" s="183"/>
      <c r="C239" s="259"/>
      <c r="D239" s="260">
        <v>276</v>
      </c>
      <c r="E239" s="195" t="s">
        <v>44</v>
      </c>
      <c r="F239" s="200">
        <v>0</v>
      </c>
      <c r="G239" s="200">
        <v>0</v>
      </c>
      <c r="H239" s="200">
        <v>0</v>
      </c>
      <c r="I239" s="200">
        <v>0</v>
      </c>
      <c r="J239" s="200">
        <v>6.1594202898550732</v>
      </c>
      <c r="K239" s="261">
        <v>22.826086956521742</v>
      </c>
      <c r="L239" s="200">
        <v>23.913043478260871</v>
      </c>
      <c r="M239" s="200">
        <v>9.0579710144927539</v>
      </c>
      <c r="N239" s="200">
        <v>1.8115942028985512</v>
      </c>
      <c r="O239" s="200">
        <v>2.1739130434782612</v>
      </c>
      <c r="P239" s="200">
        <v>1.8115942028985512</v>
      </c>
      <c r="Q239" s="200">
        <v>0.72463768115942029</v>
      </c>
      <c r="R239" s="200">
        <v>1.449275362318841</v>
      </c>
      <c r="S239" s="200">
        <v>0.36231884057971009</v>
      </c>
      <c r="T239" s="200">
        <v>0</v>
      </c>
      <c r="U239" s="200">
        <v>0.36231884057971009</v>
      </c>
      <c r="V239" s="200">
        <v>0</v>
      </c>
      <c r="W239" s="200">
        <v>1.0869565217391302</v>
      </c>
      <c r="X239" s="201">
        <v>28.260869565217391</v>
      </c>
      <c r="Y239" s="183"/>
      <c r="Z239" s="277"/>
      <c r="AA239" s="93"/>
      <c r="AB239" s="125"/>
      <c r="AC239" s="125"/>
      <c r="AD239" s="101"/>
      <c r="AE239" s="101"/>
      <c r="AF239" s="101"/>
      <c r="AG239" s="101"/>
      <c r="AH239" s="93"/>
      <c r="AI239" s="93"/>
      <c r="AJ239" s="93"/>
    </row>
    <row r="240" spans="1:43" ht="12" customHeight="1" x14ac:dyDescent="0.2">
      <c r="A240" s="183"/>
      <c r="B240" s="183"/>
      <c r="C240" s="259"/>
      <c r="D240" s="260">
        <v>307</v>
      </c>
      <c r="E240" s="195" t="s">
        <v>56</v>
      </c>
      <c r="F240" s="196">
        <v>0</v>
      </c>
      <c r="G240" s="196">
        <v>0</v>
      </c>
      <c r="H240" s="196">
        <v>0</v>
      </c>
      <c r="I240" s="196">
        <v>0.65146579804560267</v>
      </c>
      <c r="J240" s="196">
        <v>1.6286644951140068</v>
      </c>
      <c r="K240" s="196">
        <v>5.8631921824104234</v>
      </c>
      <c r="L240" s="261">
        <v>16.286644951140062</v>
      </c>
      <c r="M240" s="196">
        <v>13.680781758957661</v>
      </c>
      <c r="N240" s="196">
        <v>5.2117263843648214</v>
      </c>
      <c r="O240" s="196">
        <v>2.2801302931596092</v>
      </c>
      <c r="P240" s="196">
        <v>1.6286644951140068</v>
      </c>
      <c r="Q240" s="196">
        <v>1.6286644951140068</v>
      </c>
      <c r="R240" s="196">
        <v>0.65146579804560267</v>
      </c>
      <c r="S240" s="196">
        <v>0.32573289902280134</v>
      </c>
      <c r="T240" s="196">
        <v>0.32573289902280134</v>
      </c>
      <c r="U240" s="196">
        <v>0.32573289902280134</v>
      </c>
      <c r="V240" s="196">
        <v>0</v>
      </c>
      <c r="W240" s="196">
        <v>0.65146579804560267</v>
      </c>
      <c r="X240" s="197">
        <v>48.859934853420192</v>
      </c>
      <c r="Y240" s="183"/>
      <c r="Z240" s="277"/>
      <c r="AA240" s="93"/>
      <c r="AB240" s="125"/>
      <c r="AC240" s="125"/>
      <c r="AD240" s="101"/>
      <c r="AE240" s="101"/>
      <c r="AF240" s="101"/>
      <c r="AG240" s="101"/>
      <c r="AH240" s="93"/>
      <c r="AI240" s="93"/>
      <c r="AJ240" s="93"/>
    </row>
    <row r="241" spans="1:36" ht="12" customHeight="1" x14ac:dyDescent="0.2">
      <c r="A241" s="183"/>
      <c r="B241" s="183"/>
      <c r="C241" s="259"/>
      <c r="D241" s="260">
        <v>324</v>
      </c>
      <c r="E241" s="195" t="s">
        <v>57</v>
      </c>
      <c r="F241" s="200">
        <v>0</v>
      </c>
      <c r="G241" s="200">
        <v>0</v>
      </c>
      <c r="H241" s="200">
        <v>0</v>
      </c>
      <c r="I241" s="200">
        <v>0.30864197530864201</v>
      </c>
      <c r="J241" s="200">
        <v>0</v>
      </c>
      <c r="K241" s="200">
        <v>4.6296296296296289</v>
      </c>
      <c r="L241" s="200">
        <v>10.493827160493829</v>
      </c>
      <c r="M241" s="261">
        <v>16.666666666666671</v>
      </c>
      <c r="N241" s="200">
        <v>13.271604938271611</v>
      </c>
      <c r="O241" s="200">
        <v>2.7777777777777781</v>
      </c>
      <c r="P241" s="200">
        <v>0.30864197530864201</v>
      </c>
      <c r="Q241" s="200">
        <v>0.92592592592592582</v>
      </c>
      <c r="R241" s="200">
        <v>0.92592592592592582</v>
      </c>
      <c r="S241" s="200">
        <v>0.92592592592592582</v>
      </c>
      <c r="T241" s="200">
        <v>0.30864197530864201</v>
      </c>
      <c r="U241" s="200">
        <v>0.30864197530864201</v>
      </c>
      <c r="V241" s="200">
        <v>0</v>
      </c>
      <c r="W241" s="200">
        <v>1.2345679012345681</v>
      </c>
      <c r="X241" s="201">
        <v>46.913580246913575</v>
      </c>
      <c r="Y241" s="183"/>
      <c r="Z241" s="277"/>
      <c r="AA241" s="93"/>
      <c r="AB241" s="125"/>
      <c r="AC241" s="125"/>
      <c r="AD241" s="101"/>
      <c r="AE241" s="101"/>
      <c r="AF241" s="101"/>
      <c r="AG241" s="101"/>
      <c r="AH241" s="93"/>
      <c r="AI241" s="93"/>
      <c r="AJ241" s="93"/>
    </row>
    <row r="242" spans="1:36" ht="12" customHeight="1" x14ac:dyDescent="0.2">
      <c r="A242" s="183"/>
      <c r="B242" s="183"/>
      <c r="C242" s="259"/>
      <c r="D242" s="260">
        <v>393</v>
      </c>
      <c r="E242" s="195" t="s">
        <v>45</v>
      </c>
      <c r="F242" s="196">
        <v>0</v>
      </c>
      <c r="G242" s="196">
        <v>0</v>
      </c>
      <c r="H242" s="196">
        <v>0</v>
      </c>
      <c r="I242" s="196">
        <v>0.2544529262086514</v>
      </c>
      <c r="J242" s="196">
        <v>0</v>
      </c>
      <c r="K242" s="196">
        <v>0.2544529262086514</v>
      </c>
      <c r="L242" s="196">
        <v>4.8346055979643765</v>
      </c>
      <c r="M242" s="196">
        <v>16.03053435114504</v>
      </c>
      <c r="N242" s="261">
        <v>15.012722646310431</v>
      </c>
      <c r="O242" s="196">
        <v>6.8702290076335881</v>
      </c>
      <c r="P242" s="196">
        <v>3.3078880407124678</v>
      </c>
      <c r="Q242" s="196">
        <v>1.5267175572519081</v>
      </c>
      <c r="R242" s="196">
        <v>2.2900763358778629</v>
      </c>
      <c r="S242" s="196">
        <v>0</v>
      </c>
      <c r="T242" s="196">
        <v>0</v>
      </c>
      <c r="U242" s="196">
        <v>0.2544529262086514</v>
      </c>
      <c r="V242" s="196">
        <v>0</v>
      </c>
      <c r="W242" s="196">
        <v>1.017811704834606</v>
      </c>
      <c r="X242" s="197">
        <v>48.346055979643758</v>
      </c>
      <c r="Y242" s="183"/>
      <c r="Z242" s="277"/>
      <c r="AA242" s="93"/>
      <c r="AB242" s="125"/>
      <c r="AC242" s="125"/>
      <c r="AD242" s="101"/>
      <c r="AE242" s="101"/>
      <c r="AF242" s="101"/>
      <c r="AG242" s="101"/>
      <c r="AH242" s="93"/>
      <c r="AI242" s="93"/>
      <c r="AJ242" s="93"/>
    </row>
    <row r="243" spans="1:36" ht="12" customHeight="1" x14ac:dyDescent="0.2">
      <c r="A243" s="183"/>
      <c r="B243" s="183"/>
      <c r="C243" s="259"/>
      <c r="D243" s="260">
        <v>344</v>
      </c>
      <c r="E243" s="195" t="s">
        <v>89</v>
      </c>
      <c r="F243" s="200">
        <v>0</v>
      </c>
      <c r="G243" s="200">
        <v>0</v>
      </c>
      <c r="H243" s="200">
        <v>0</v>
      </c>
      <c r="I243" s="200">
        <v>0</v>
      </c>
      <c r="J243" s="200">
        <v>0</v>
      </c>
      <c r="K243" s="200">
        <v>0.29069767441860461</v>
      </c>
      <c r="L243" s="200">
        <v>1.7441860465116279</v>
      </c>
      <c r="M243" s="200">
        <v>7.2674418604651168</v>
      </c>
      <c r="N243" s="200">
        <v>10.755813953488371</v>
      </c>
      <c r="O243" s="261">
        <v>16.279069767441857</v>
      </c>
      <c r="P243" s="200">
        <v>2.9069767441860463</v>
      </c>
      <c r="Q243" s="200">
        <v>2.3255813953488369</v>
      </c>
      <c r="R243" s="200">
        <v>2.3255813953488369</v>
      </c>
      <c r="S243" s="200">
        <v>3.7790697674418601</v>
      </c>
      <c r="T243" s="200">
        <v>0.87209302325581395</v>
      </c>
      <c r="U243" s="200">
        <v>0</v>
      </c>
      <c r="V243" s="200">
        <v>0</v>
      </c>
      <c r="W243" s="200">
        <v>3.1976744186046515</v>
      </c>
      <c r="X243" s="201">
        <v>48.255813953488371</v>
      </c>
      <c r="Y243" s="183"/>
      <c r="Z243" s="277"/>
      <c r="AA243" s="93"/>
      <c r="AB243" s="125"/>
      <c r="AC243" s="125"/>
      <c r="AD243" s="101"/>
      <c r="AE243" s="101"/>
      <c r="AF243" s="101"/>
      <c r="AG243" s="101"/>
      <c r="AH243" s="93"/>
      <c r="AI243" s="93"/>
      <c r="AJ243" s="93"/>
    </row>
    <row r="244" spans="1:36" ht="12" customHeight="1" x14ac:dyDescent="0.2">
      <c r="A244" s="183"/>
      <c r="B244" s="183"/>
      <c r="C244" s="259"/>
      <c r="D244" s="260">
        <v>155</v>
      </c>
      <c r="E244" s="195" t="s">
        <v>59</v>
      </c>
      <c r="F244" s="196">
        <v>0</v>
      </c>
      <c r="G244" s="196">
        <v>0</v>
      </c>
      <c r="H244" s="196">
        <v>0</v>
      </c>
      <c r="I244" s="196">
        <v>0</v>
      </c>
      <c r="J244" s="196">
        <v>0</v>
      </c>
      <c r="K244" s="196">
        <v>0</v>
      </c>
      <c r="L244" s="196">
        <v>0.64516129032258052</v>
      </c>
      <c r="M244" s="196">
        <v>0.64516129032258052</v>
      </c>
      <c r="N244" s="196">
        <v>13.548387096774189</v>
      </c>
      <c r="O244" s="196">
        <v>12.90322580645161</v>
      </c>
      <c r="P244" s="261">
        <v>9.67741935483871</v>
      </c>
      <c r="Q244" s="196">
        <v>5.161290322580645</v>
      </c>
      <c r="R244" s="196">
        <v>3.870967741935484</v>
      </c>
      <c r="S244" s="196">
        <v>5.161290322580645</v>
      </c>
      <c r="T244" s="196">
        <v>1.290322580645161</v>
      </c>
      <c r="U244" s="196">
        <v>0.64516129032258052</v>
      </c>
      <c r="V244" s="196">
        <v>0.64516129032258052</v>
      </c>
      <c r="W244" s="196">
        <v>3.870967741935484</v>
      </c>
      <c r="X244" s="197">
        <v>41.935483870967737</v>
      </c>
      <c r="Y244" s="183"/>
      <c r="Z244" s="277"/>
      <c r="AA244" s="93"/>
      <c r="AB244" s="125"/>
      <c r="AC244" s="125"/>
      <c r="AD244" s="101"/>
      <c r="AE244" s="101"/>
      <c r="AF244" s="101"/>
      <c r="AG244" s="101"/>
      <c r="AH244" s="93"/>
      <c r="AI244" s="93"/>
      <c r="AJ244" s="93"/>
    </row>
    <row r="245" spans="1:36" ht="12" customHeight="1" x14ac:dyDescent="0.2">
      <c r="A245" s="183"/>
      <c r="B245" s="183"/>
      <c r="C245" s="259"/>
      <c r="D245" s="260">
        <v>127</v>
      </c>
      <c r="E245" s="195" t="s">
        <v>46</v>
      </c>
      <c r="F245" s="200">
        <v>0</v>
      </c>
      <c r="G245" s="200">
        <v>0</v>
      </c>
      <c r="H245" s="200">
        <v>0</v>
      </c>
      <c r="I245" s="200">
        <v>0</v>
      </c>
      <c r="J245" s="200">
        <v>0</v>
      </c>
      <c r="K245" s="200">
        <v>0</v>
      </c>
      <c r="L245" s="200">
        <v>0</v>
      </c>
      <c r="M245" s="200">
        <v>1.5748031496062989</v>
      </c>
      <c r="N245" s="200">
        <v>7.0866141732283463</v>
      </c>
      <c r="O245" s="200">
        <v>10.236220472440941</v>
      </c>
      <c r="P245" s="200">
        <v>3.9370078740157481</v>
      </c>
      <c r="Q245" s="261">
        <v>7.0866141732283463</v>
      </c>
      <c r="R245" s="200">
        <v>3.9370078740157481</v>
      </c>
      <c r="S245" s="200">
        <v>4.7244094488188981</v>
      </c>
      <c r="T245" s="200">
        <v>0</v>
      </c>
      <c r="U245" s="200">
        <v>0</v>
      </c>
      <c r="V245" s="200">
        <v>0.78740157480314954</v>
      </c>
      <c r="W245" s="200">
        <v>2.3622047244094491</v>
      </c>
      <c r="X245" s="201">
        <v>58.267716535433067</v>
      </c>
      <c r="Y245" s="183"/>
      <c r="Z245" s="277"/>
      <c r="AA245" s="93"/>
      <c r="AB245" s="125"/>
      <c r="AC245" s="125"/>
      <c r="AD245" s="101"/>
      <c r="AE245" s="101"/>
      <c r="AF245" s="101"/>
      <c r="AG245" s="101"/>
      <c r="AH245" s="93"/>
      <c r="AI245" s="93"/>
      <c r="AJ245" s="93"/>
    </row>
    <row r="246" spans="1:36" ht="12" customHeight="1" x14ac:dyDescent="0.2">
      <c r="A246" s="183"/>
      <c r="B246" s="183"/>
      <c r="C246" s="259"/>
      <c r="D246" s="260">
        <v>129</v>
      </c>
      <c r="E246" s="195" t="s">
        <v>60</v>
      </c>
      <c r="F246" s="196">
        <v>0</v>
      </c>
      <c r="G246" s="196">
        <v>0</v>
      </c>
      <c r="H246" s="196">
        <v>0</v>
      </c>
      <c r="I246" s="196">
        <v>0</v>
      </c>
      <c r="J246" s="196">
        <v>0</v>
      </c>
      <c r="K246" s="196">
        <v>0</v>
      </c>
      <c r="L246" s="196">
        <v>0</v>
      </c>
      <c r="M246" s="196">
        <v>1.5503875968992249</v>
      </c>
      <c r="N246" s="196">
        <v>1.5503875968992249</v>
      </c>
      <c r="O246" s="196">
        <v>5.4263565891472867</v>
      </c>
      <c r="P246" s="196">
        <v>11.627906976744191</v>
      </c>
      <c r="Q246" s="196">
        <v>10.85271317829457</v>
      </c>
      <c r="R246" s="261">
        <v>6.2015503875968996</v>
      </c>
      <c r="S246" s="196">
        <v>2.3255813953488369</v>
      </c>
      <c r="T246" s="196">
        <v>0</v>
      </c>
      <c r="U246" s="196">
        <v>2.3255813953488369</v>
      </c>
      <c r="V246" s="196">
        <v>1.5503875968992249</v>
      </c>
      <c r="W246" s="196">
        <v>6.2015503875968996</v>
      </c>
      <c r="X246" s="197">
        <v>50.387596899224803</v>
      </c>
      <c r="Y246" s="183"/>
      <c r="Z246" s="277"/>
      <c r="AA246" s="93"/>
      <c r="AB246" s="125"/>
      <c r="AC246" s="125"/>
      <c r="AD246" s="101"/>
      <c r="AE246" s="101"/>
      <c r="AF246" s="101"/>
      <c r="AG246" s="101"/>
      <c r="AH246" s="93"/>
      <c r="AI246" s="93"/>
      <c r="AJ246" s="93"/>
    </row>
    <row r="247" spans="1:36" ht="12" customHeight="1" x14ac:dyDescent="0.2">
      <c r="A247" s="183"/>
      <c r="B247" s="183"/>
      <c r="C247" s="259"/>
      <c r="D247" s="260">
        <v>118</v>
      </c>
      <c r="E247" s="195" t="s">
        <v>61</v>
      </c>
      <c r="F247" s="200">
        <v>0</v>
      </c>
      <c r="G247" s="200">
        <v>0</v>
      </c>
      <c r="H247" s="200">
        <v>0</v>
      </c>
      <c r="I247" s="200">
        <v>0</v>
      </c>
      <c r="J247" s="200">
        <v>0</v>
      </c>
      <c r="K247" s="200">
        <v>0</v>
      </c>
      <c r="L247" s="200">
        <v>0</v>
      </c>
      <c r="M247" s="200">
        <v>0</v>
      </c>
      <c r="N247" s="200">
        <v>5.0847457627118651</v>
      </c>
      <c r="O247" s="200">
        <v>0.84745762711864403</v>
      </c>
      <c r="P247" s="200">
        <v>1.6949152542372881</v>
      </c>
      <c r="Q247" s="200">
        <v>3.3898305084745761</v>
      </c>
      <c r="R247" s="200">
        <v>7.6271186440677967</v>
      </c>
      <c r="S247" s="261">
        <v>1.6949152542372881</v>
      </c>
      <c r="T247" s="200">
        <v>5.0847457627118651</v>
      </c>
      <c r="U247" s="200">
        <v>3.3898305084745761</v>
      </c>
      <c r="V247" s="200">
        <v>0.84745762711864403</v>
      </c>
      <c r="W247" s="200">
        <v>8.4745762711864394</v>
      </c>
      <c r="X247" s="201">
        <v>61.864406779661017</v>
      </c>
      <c r="Y247" s="183"/>
      <c r="Z247" s="277"/>
      <c r="AA247" s="93"/>
      <c r="AB247" s="125"/>
      <c r="AC247" s="125"/>
      <c r="AD247" s="101"/>
      <c r="AE247" s="101"/>
      <c r="AF247" s="101"/>
      <c r="AG247" s="101"/>
      <c r="AH247" s="93"/>
      <c r="AI247" s="93"/>
      <c r="AJ247" s="93"/>
    </row>
    <row r="248" spans="1:36" ht="12" customHeight="1" x14ac:dyDescent="0.2">
      <c r="A248" s="183"/>
      <c r="B248" s="183"/>
      <c r="C248" s="259"/>
      <c r="D248" s="260">
        <v>162</v>
      </c>
      <c r="E248" s="195" t="s">
        <v>47</v>
      </c>
      <c r="F248" s="196">
        <v>0</v>
      </c>
      <c r="G248" s="196">
        <v>0</v>
      </c>
      <c r="H248" s="196">
        <v>0</v>
      </c>
      <c r="I248" s="196">
        <v>0</v>
      </c>
      <c r="J248" s="196">
        <v>0</v>
      </c>
      <c r="K248" s="196">
        <v>0</v>
      </c>
      <c r="L248" s="196">
        <v>0</v>
      </c>
      <c r="M248" s="196">
        <v>0</v>
      </c>
      <c r="N248" s="196">
        <v>0</v>
      </c>
      <c r="O248" s="196">
        <v>0.61728395061728392</v>
      </c>
      <c r="P248" s="196">
        <v>0</v>
      </c>
      <c r="Q248" s="196">
        <v>4.3209876543209864</v>
      </c>
      <c r="R248" s="196">
        <v>5.5555555555555554</v>
      </c>
      <c r="S248" s="196">
        <v>3.7037037037037028</v>
      </c>
      <c r="T248" s="261">
        <v>6.1728395061728394</v>
      </c>
      <c r="U248" s="196">
        <v>0</v>
      </c>
      <c r="V248" s="196">
        <v>1.8518518518518521</v>
      </c>
      <c r="W248" s="196">
        <v>14.19753086419753</v>
      </c>
      <c r="X248" s="197">
        <v>63.580246913580254</v>
      </c>
      <c r="Y248" s="183"/>
      <c r="Z248" s="277"/>
      <c r="AA248" s="93"/>
      <c r="AB248" s="125"/>
      <c r="AC248" s="125"/>
      <c r="AD248" s="101"/>
      <c r="AE248" s="101"/>
      <c r="AF248" s="101"/>
      <c r="AG248" s="101"/>
      <c r="AH248" s="93"/>
      <c r="AI248" s="93"/>
      <c r="AJ248" s="93"/>
    </row>
    <row r="249" spans="1:36" ht="12" customHeight="1" x14ac:dyDescent="0.2">
      <c r="A249" s="183"/>
      <c r="B249" s="183"/>
      <c r="C249" s="259"/>
      <c r="D249" s="260">
        <v>95</v>
      </c>
      <c r="E249" s="195" t="s">
        <v>62</v>
      </c>
      <c r="F249" s="200">
        <v>0</v>
      </c>
      <c r="G249" s="200">
        <v>0</v>
      </c>
      <c r="H249" s="200">
        <v>0</v>
      </c>
      <c r="I249" s="200">
        <v>0</v>
      </c>
      <c r="J249" s="200">
        <v>0</v>
      </c>
      <c r="K249" s="200">
        <v>0</v>
      </c>
      <c r="L249" s="200">
        <v>0</v>
      </c>
      <c r="M249" s="200">
        <v>0</v>
      </c>
      <c r="N249" s="200">
        <v>0</v>
      </c>
      <c r="O249" s="200">
        <v>0</v>
      </c>
      <c r="P249" s="200">
        <v>1.0526315789473681</v>
      </c>
      <c r="Q249" s="200">
        <v>4.2105263157894743</v>
      </c>
      <c r="R249" s="200">
        <v>5.2631578947368416</v>
      </c>
      <c r="S249" s="200">
        <v>4.2105263157894743</v>
      </c>
      <c r="T249" s="200">
        <v>1.0526315789473681</v>
      </c>
      <c r="U249" s="261">
        <v>4.2105263157894743</v>
      </c>
      <c r="V249" s="200">
        <v>0</v>
      </c>
      <c r="W249" s="200">
        <v>10.52631578947368</v>
      </c>
      <c r="X249" s="201">
        <v>69.473684210526315</v>
      </c>
      <c r="Y249" s="183"/>
      <c r="Z249" s="277"/>
      <c r="AA249" s="93"/>
      <c r="AB249" s="125"/>
      <c r="AC249" s="125"/>
      <c r="AD249" s="101"/>
      <c r="AE249" s="101"/>
      <c r="AF249" s="101"/>
      <c r="AG249" s="101"/>
      <c r="AH249" s="93"/>
      <c r="AI249" s="93"/>
      <c r="AJ249" s="93"/>
    </row>
    <row r="250" spans="1:36" ht="12" customHeight="1" x14ac:dyDescent="0.2">
      <c r="A250" s="183"/>
      <c r="B250" s="183"/>
      <c r="C250" s="263"/>
      <c r="D250" s="264">
        <v>39</v>
      </c>
      <c r="E250" s="207" t="s">
        <v>48</v>
      </c>
      <c r="F250" s="208">
        <v>0</v>
      </c>
      <c r="G250" s="208">
        <v>0</v>
      </c>
      <c r="H250" s="208">
        <v>0</v>
      </c>
      <c r="I250" s="208">
        <v>0</v>
      </c>
      <c r="J250" s="208">
        <v>0</v>
      </c>
      <c r="K250" s="208">
        <v>0</v>
      </c>
      <c r="L250" s="208">
        <v>0</v>
      </c>
      <c r="M250" s="208">
        <v>0</v>
      </c>
      <c r="N250" s="208">
        <v>0</v>
      </c>
      <c r="O250" s="208">
        <v>5.1282051282051277</v>
      </c>
      <c r="P250" s="208">
        <v>0</v>
      </c>
      <c r="Q250" s="208">
        <v>0</v>
      </c>
      <c r="R250" s="208">
        <v>2.5641025641025639</v>
      </c>
      <c r="S250" s="208">
        <v>7.6923076923076925</v>
      </c>
      <c r="T250" s="208">
        <v>2.5641025641025639</v>
      </c>
      <c r="U250" s="208">
        <v>0</v>
      </c>
      <c r="V250" s="265">
        <v>0</v>
      </c>
      <c r="W250" s="208">
        <v>38.46153846153846</v>
      </c>
      <c r="X250" s="209">
        <v>43.589743589743591</v>
      </c>
      <c r="Y250" s="183"/>
      <c r="Z250" s="277"/>
      <c r="AA250" s="93"/>
      <c r="AB250" s="125"/>
      <c r="AC250" s="125"/>
      <c r="AD250" s="101"/>
      <c r="AE250" s="101"/>
      <c r="AF250" s="101"/>
      <c r="AG250" s="101"/>
      <c r="AH250" s="93"/>
      <c r="AI250" s="93"/>
      <c r="AJ250" s="93"/>
    </row>
    <row r="251" spans="1:36" ht="12" customHeight="1" x14ac:dyDescent="0.2">
      <c r="A251" s="183"/>
      <c r="B251" s="183"/>
      <c r="C251" s="220" t="s">
        <v>63</v>
      </c>
      <c r="D251" s="220"/>
      <c r="E251" s="280"/>
      <c r="F251" s="183"/>
      <c r="G251" s="183"/>
      <c r="H251" s="183"/>
      <c r="I251" s="183"/>
      <c r="J251" s="183"/>
      <c r="K251" s="183"/>
      <c r="L251" s="183"/>
      <c r="M251" s="183"/>
      <c r="N251" s="183"/>
      <c r="O251" s="183"/>
      <c r="P251" s="183"/>
      <c r="Q251" s="183"/>
      <c r="R251" s="183"/>
      <c r="S251" s="183"/>
      <c r="T251" s="183"/>
      <c r="U251" s="183"/>
      <c r="V251" s="183"/>
      <c r="W251" s="183"/>
      <c r="X251" s="183"/>
      <c r="Y251" s="183"/>
      <c r="Z251" s="183"/>
      <c r="AA251" s="93"/>
      <c r="AB251" s="125"/>
      <c r="AC251" s="125"/>
      <c r="AD251" s="93"/>
      <c r="AE251" s="93"/>
      <c r="AF251" s="93"/>
      <c r="AG251" s="93"/>
      <c r="AH251" s="93"/>
      <c r="AI251" s="93"/>
      <c r="AJ251" s="93"/>
    </row>
    <row r="252" spans="1:36" ht="12" customHeight="1" x14ac:dyDescent="0.2">
      <c r="A252" s="183"/>
      <c r="B252" s="183"/>
      <c r="C252" s="183"/>
      <c r="D252" s="184"/>
      <c r="E252" s="183"/>
      <c r="F252" s="183"/>
      <c r="G252" s="183"/>
      <c r="H252" s="183"/>
      <c r="I252" s="183"/>
      <c r="J252" s="183"/>
      <c r="K252" s="183"/>
      <c r="L252" s="183"/>
      <c r="M252" s="183"/>
      <c r="N252" s="183"/>
      <c r="O252" s="183"/>
      <c r="P252" s="183"/>
      <c r="Q252" s="183"/>
      <c r="R252" s="183"/>
      <c r="S252" s="183"/>
      <c r="T252" s="183"/>
      <c r="U252" s="183"/>
      <c r="V252" s="183"/>
      <c r="W252" s="183"/>
      <c r="X252" s="183"/>
      <c r="Y252" s="183"/>
      <c r="Z252" s="183"/>
      <c r="AA252" s="93"/>
      <c r="AB252" s="125"/>
      <c r="AC252" s="125"/>
      <c r="AD252" s="93"/>
      <c r="AE252" s="93"/>
      <c r="AF252" s="93"/>
      <c r="AG252" s="93"/>
      <c r="AH252" s="93"/>
      <c r="AI252" s="93"/>
      <c r="AJ252" s="93"/>
    </row>
    <row r="253" spans="1:36" ht="16.5" customHeight="1" x14ac:dyDescent="0.2">
      <c r="A253" s="183"/>
      <c r="B253" s="183"/>
      <c r="C253" s="184" t="s">
        <v>317</v>
      </c>
      <c r="D253" s="184"/>
      <c r="E253" s="183"/>
      <c r="F253" s="183"/>
      <c r="G253" s="183"/>
      <c r="H253" s="183"/>
      <c r="I253" s="183"/>
      <c r="J253" s="183"/>
      <c r="K253" s="183"/>
      <c r="L253" s="183"/>
      <c r="M253" s="183"/>
      <c r="N253" s="183"/>
      <c r="O253" s="183"/>
      <c r="P253" s="183"/>
      <c r="Q253" s="210"/>
      <c r="R253" s="183"/>
      <c r="S253" s="183"/>
      <c r="T253" s="183"/>
      <c r="U253" s="183"/>
      <c r="V253" s="183"/>
      <c r="W253" s="183"/>
      <c r="X253" s="183"/>
      <c r="Y253" s="183"/>
      <c r="Z253" s="183"/>
      <c r="AA253" s="93"/>
      <c r="AB253" s="125"/>
      <c r="AC253" s="125"/>
      <c r="AD253" s="93"/>
      <c r="AE253" s="93"/>
      <c r="AF253" s="93"/>
      <c r="AG253" s="93"/>
      <c r="AH253" s="93"/>
      <c r="AI253" s="93"/>
      <c r="AJ253" s="93"/>
    </row>
    <row r="254" spans="1:36" ht="12" customHeight="1" x14ac:dyDescent="0.2">
      <c r="A254" s="183"/>
      <c r="B254" s="183"/>
      <c r="C254" s="256"/>
      <c r="D254" s="257" t="s">
        <v>79</v>
      </c>
      <c r="E254" s="258" t="s">
        <v>31</v>
      </c>
      <c r="F254" s="190" t="s">
        <v>42</v>
      </c>
      <c r="G254" s="190" t="s">
        <v>43</v>
      </c>
      <c r="H254" s="190" t="s">
        <v>44</v>
      </c>
      <c r="I254" s="190" t="s">
        <v>45</v>
      </c>
      <c r="J254" s="190" t="s">
        <v>46</v>
      </c>
      <c r="K254" s="190" t="s">
        <v>47</v>
      </c>
      <c r="L254" s="190" t="s">
        <v>48</v>
      </c>
      <c r="M254" s="190" t="s">
        <v>80</v>
      </c>
      <c r="N254" s="191" t="s">
        <v>81</v>
      </c>
      <c r="O254" s="183"/>
      <c r="P254" s="183"/>
      <c r="Q254" s="210"/>
      <c r="R254" s="183"/>
      <c r="S254" s="183"/>
      <c r="T254" s="284"/>
      <c r="U254" s="284"/>
      <c r="V254" s="183"/>
      <c r="W254" s="183"/>
      <c r="X254" s="183"/>
      <c r="Y254" s="183"/>
      <c r="Z254" s="183"/>
      <c r="AA254" s="93"/>
      <c r="AB254" s="125"/>
      <c r="AC254" s="125"/>
      <c r="AD254" s="93"/>
      <c r="AE254" s="93"/>
      <c r="AF254" s="93"/>
      <c r="AG254" s="93"/>
      <c r="AH254" s="93"/>
      <c r="AI254" s="93"/>
      <c r="AJ254" s="93"/>
    </row>
    <row r="255" spans="1:36" ht="12" customHeight="1" x14ac:dyDescent="0.2">
      <c r="A255" s="183"/>
      <c r="B255" s="183"/>
      <c r="C255" s="259"/>
      <c r="D255" s="260">
        <v>20</v>
      </c>
      <c r="E255" s="195" t="s">
        <v>42</v>
      </c>
      <c r="F255" s="261">
        <v>100</v>
      </c>
      <c r="G255" s="196">
        <v>0</v>
      </c>
      <c r="H255" s="196">
        <v>0</v>
      </c>
      <c r="I255" s="196">
        <v>0</v>
      </c>
      <c r="J255" s="196">
        <v>0</v>
      </c>
      <c r="K255" s="196">
        <v>0</v>
      </c>
      <c r="L255" s="196">
        <v>0</v>
      </c>
      <c r="M255" s="196">
        <v>0</v>
      </c>
      <c r="N255" s="197">
        <v>0</v>
      </c>
      <c r="O255" s="270"/>
      <c r="P255" s="183"/>
      <c r="Q255" s="210"/>
      <c r="R255" s="183"/>
      <c r="S255" s="183"/>
      <c r="T255" s="284"/>
      <c r="U255" s="284"/>
      <c r="V255" s="183"/>
      <c r="W255" s="183"/>
      <c r="X255" s="183"/>
      <c r="Y255" s="183"/>
      <c r="Z255" s="183"/>
      <c r="AA255" s="93"/>
      <c r="AB255" s="125"/>
      <c r="AC255" s="125"/>
      <c r="AD255" s="93"/>
      <c r="AE255" s="93"/>
      <c r="AF255" s="93"/>
      <c r="AG255" s="93"/>
      <c r="AH255" s="93"/>
      <c r="AI255" s="93"/>
      <c r="AJ255" s="93"/>
    </row>
    <row r="256" spans="1:36" ht="12" customHeight="1" x14ac:dyDescent="0.2">
      <c r="A256" s="183"/>
      <c r="B256" s="183"/>
      <c r="C256" s="259"/>
      <c r="D256" s="260">
        <v>119</v>
      </c>
      <c r="E256" s="195" t="s">
        <v>43</v>
      </c>
      <c r="F256" s="200">
        <v>0</v>
      </c>
      <c r="G256" s="261">
        <v>89.075630252100851</v>
      </c>
      <c r="H256" s="200">
        <v>8.4033613445378155</v>
      </c>
      <c r="I256" s="200">
        <v>0</v>
      </c>
      <c r="J256" s="200">
        <v>0</v>
      </c>
      <c r="K256" s="200">
        <v>0</v>
      </c>
      <c r="L256" s="200">
        <v>0</v>
      </c>
      <c r="M256" s="200">
        <v>0</v>
      </c>
      <c r="N256" s="201">
        <v>2.5210084033613449</v>
      </c>
      <c r="O256" s="270"/>
      <c r="P256" s="183"/>
      <c r="Q256" s="210"/>
      <c r="R256" s="183"/>
      <c r="S256" s="183"/>
      <c r="T256" s="284"/>
      <c r="U256" s="284"/>
      <c r="V256" s="183"/>
      <c r="W256" s="183"/>
      <c r="X256" s="183"/>
      <c r="Y256" s="183"/>
      <c r="Z256" s="183"/>
      <c r="AA256" s="93"/>
      <c r="AB256" s="125"/>
      <c r="AC256" s="125"/>
      <c r="AD256" s="93"/>
      <c r="AE256" s="93"/>
      <c r="AF256" s="93"/>
      <c r="AG256" s="93"/>
      <c r="AH256" s="93"/>
      <c r="AI256" s="93"/>
      <c r="AJ256" s="93"/>
    </row>
    <row r="257" spans="1:36" ht="12" customHeight="1" x14ac:dyDescent="0.2">
      <c r="A257" s="183"/>
      <c r="B257" s="183"/>
      <c r="C257" s="259"/>
      <c r="D257" s="260">
        <v>519</v>
      </c>
      <c r="E257" s="195" t="s">
        <v>44</v>
      </c>
      <c r="F257" s="196">
        <v>0</v>
      </c>
      <c r="G257" s="196">
        <v>1.9267822736030831</v>
      </c>
      <c r="H257" s="261">
        <v>91.329479768786129</v>
      </c>
      <c r="I257" s="196">
        <v>3.0828516377649331</v>
      </c>
      <c r="J257" s="196">
        <v>0</v>
      </c>
      <c r="K257" s="196">
        <v>0</v>
      </c>
      <c r="L257" s="196">
        <v>0</v>
      </c>
      <c r="M257" s="196">
        <v>0</v>
      </c>
      <c r="N257" s="197">
        <v>3.6608863198458566</v>
      </c>
      <c r="O257" s="270"/>
      <c r="P257" s="183"/>
      <c r="Q257" s="210"/>
      <c r="R257" s="183"/>
      <c r="S257" s="183"/>
      <c r="T257" s="284"/>
      <c r="U257" s="284"/>
      <c r="V257" s="183"/>
      <c r="W257" s="183"/>
      <c r="X257" s="183"/>
      <c r="Y257" s="183"/>
      <c r="Z257" s="183"/>
      <c r="AA257" s="93"/>
      <c r="AB257" s="125"/>
      <c r="AC257" s="125"/>
      <c r="AD257" s="93"/>
      <c r="AE257" s="93"/>
      <c r="AF257" s="93"/>
      <c r="AG257" s="93"/>
      <c r="AH257" s="93"/>
      <c r="AI257" s="93"/>
      <c r="AJ257" s="93"/>
    </row>
    <row r="258" spans="1:36" ht="12" customHeight="1" x14ac:dyDescent="0.2">
      <c r="A258" s="183"/>
      <c r="B258" s="183"/>
      <c r="C258" s="259"/>
      <c r="D258" s="260">
        <v>476</v>
      </c>
      <c r="E258" s="195" t="s">
        <v>45</v>
      </c>
      <c r="F258" s="200">
        <v>0</v>
      </c>
      <c r="G258" s="200">
        <v>0</v>
      </c>
      <c r="H258" s="200">
        <v>1.8907563025210079</v>
      </c>
      <c r="I258" s="261">
        <v>89.915966386554629</v>
      </c>
      <c r="J258" s="200">
        <v>4.2016806722689077</v>
      </c>
      <c r="K258" s="200">
        <v>0</v>
      </c>
      <c r="L258" s="200">
        <v>0</v>
      </c>
      <c r="M258" s="200">
        <v>0</v>
      </c>
      <c r="N258" s="201">
        <v>3.9915966386554618</v>
      </c>
      <c r="O258" s="270"/>
      <c r="P258" s="183"/>
      <c r="Q258" s="210"/>
      <c r="R258" s="183"/>
      <c r="S258" s="183"/>
      <c r="T258" s="284"/>
      <c r="U258" s="284"/>
      <c r="V258" s="183"/>
      <c r="W258" s="183"/>
      <c r="X258" s="183"/>
      <c r="Y258" s="183"/>
      <c r="Z258" s="183"/>
      <c r="AA258" s="93"/>
      <c r="AB258" s="125"/>
      <c r="AC258" s="125"/>
      <c r="AD258" s="93"/>
      <c r="AE258" s="93"/>
      <c r="AF258" s="93"/>
      <c r="AG258" s="93"/>
      <c r="AH258" s="93"/>
      <c r="AI258" s="93"/>
      <c r="AJ258" s="93"/>
    </row>
    <row r="259" spans="1:36" ht="12" customHeight="1" x14ac:dyDescent="0.2">
      <c r="A259" s="183"/>
      <c r="B259" s="183"/>
      <c r="C259" s="259"/>
      <c r="D259" s="260">
        <v>220</v>
      </c>
      <c r="E259" s="195" t="s">
        <v>46</v>
      </c>
      <c r="F259" s="196">
        <v>0</v>
      </c>
      <c r="G259" s="196">
        <v>0</v>
      </c>
      <c r="H259" s="196">
        <v>0</v>
      </c>
      <c r="I259" s="196">
        <v>0</v>
      </c>
      <c r="J259" s="261">
        <v>87.272727272727266</v>
      </c>
      <c r="K259" s="196">
        <v>5.9090909090909092</v>
      </c>
      <c r="L259" s="196">
        <v>2.7272727272727271</v>
      </c>
      <c r="M259" s="196">
        <v>0</v>
      </c>
      <c r="N259" s="197">
        <v>4.0909090909090908</v>
      </c>
      <c r="O259" s="270"/>
      <c r="P259" s="183"/>
      <c r="Q259" s="210"/>
      <c r="R259" s="183"/>
      <c r="S259" s="183"/>
      <c r="T259" s="284"/>
      <c r="U259" s="284"/>
      <c r="V259" s="183"/>
      <c r="W259" s="183"/>
      <c r="X259" s="183"/>
      <c r="Y259" s="183"/>
      <c r="Z259" s="183"/>
      <c r="AA259" s="93"/>
      <c r="AB259" s="125"/>
      <c r="AC259" s="125"/>
      <c r="AD259" s="93"/>
      <c r="AE259" s="93"/>
      <c r="AF259" s="93"/>
      <c r="AG259" s="93"/>
      <c r="AH259" s="93"/>
      <c r="AI259" s="93"/>
      <c r="AJ259" s="93"/>
    </row>
    <row r="260" spans="1:36" ht="12" customHeight="1" x14ac:dyDescent="0.2">
      <c r="A260" s="183"/>
      <c r="B260" s="183"/>
      <c r="C260" s="259"/>
      <c r="D260" s="260">
        <v>162</v>
      </c>
      <c r="E260" s="195" t="s">
        <v>47</v>
      </c>
      <c r="F260" s="200">
        <v>0</v>
      </c>
      <c r="G260" s="200">
        <v>0</v>
      </c>
      <c r="H260" s="200">
        <v>0</v>
      </c>
      <c r="I260" s="200">
        <v>0</v>
      </c>
      <c r="J260" s="200">
        <v>0</v>
      </c>
      <c r="K260" s="261">
        <v>87.037037037037038</v>
      </c>
      <c r="L260" s="200">
        <v>1.2345679012345681</v>
      </c>
      <c r="M260" s="200">
        <v>0</v>
      </c>
      <c r="N260" s="201">
        <v>11.72839506172839</v>
      </c>
      <c r="O260" s="270"/>
      <c r="P260" s="183"/>
      <c r="Q260" s="210"/>
      <c r="R260" s="183"/>
      <c r="S260" s="183"/>
      <c r="T260" s="284"/>
      <c r="U260" s="284"/>
      <c r="V260" s="183"/>
      <c r="W260" s="183"/>
      <c r="X260" s="183"/>
      <c r="Y260" s="183"/>
      <c r="Z260" s="183"/>
      <c r="AA260" s="93"/>
      <c r="AB260" s="125"/>
      <c r="AC260" s="125"/>
      <c r="AD260" s="93"/>
      <c r="AE260" s="93"/>
      <c r="AF260" s="93"/>
      <c r="AG260" s="93"/>
      <c r="AH260" s="93"/>
      <c r="AI260" s="93"/>
      <c r="AJ260" s="93"/>
    </row>
    <row r="261" spans="1:36" ht="12" customHeight="1" x14ac:dyDescent="0.2">
      <c r="A261" s="183"/>
      <c r="B261" s="183"/>
      <c r="C261" s="263"/>
      <c r="D261" s="264">
        <v>16</v>
      </c>
      <c r="E261" s="207" t="s">
        <v>48</v>
      </c>
      <c r="F261" s="208">
        <v>0</v>
      </c>
      <c r="G261" s="208">
        <v>0</v>
      </c>
      <c r="H261" s="208">
        <v>0</v>
      </c>
      <c r="I261" s="208">
        <v>0</v>
      </c>
      <c r="J261" s="208">
        <v>0</v>
      </c>
      <c r="K261" s="208">
        <v>12.5</v>
      </c>
      <c r="L261" s="265">
        <v>62.5</v>
      </c>
      <c r="M261" s="208">
        <v>6.25</v>
      </c>
      <c r="N261" s="209">
        <v>18.75</v>
      </c>
      <c r="O261" s="270"/>
      <c r="P261" s="183"/>
      <c r="Q261" s="210"/>
      <c r="R261" s="183"/>
      <c r="S261" s="183"/>
      <c r="T261" s="284"/>
      <c r="U261" s="284"/>
      <c r="V261" s="183"/>
      <c r="W261" s="183"/>
      <c r="X261" s="183"/>
      <c r="Y261" s="183"/>
      <c r="Z261" s="183"/>
      <c r="AA261" s="93"/>
      <c r="AB261" s="125"/>
      <c r="AC261" s="125"/>
      <c r="AD261" s="93"/>
      <c r="AE261" s="93"/>
      <c r="AF261" s="93"/>
      <c r="AG261" s="93"/>
      <c r="AH261" s="93"/>
      <c r="AI261" s="93"/>
      <c r="AJ261" s="93"/>
    </row>
    <row r="262" spans="1:36" ht="12" customHeight="1" x14ac:dyDescent="0.2">
      <c r="A262" s="183"/>
      <c r="B262" s="183"/>
      <c r="C262" s="285" t="s">
        <v>314</v>
      </c>
      <c r="D262" s="184"/>
      <c r="E262" s="183"/>
      <c r="F262" s="286"/>
      <c r="G262" s="286"/>
      <c r="H262" s="286"/>
      <c r="I262" s="286"/>
      <c r="J262" s="286"/>
      <c r="K262" s="286"/>
      <c r="L262" s="286"/>
      <c r="M262" s="286"/>
      <c r="N262" s="286"/>
      <c r="O262" s="270"/>
      <c r="P262" s="183"/>
      <c r="Q262" s="210"/>
      <c r="R262" s="183"/>
      <c r="S262" s="183"/>
      <c r="T262" s="284"/>
      <c r="U262" s="284"/>
      <c r="V262" s="183"/>
      <c r="W262" s="183"/>
      <c r="X262" s="183"/>
      <c r="Y262" s="183"/>
      <c r="Z262" s="183"/>
      <c r="AA262" s="93"/>
      <c r="AB262" s="125"/>
      <c r="AC262" s="125"/>
      <c r="AD262" s="93"/>
      <c r="AE262" s="93"/>
      <c r="AF262" s="93"/>
      <c r="AG262" s="93"/>
      <c r="AH262" s="93"/>
      <c r="AI262" s="93"/>
      <c r="AJ262" s="93"/>
    </row>
    <row r="263" spans="1:36" ht="12" customHeight="1" x14ac:dyDescent="0.2">
      <c r="A263" s="183"/>
      <c r="B263" s="183"/>
      <c r="C263" s="278"/>
      <c r="D263" s="281"/>
      <c r="E263" s="183"/>
      <c r="F263" s="210"/>
      <c r="G263" s="210"/>
      <c r="H263" s="210"/>
      <c r="I263" s="210"/>
      <c r="J263" s="210"/>
      <c r="K263" s="210"/>
      <c r="L263" s="210"/>
      <c r="M263" s="210"/>
      <c r="N263" s="210"/>
      <c r="O263" s="270"/>
      <c r="P263" s="183"/>
      <c r="Q263" s="210"/>
      <c r="R263" s="183"/>
      <c r="S263" s="183"/>
      <c r="T263" s="284"/>
      <c r="U263" s="284"/>
      <c r="V263" s="183"/>
      <c r="W263" s="183"/>
      <c r="X263" s="183"/>
      <c r="Y263" s="183"/>
      <c r="Z263" s="183"/>
      <c r="AA263" s="93"/>
      <c r="AB263" s="125"/>
      <c r="AC263" s="125"/>
      <c r="AD263" s="93"/>
      <c r="AE263" s="93"/>
      <c r="AF263" s="93"/>
      <c r="AG263" s="93"/>
      <c r="AH263" s="93"/>
      <c r="AI263" s="93"/>
      <c r="AJ263" s="93"/>
    </row>
    <row r="264" spans="1:36" ht="12" customHeight="1" x14ac:dyDescent="0.2">
      <c r="A264" s="183"/>
      <c r="B264" s="183"/>
      <c r="C264" s="278"/>
      <c r="D264" s="281"/>
      <c r="E264" s="183"/>
      <c r="F264" s="210"/>
      <c r="G264" s="210"/>
      <c r="H264" s="210"/>
      <c r="I264" s="210"/>
      <c r="J264" s="210"/>
      <c r="K264" s="210"/>
      <c r="L264" s="210"/>
      <c r="M264" s="210"/>
      <c r="N264" s="210"/>
      <c r="O264" s="270"/>
      <c r="P264" s="183"/>
      <c r="Q264" s="183"/>
      <c r="R264" s="183"/>
      <c r="S264" s="183"/>
      <c r="T264" s="183"/>
      <c r="U264" s="183"/>
      <c r="V264" s="183"/>
      <c r="W264" s="183"/>
      <c r="X264" s="183"/>
      <c r="Y264" s="183"/>
      <c r="Z264" s="183"/>
      <c r="AA264" s="93"/>
      <c r="AB264" s="125"/>
      <c r="AC264" s="125"/>
      <c r="AD264" s="93"/>
      <c r="AE264" s="93"/>
      <c r="AF264" s="93"/>
      <c r="AG264" s="93"/>
      <c r="AH264" s="93"/>
      <c r="AI264" s="93"/>
      <c r="AJ264" s="93"/>
    </row>
    <row r="265" spans="1:36" ht="16.5" customHeight="1" x14ac:dyDescent="0.2">
      <c r="A265" s="183"/>
      <c r="B265" s="183"/>
      <c r="C265" s="184" t="s">
        <v>318</v>
      </c>
      <c r="D265" s="184"/>
      <c r="E265" s="183"/>
      <c r="F265" s="210"/>
      <c r="G265" s="210"/>
      <c r="H265" s="210"/>
      <c r="I265" s="210"/>
      <c r="J265" s="210"/>
      <c r="K265" s="210"/>
      <c r="L265" s="210"/>
      <c r="M265" s="210"/>
      <c r="N265" s="210"/>
      <c r="O265" s="270"/>
      <c r="P265" s="183"/>
      <c r="Q265" s="183"/>
      <c r="R265" s="183"/>
      <c r="S265" s="183"/>
      <c r="T265" s="183"/>
      <c r="U265" s="183"/>
      <c r="V265" s="183"/>
      <c r="W265" s="183"/>
      <c r="X265" s="183"/>
      <c r="Y265" s="183"/>
      <c r="Z265" s="183"/>
      <c r="AA265" s="93"/>
      <c r="AB265" s="125"/>
      <c r="AC265" s="125"/>
      <c r="AD265" s="93"/>
      <c r="AE265" s="93"/>
      <c r="AF265" s="93"/>
      <c r="AG265" s="93"/>
      <c r="AH265" s="93"/>
      <c r="AI265" s="93"/>
      <c r="AJ265" s="93"/>
    </row>
    <row r="266" spans="1:36" ht="12" customHeight="1" x14ac:dyDescent="0.2">
      <c r="A266" s="183"/>
      <c r="B266" s="183"/>
      <c r="C266" s="256"/>
      <c r="D266" s="257" t="s">
        <v>79</v>
      </c>
      <c r="E266" s="258" t="s">
        <v>31</v>
      </c>
      <c r="F266" s="190" t="s">
        <v>42</v>
      </c>
      <c r="G266" s="190" t="s">
        <v>43</v>
      </c>
      <c r="H266" s="190" t="s">
        <v>44</v>
      </c>
      <c r="I266" s="190" t="s">
        <v>45</v>
      </c>
      <c r="J266" s="190" t="s">
        <v>46</v>
      </c>
      <c r="K266" s="190" t="s">
        <v>47</v>
      </c>
      <c r="L266" s="190" t="s">
        <v>48</v>
      </c>
      <c r="M266" s="190" t="s">
        <v>80</v>
      </c>
      <c r="N266" s="191" t="s">
        <v>81</v>
      </c>
      <c r="O266" s="270"/>
      <c r="P266" s="183"/>
      <c r="Q266" s="183"/>
      <c r="R266" s="183"/>
      <c r="S266" s="183"/>
      <c r="T266" s="183"/>
      <c r="U266" s="183"/>
      <c r="V266" s="183"/>
      <c r="W266" s="183"/>
      <c r="X266" s="183"/>
      <c r="Y266" s="183"/>
      <c r="Z266" s="183"/>
      <c r="AA266" s="93"/>
      <c r="AB266" s="125"/>
      <c r="AC266" s="125"/>
      <c r="AD266" s="93"/>
      <c r="AE266" s="93"/>
      <c r="AF266" s="93"/>
      <c r="AG266" s="93"/>
      <c r="AH266" s="93"/>
      <c r="AI266" s="93"/>
      <c r="AJ266" s="93"/>
    </row>
    <row r="267" spans="1:36" ht="12" customHeight="1" x14ac:dyDescent="0.2">
      <c r="A267" s="183"/>
      <c r="B267" s="183"/>
      <c r="C267" s="259"/>
      <c r="D267" s="260">
        <v>732</v>
      </c>
      <c r="E267" s="195" t="s">
        <v>42</v>
      </c>
      <c r="F267" s="261">
        <v>88.934426229508219</v>
      </c>
      <c r="G267" s="196">
        <v>4.5081967213114762</v>
      </c>
      <c r="H267" s="196">
        <v>0.27322404371584702</v>
      </c>
      <c r="I267" s="196">
        <v>0</v>
      </c>
      <c r="J267" s="196">
        <v>0</v>
      </c>
      <c r="K267" s="196">
        <v>0</v>
      </c>
      <c r="L267" s="196">
        <v>0</v>
      </c>
      <c r="M267" s="196">
        <v>0.13661202185792351</v>
      </c>
      <c r="N267" s="197">
        <v>6.1475409836065573</v>
      </c>
      <c r="O267" s="270"/>
      <c r="P267" s="183"/>
      <c r="Q267" s="183"/>
      <c r="R267" s="183"/>
      <c r="S267" s="183"/>
      <c r="T267" s="183"/>
      <c r="U267" s="183"/>
      <c r="V267" s="183"/>
      <c r="W267" s="183"/>
      <c r="X267" s="183"/>
      <c r="Y267" s="183"/>
      <c r="Z267" s="183"/>
      <c r="AA267" s="93"/>
      <c r="AB267" s="125"/>
      <c r="AC267" s="125"/>
      <c r="AD267" s="93"/>
      <c r="AE267" s="93"/>
      <c r="AF267" s="93"/>
      <c r="AG267" s="93"/>
      <c r="AH267" s="93"/>
      <c r="AI267" s="93"/>
      <c r="AJ267" s="93"/>
    </row>
    <row r="268" spans="1:36" ht="12" customHeight="1" x14ac:dyDescent="0.2">
      <c r="A268" s="183"/>
      <c r="B268" s="183"/>
      <c r="C268" s="259"/>
      <c r="D268" s="260">
        <v>4739</v>
      </c>
      <c r="E268" s="195" t="s">
        <v>43</v>
      </c>
      <c r="F268" s="200">
        <v>0.1477104874446086</v>
      </c>
      <c r="G268" s="261">
        <v>86.516142646127875</v>
      </c>
      <c r="H268" s="200">
        <v>8.0818738130407279</v>
      </c>
      <c r="I268" s="200">
        <v>0.2954209748892172</v>
      </c>
      <c r="J268" s="200">
        <v>2.1101498206372648E-2</v>
      </c>
      <c r="K268" s="200">
        <v>2.1101498206372648E-2</v>
      </c>
      <c r="L268" s="200">
        <v>0</v>
      </c>
      <c r="M268" s="200">
        <v>6.3304494619117968E-2</v>
      </c>
      <c r="N268" s="201">
        <v>4.8533445874657115</v>
      </c>
      <c r="O268" s="270"/>
      <c r="P268" s="183"/>
      <c r="Q268" s="183"/>
      <c r="R268" s="183"/>
      <c r="S268" s="183"/>
      <c r="T268" s="183"/>
      <c r="U268" s="183"/>
      <c r="V268" s="183"/>
      <c r="W268" s="183"/>
      <c r="X268" s="183"/>
      <c r="Y268" s="183"/>
      <c r="Z268" s="183"/>
      <c r="AA268" s="93"/>
      <c r="AB268" s="93"/>
      <c r="AC268" s="93"/>
      <c r="AD268" s="93"/>
      <c r="AE268" s="93"/>
      <c r="AF268" s="93"/>
      <c r="AG268" s="93"/>
      <c r="AH268" s="93"/>
      <c r="AI268" s="93"/>
      <c r="AJ268" s="93"/>
    </row>
    <row r="269" spans="1:36" ht="12" customHeight="1" x14ac:dyDescent="0.2">
      <c r="A269" s="183"/>
      <c r="B269" s="183"/>
      <c r="C269" s="259"/>
      <c r="D269" s="260">
        <v>11758</v>
      </c>
      <c r="E269" s="195" t="s">
        <v>44</v>
      </c>
      <c r="F269" s="196">
        <v>8.5048477632250381E-3</v>
      </c>
      <c r="G269" s="196">
        <v>2.0496683109372351</v>
      </c>
      <c r="H269" s="261">
        <v>88.612008845041686</v>
      </c>
      <c r="I269" s="196">
        <v>4.1673754039802686</v>
      </c>
      <c r="J269" s="196">
        <v>0.38271814934512677</v>
      </c>
      <c r="K269" s="196">
        <v>3.4019391052900153E-2</v>
      </c>
      <c r="L269" s="196">
        <v>8.5048477632250381E-3</v>
      </c>
      <c r="M269" s="196">
        <v>6.8038782105800305E-2</v>
      </c>
      <c r="N269" s="197">
        <v>4.6691614220105464</v>
      </c>
      <c r="O269" s="270"/>
      <c r="P269" s="183"/>
      <c r="Q269" s="183"/>
      <c r="R269" s="183"/>
      <c r="S269" s="183"/>
      <c r="T269" s="183"/>
      <c r="U269" s="183"/>
      <c r="V269" s="183"/>
      <c r="W269" s="183"/>
      <c r="X269" s="183"/>
      <c r="Y269" s="183"/>
      <c r="Z269" s="183"/>
      <c r="AA269" s="93"/>
      <c r="AB269" s="93"/>
      <c r="AC269" s="93"/>
      <c r="AD269" s="93"/>
      <c r="AE269" s="93"/>
      <c r="AF269" s="93"/>
      <c r="AG269" s="93"/>
      <c r="AH269" s="93"/>
      <c r="AI269" s="93"/>
      <c r="AJ269" s="93"/>
    </row>
    <row r="270" spans="1:36" ht="12" customHeight="1" x14ac:dyDescent="0.2">
      <c r="A270" s="183"/>
      <c r="B270" s="183"/>
      <c r="C270" s="259"/>
      <c r="D270" s="260">
        <v>8355</v>
      </c>
      <c r="E270" s="195" t="s">
        <v>45</v>
      </c>
      <c r="F270" s="200">
        <v>0</v>
      </c>
      <c r="G270" s="200">
        <v>0.23937761819269901</v>
      </c>
      <c r="H270" s="200">
        <v>3.8300418910831842</v>
      </c>
      <c r="I270" s="261">
        <v>85.18252543387193</v>
      </c>
      <c r="J270" s="200">
        <v>3.5188509874326743</v>
      </c>
      <c r="K270" s="200">
        <v>0.44284859365649315</v>
      </c>
      <c r="L270" s="200">
        <v>0.10771992818671459</v>
      </c>
      <c r="M270" s="200">
        <v>0.1196888090963495</v>
      </c>
      <c r="N270" s="201">
        <v>6.5589467384799507</v>
      </c>
      <c r="O270" s="270"/>
      <c r="P270" s="183"/>
      <c r="Q270" s="183"/>
      <c r="R270" s="183"/>
      <c r="S270" s="183"/>
      <c r="T270" s="183"/>
      <c r="U270" s="183"/>
      <c r="V270" s="183"/>
      <c r="W270" s="183"/>
      <c r="X270" s="183"/>
      <c r="Y270" s="183"/>
      <c r="Z270" s="183"/>
      <c r="AA270" s="93"/>
      <c r="AB270" s="93"/>
      <c r="AC270" s="93"/>
      <c r="AD270" s="93"/>
      <c r="AE270" s="93"/>
      <c r="AF270" s="93"/>
      <c r="AG270" s="93"/>
      <c r="AH270" s="93"/>
      <c r="AI270" s="93"/>
      <c r="AJ270" s="93"/>
    </row>
    <row r="271" spans="1:36" ht="12" customHeight="1" x14ac:dyDescent="0.2">
      <c r="A271" s="183"/>
      <c r="B271" s="183"/>
      <c r="C271" s="259"/>
      <c r="D271" s="260">
        <v>3387</v>
      </c>
      <c r="E271" s="195" t="s">
        <v>46</v>
      </c>
      <c r="F271" s="196">
        <v>0</v>
      </c>
      <c r="G271" s="196">
        <v>5.9049306170652495E-2</v>
      </c>
      <c r="H271" s="196">
        <v>0.14762326542663121</v>
      </c>
      <c r="I271" s="196">
        <v>7.1449660466489515</v>
      </c>
      <c r="J271" s="261">
        <v>76.468851490994965</v>
      </c>
      <c r="K271" s="196">
        <v>6.288751107174491</v>
      </c>
      <c r="L271" s="196">
        <v>1.387658695010334</v>
      </c>
      <c r="M271" s="196">
        <v>0.56096840862119879</v>
      </c>
      <c r="N271" s="197">
        <v>7.9421316799527606</v>
      </c>
      <c r="O271" s="270"/>
      <c r="P271" s="183"/>
      <c r="Q271" s="183"/>
      <c r="R271" s="183"/>
      <c r="S271" s="183"/>
      <c r="T271" s="183"/>
      <c r="U271" s="183"/>
      <c r="V271" s="183"/>
      <c r="W271" s="183"/>
      <c r="X271" s="183"/>
      <c r="Y271" s="183"/>
      <c r="Z271" s="183"/>
      <c r="AA271" s="93"/>
      <c r="AB271" s="93"/>
      <c r="AC271" s="93"/>
      <c r="AD271" s="93"/>
      <c r="AE271" s="93"/>
      <c r="AF271" s="93"/>
      <c r="AG271" s="93"/>
      <c r="AH271" s="93"/>
      <c r="AI271" s="93"/>
      <c r="AJ271" s="93"/>
    </row>
    <row r="272" spans="1:36" ht="12" customHeight="1" x14ac:dyDescent="0.2">
      <c r="A272" s="183"/>
      <c r="B272" s="183"/>
      <c r="C272" s="259"/>
      <c r="D272" s="260">
        <v>2579</v>
      </c>
      <c r="E272" s="195" t="s">
        <v>47</v>
      </c>
      <c r="F272" s="200">
        <v>0</v>
      </c>
      <c r="G272" s="200">
        <v>0</v>
      </c>
      <c r="H272" s="200">
        <v>0.15509887553315241</v>
      </c>
      <c r="I272" s="200">
        <v>0.1938735944164405</v>
      </c>
      <c r="J272" s="200">
        <v>7.3671965878247372</v>
      </c>
      <c r="K272" s="261">
        <v>79.022877084141143</v>
      </c>
      <c r="L272" s="200">
        <v>3.8386971694455205</v>
      </c>
      <c r="M272" s="200">
        <v>1.046917409848779</v>
      </c>
      <c r="N272" s="201">
        <v>8.3753392787902303</v>
      </c>
      <c r="O272" s="270"/>
      <c r="P272" s="183"/>
      <c r="Q272" s="183"/>
      <c r="R272" s="183"/>
      <c r="S272" s="183"/>
      <c r="T272" s="183"/>
      <c r="U272" s="183"/>
      <c r="V272" s="183"/>
      <c r="W272" s="183"/>
      <c r="X272" s="183"/>
      <c r="Y272" s="183"/>
      <c r="Z272" s="183"/>
      <c r="AA272" s="93"/>
      <c r="AB272" s="93"/>
      <c r="AC272" s="93"/>
      <c r="AD272" s="93"/>
      <c r="AE272" s="93"/>
      <c r="AF272" s="93"/>
      <c r="AG272" s="93"/>
      <c r="AH272" s="93"/>
      <c r="AI272" s="93"/>
      <c r="AJ272" s="93"/>
    </row>
    <row r="273" spans="1:37" ht="12" customHeight="1" x14ac:dyDescent="0.2">
      <c r="A273" s="183"/>
      <c r="B273" s="183"/>
      <c r="C273" s="263"/>
      <c r="D273" s="264">
        <v>372</v>
      </c>
      <c r="E273" s="207" t="s">
        <v>48</v>
      </c>
      <c r="F273" s="208">
        <v>0</v>
      </c>
      <c r="G273" s="208">
        <v>0</v>
      </c>
      <c r="H273" s="208">
        <v>0</v>
      </c>
      <c r="I273" s="208">
        <v>0</v>
      </c>
      <c r="J273" s="208">
        <v>2.688172043010753</v>
      </c>
      <c r="K273" s="208">
        <v>20.967741935483868</v>
      </c>
      <c r="L273" s="265">
        <v>46.50537634408601</v>
      </c>
      <c r="M273" s="208">
        <v>14.24731182795699</v>
      </c>
      <c r="N273" s="209">
        <v>15.591397849462361</v>
      </c>
      <c r="O273" s="270"/>
      <c r="P273" s="183"/>
      <c r="Q273" s="183"/>
      <c r="R273" s="183"/>
      <c r="S273" s="183"/>
      <c r="T273" s="183"/>
      <c r="U273" s="183"/>
      <c r="V273" s="183"/>
      <c r="W273" s="183"/>
      <c r="X273" s="183"/>
      <c r="Y273" s="183"/>
      <c r="Z273" s="183"/>
      <c r="AA273" s="93"/>
      <c r="AB273" s="93"/>
      <c r="AC273" s="93"/>
      <c r="AD273" s="93"/>
      <c r="AE273" s="93"/>
      <c r="AF273" s="93"/>
      <c r="AG273" s="93"/>
      <c r="AH273" s="93"/>
      <c r="AI273" s="93"/>
      <c r="AJ273" s="93"/>
    </row>
    <row r="274" spans="1:37" ht="12" customHeight="1" x14ac:dyDescent="0.2">
      <c r="A274" s="183"/>
      <c r="B274" s="183"/>
      <c r="C274" s="285" t="s">
        <v>314</v>
      </c>
      <c r="D274" s="184"/>
      <c r="E274" s="183"/>
      <c r="F274" s="286"/>
      <c r="G274" s="286"/>
      <c r="H274" s="286"/>
      <c r="I274" s="286"/>
      <c r="J274" s="286"/>
      <c r="K274" s="286"/>
      <c r="L274" s="286"/>
      <c r="M274" s="286"/>
      <c r="N274" s="286"/>
      <c r="O274" s="270"/>
      <c r="P274" s="183"/>
      <c r="Q274" s="183"/>
      <c r="R274" s="183"/>
      <c r="S274" s="183"/>
      <c r="T274" s="183"/>
      <c r="U274" s="183"/>
      <c r="V274" s="183"/>
      <c r="W274" s="183"/>
      <c r="X274" s="183"/>
      <c r="Y274" s="183"/>
      <c r="Z274" s="183"/>
      <c r="AA274" s="93"/>
      <c r="AB274" s="93"/>
      <c r="AC274" s="93"/>
      <c r="AD274" s="93"/>
      <c r="AE274" s="93"/>
      <c r="AF274" s="93"/>
      <c r="AG274" s="93"/>
      <c r="AH274" s="93"/>
      <c r="AI274" s="93"/>
      <c r="AJ274" s="93"/>
    </row>
    <row r="275" spans="1:37" ht="12" customHeight="1" x14ac:dyDescent="0.2">
      <c r="A275" s="183"/>
      <c r="B275" s="183"/>
      <c r="C275" s="183"/>
      <c r="D275" s="184"/>
      <c r="E275" s="183"/>
      <c r="F275" s="183"/>
      <c r="G275" s="183"/>
      <c r="H275" s="183"/>
      <c r="I275" s="183"/>
      <c r="J275" s="183"/>
      <c r="K275" s="183"/>
      <c r="L275" s="183"/>
      <c r="M275" s="183"/>
      <c r="N275" s="183"/>
      <c r="O275" s="270"/>
      <c r="P275" s="183"/>
      <c r="Q275" s="183"/>
      <c r="R275" s="183"/>
      <c r="S275" s="183"/>
      <c r="T275" s="183"/>
      <c r="U275" s="183"/>
      <c r="V275" s="183"/>
      <c r="W275" s="183"/>
      <c r="X275" s="183"/>
      <c r="Y275" s="183"/>
      <c r="Z275" s="183"/>
      <c r="AA275" s="93"/>
      <c r="AB275" s="93"/>
      <c r="AC275" s="93"/>
      <c r="AD275" s="93"/>
      <c r="AE275" s="93"/>
      <c r="AF275" s="93"/>
      <c r="AG275" s="93"/>
      <c r="AH275" s="93"/>
      <c r="AI275" s="93"/>
      <c r="AJ275" s="93"/>
    </row>
    <row r="276" spans="1:37" ht="12" customHeight="1" x14ac:dyDescent="0.2">
      <c r="A276" s="183"/>
      <c r="B276" s="183"/>
      <c r="C276" s="183"/>
      <c r="D276" s="184"/>
      <c r="E276" s="183"/>
      <c r="F276" s="183"/>
      <c r="G276" s="183"/>
      <c r="H276" s="183"/>
      <c r="I276" s="183"/>
      <c r="J276" s="183"/>
      <c r="K276" s="183"/>
      <c r="L276" s="183"/>
      <c r="M276" s="183"/>
      <c r="N276" s="183"/>
      <c r="O276" s="183"/>
      <c r="P276" s="183"/>
      <c r="Q276" s="183"/>
      <c r="R276" s="183"/>
      <c r="S276" s="183"/>
      <c r="T276" s="183"/>
      <c r="U276" s="183"/>
      <c r="V276" s="183"/>
      <c r="W276" s="183"/>
      <c r="X276" s="183"/>
      <c r="Y276" s="183"/>
      <c r="Z276" s="183"/>
      <c r="AA276" s="93"/>
      <c r="AB276" s="93"/>
      <c r="AC276" s="93"/>
      <c r="AD276" s="93"/>
      <c r="AE276" s="93"/>
      <c r="AF276" s="93"/>
      <c r="AG276" s="93"/>
      <c r="AH276" s="93"/>
      <c r="AI276" s="93"/>
      <c r="AJ276" s="93"/>
    </row>
    <row r="277" spans="1:37" ht="16.5" customHeight="1" x14ac:dyDescent="0.2">
      <c r="A277" s="183"/>
      <c r="B277" s="183"/>
      <c r="C277" s="184" t="s">
        <v>318</v>
      </c>
      <c r="D277" s="226"/>
      <c r="E277" s="183"/>
      <c r="F277" s="183"/>
      <c r="G277" s="183"/>
      <c r="H277" s="183"/>
      <c r="I277" s="183"/>
      <c r="J277" s="183"/>
      <c r="K277" s="183"/>
      <c r="L277" s="183"/>
      <c r="M277" s="183"/>
      <c r="N277" s="183"/>
      <c r="O277" s="183"/>
      <c r="P277" s="183"/>
      <c r="Q277" s="183"/>
      <c r="R277" s="183"/>
      <c r="S277" s="183"/>
      <c r="T277" s="183"/>
      <c r="U277" s="183"/>
      <c r="V277" s="183"/>
      <c r="W277" s="183"/>
      <c r="X277" s="183"/>
      <c r="Y277" s="183"/>
      <c r="Z277" s="183"/>
      <c r="AA277" s="93"/>
      <c r="AB277" s="93"/>
      <c r="AC277" s="93"/>
      <c r="AD277" s="93"/>
      <c r="AE277" s="93"/>
      <c r="AF277" s="93"/>
      <c r="AG277" s="93"/>
      <c r="AH277" s="93"/>
      <c r="AI277" s="93"/>
      <c r="AJ277" s="93"/>
    </row>
    <row r="278" spans="1:37" ht="12" customHeight="1" x14ac:dyDescent="0.2">
      <c r="A278" s="183"/>
      <c r="B278" s="183"/>
      <c r="C278" s="256"/>
      <c r="D278" s="257" t="s">
        <v>79</v>
      </c>
      <c r="E278" s="258" t="s">
        <v>31</v>
      </c>
      <c r="F278" s="190" t="s">
        <v>42</v>
      </c>
      <c r="G278" s="190" t="s">
        <v>53</v>
      </c>
      <c r="H278" s="190" t="s">
        <v>43</v>
      </c>
      <c r="I278" s="190" t="s">
        <v>54</v>
      </c>
      <c r="J278" s="190" t="s">
        <v>55</v>
      </c>
      <c r="K278" s="190" t="s">
        <v>44</v>
      </c>
      <c r="L278" s="190" t="s">
        <v>56</v>
      </c>
      <c r="M278" s="190" t="s">
        <v>57</v>
      </c>
      <c r="N278" s="190" t="s">
        <v>45</v>
      </c>
      <c r="O278" s="190" t="s">
        <v>58</v>
      </c>
      <c r="P278" s="190" t="s">
        <v>59</v>
      </c>
      <c r="Q278" s="190" t="s">
        <v>46</v>
      </c>
      <c r="R278" s="190" t="s">
        <v>60</v>
      </c>
      <c r="S278" s="190" t="s">
        <v>61</v>
      </c>
      <c r="T278" s="190" t="s">
        <v>47</v>
      </c>
      <c r="U278" s="190" t="s">
        <v>62</v>
      </c>
      <c r="V278" s="190" t="s">
        <v>48</v>
      </c>
      <c r="W278" s="190" t="s">
        <v>80</v>
      </c>
      <c r="X278" s="191" t="s">
        <v>81</v>
      </c>
      <c r="Y278" s="183"/>
      <c r="Z278" s="183"/>
      <c r="AA278" s="93"/>
      <c r="AB278" s="131"/>
      <c r="AC278" s="132"/>
      <c r="AD278" s="132"/>
      <c r="AE278" s="132"/>
      <c r="AF278" s="132"/>
      <c r="AG278" s="132"/>
      <c r="AH278" s="132"/>
      <c r="AI278" s="132"/>
      <c r="AJ278" s="132"/>
      <c r="AK278" s="133"/>
    </row>
    <row r="279" spans="1:37" ht="12" customHeight="1" x14ac:dyDescent="0.2">
      <c r="A279" s="183"/>
      <c r="B279" s="183"/>
      <c r="C279" s="259"/>
      <c r="D279" s="260">
        <v>732</v>
      </c>
      <c r="E279" s="195" t="s">
        <v>42</v>
      </c>
      <c r="F279" s="261">
        <v>88.934426229508219</v>
      </c>
      <c r="G279" s="196">
        <v>3.1420765027322397</v>
      </c>
      <c r="H279" s="196">
        <v>1.2295081967213108</v>
      </c>
      <c r="I279" s="196">
        <v>0.13661202185792351</v>
      </c>
      <c r="J279" s="196">
        <v>0.13661202185792351</v>
      </c>
      <c r="K279" s="196">
        <v>0.13661202185792351</v>
      </c>
      <c r="L279" s="196">
        <v>0</v>
      </c>
      <c r="M279" s="196">
        <v>0</v>
      </c>
      <c r="N279" s="196">
        <v>0</v>
      </c>
      <c r="O279" s="196">
        <v>0</v>
      </c>
      <c r="P279" s="196">
        <v>0</v>
      </c>
      <c r="Q279" s="196">
        <v>0</v>
      </c>
      <c r="R279" s="196">
        <v>0</v>
      </c>
      <c r="S279" s="196">
        <v>0</v>
      </c>
      <c r="T279" s="196">
        <v>0</v>
      </c>
      <c r="U279" s="196">
        <v>0</v>
      </c>
      <c r="V279" s="196">
        <v>0</v>
      </c>
      <c r="W279" s="196">
        <v>0.13661202185792351</v>
      </c>
      <c r="X279" s="197">
        <v>6.1475409836065573</v>
      </c>
      <c r="Y279" s="183"/>
      <c r="Z279" s="277"/>
      <c r="AA279" s="93"/>
      <c r="AB279" s="131"/>
      <c r="AC279" s="132"/>
      <c r="AD279" s="132"/>
      <c r="AE279" s="132"/>
      <c r="AF279" s="132"/>
      <c r="AG279" s="132"/>
      <c r="AH279" s="132"/>
      <c r="AI279" s="132"/>
      <c r="AJ279" s="132"/>
      <c r="AK279" s="133"/>
    </row>
    <row r="280" spans="1:37" ht="12" customHeight="1" x14ac:dyDescent="0.2">
      <c r="A280" s="183"/>
      <c r="B280" s="183"/>
      <c r="C280" s="259"/>
      <c r="D280" s="260">
        <v>455</v>
      </c>
      <c r="E280" s="195" t="s">
        <v>53</v>
      </c>
      <c r="F280" s="200">
        <v>1.098901098901099</v>
      </c>
      <c r="G280" s="261">
        <v>76.26373626373622</v>
      </c>
      <c r="H280" s="200">
        <v>11.428571428571429</v>
      </c>
      <c r="I280" s="200">
        <v>4.615384615384615</v>
      </c>
      <c r="J280" s="200">
        <v>0.21978021978021969</v>
      </c>
      <c r="K280" s="200">
        <v>0.21978021978021978</v>
      </c>
      <c r="L280" s="200">
        <v>0</v>
      </c>
      <c r="M280" s="200">
        <v>0</v>
      </c>
      <c r="N280" s="200">
        <v>0</v>
      </c>
      <c r="O280" s="200">
        <v>0</v>
      </c>
      <c r="P280" s="200">
        <v>0</v>
      </c>
      <c r="Q280" s="200">
        <v>0</v>
      </c>
      <c r="R280" s="200">
        <v>0</v>
      </c>
      <c r="S280" s="200">
        <v>0</v>
      </c>
      <c r="T280" s="200">
        <v>0</v>
      </c>
      <c r="U280" s="200">
        <v>0</v>
      </c>
      <c r="V280" s="200">
        <v>0</v>
      </c>
      <c r="W280" s="200">
        <v>0</v>
      </c>
      <c r="X280" s="201">
        <v>6.1538461538461524</v>
      </c>
      <c r="Y280" s="183"/>
      <c r="Z280" s="277"/>
      <c r="AA280" s="93"/>
      <c r="AB280" s="131"/>
      <c r="AC280" s="132"/>
      <c r="AD280" s="132"/>
      <c r="AE280" s="132"/>
      <c r="AF280" s="132"/>
      <c r="AG280" s="132"/>
      <c r="AH280" s="132"/>
      <c r="AI280" s="132"/>
      <c r="AJ280" s="132"/>
      <c r="AK280" s="133"/>
    </row>
    <row r="281" spans="1:37" ht="12" customHeight="1" x14ac:dyDescent="0.2">
      <c r="A281" s="183"/>
      <c r="B281" s="183"/>
      <c r="C281" s="259"/>
      <c r="D281" s="260">
        <v>1238</v>
      </c>
      <c r="E281" s="195" t="s">
        <v>43</v>
      </c>
      <c r="F281" s="196">
        <v>8.0775444264943458E-2</v>
      </c>
      <c r="G281" s="196">
        <v>2.6655896607431337</v>
      </c>
      <c r="H281" s="261">
        <v>73.344103392568684</v>
      </c>
      <c r="I281" s="196">
        <v>11.55088852988691</v>
      </c>
      <c r="J281" s="196">
        <v>4.1195476575121157</v>
      </c>
      <c r="K281" s="196">
        <v>0.56542810985460412</v>
      </c>
      <c r="L281" s="196">
        <v>8.0775444264943458E-2</v>
      </c>
      <c r="M281" s="196">
        <v>8.0775444264943458E-2</v>
      </c>
      <c r="N281" s="196">
        <v>0</v>
      </c>
      <c r="O281" s="196">
        <v>8.0775444264943458E-2</v>
      </c>
      <c r="P281" s="196">
        <v>0</v>
      </c>
      <c r="Q281" s="196">
        <v>0</v>
      </c>
      <c r="R281" s="196">
        <v>8.0775444264943458E-2</v>
      </c>
      <c r="S281" s="196">
        <v>0</v>
      </c>
      <c r="T281" s="196">
        <v>0</v>
      </c>
      <c r="U281" s="196">
        <v>0</v>
      </c>
      <c r="V281" s="196">
        <v>0</v>
      </c>
      <c r="W281" s="196">
        <v>0</v>
      </c>
      <c r="X281" s="197">
        <v>7.3505654281098538</v>
      </c>
      <c r="Y281" s="183"/>
      <c r="Z281" s="277"/>
      <c r="AA281" s="93"/>
      <c r="AB281" s="131"/>
      <c r="AC281" s="132"/>
      <c r="AD281" s="132"/>
      <c r="AE281" s="132"/>
      <c r="AF281" s="132"/>
      <c r="AG281" s="132"/>
      <c r="AH281" s="132"/>
      <c r="AI281" s="132"/>
      <c r="AJ281" s="132"/>
      <c r="AK281" s="133"/>
    </row>
    <row r="282" spans="1:37" ht="12" customHeight="1" x14ac:dyDescent="0.2">
      <c r="A282" s="183"/>
      <c r="B282" s="183"/>
      <c r="C282" s="259"/>
      <c r="D282" s="260">
        <v>3046</v>
      </c>
      <c r="E282" s="195" t="s">
        <v>54</v>
      </c>
      <c r="F282" s="200">
        <v>3.2829940906106372E-2</v>
      </c>
      <c r="G282" s="200">
        <v>3.2829940906106372E-2</v>
      </c>
      <c r="H282" s="200">
        <v>3.3814839133289558</v>
      </c>
      <c r="I282" s="261">
        <v>81.812212738017081</v>
      </c>
      <c r="J282" s="200">
        <v>8.2731451083388059</v>
      </c>
      <c r="K282" s="200">
        <v>1.8713066316480631</v>
      </c>
      <c r="L282" s="200">
        <v>0.42678923177938272</v>
      </c>
      <c r="M282" s="200">
        <v>0.13131976362442552</v>
      </c>
      <c r="N282" s="200">
        <v>0.26263952724885087</v>
      </c>
      <c r="O282" s="200">
        <v>0</v>
      </c>
      <c r="P282" s="200">
        <v>0</v>
      </c>
      <c r="Q282" s="200">
        <v>0</v>
      </c>
      <c r="R282" s="200">
        <v>0</v>
      </c>
      <c r="S282" s="200">
        <v>0</v>
      </c>
      <c r="T282" s="200">
        <v>0</v>
      </c>
      <c r="U282" s="200">
        <v>3.2829940906106372E-2</v>
      </c>
      <c r="V282" s="200">
        <v>0</v>
      </c>
      <c r="W282" s="200">
        <v>9.8489822718319117E-2</v>
      </c>
      <c r="X282" s="201">
        <v>3.644123440577808</v>
      </c>
      <c r="Y282" s="183"/>
      <c r="Z282" s="277"/>
      <c r="AA282" s="93"/>
      <c r="AB282" s="131"/>
      <c r="AC282" s="132"/>
      <c r="AD282" s="132"/>
      <c r="AE282" s="132"/>
      <c r="AF282" s="132"/>
      <c r="AG282" s="132"/>
      <c r="AH282" s="132"/>
      <c r="AI282" s="132"/>
      <c r="AJ282" s="132"/>
      <c r="AK282" s="133"/>
    </row>
    <row r="283" spans="1:37" ht="12" customHeight="1" x14ac:dyDescent="0.2">
      <c r="A283" s="183"/>
      <c r="B283" s="183"/>
      <c r="C283" s="259"/>
      <c r="D283" s="260">
        <v>3608</v>
      </c>
      <c r="E283" s="195" t="s">
        <v>55</v>
      </c>
      <c r="F283" s="196">
        <v>0</v>
      </c>
      <c r="G283" s="196">
        <v>5.543237250554324E-2</v>
      </c>
      <c r="H283" s="196">
        <v>0.13858093126385809</v>
      </c>
      <c r="I283" s="196">
        <v>5.5432372505543235</v>
      </c>
      <c r="J283" s="261">
        <v>78.242793791574286</v>
      </c>
      <c r="K283" s="196">
        <v>7.8713968957871376</v>
      </c>
      <c r="L283" s="196">
        <v>1.4412416851441239</v>
      </c>
      <c r="M283" s="196">
        <v>0.77605321507760527</v>
      </c>
      <c r="N283" s="196">
        <v>0.33259423503325936</v>
      </c>
      <c r="O283" s="196">
        <v>5.543237250554324E-2</v>
      </c>
      <c r="P283" s="196">
        <v>0</v>
      </c>
      <c r="Q283" s="196">
        <v>2.771618625277162E-2</v>
      </c>
      <c r="R283" s="196">
        <v>0</v>
      </c>
      <c r="S283" s="196">
        <v>0</v>
      </c>
      <c r="T283" s="196">
        <v>0</v>
      </c>
      <c r="U283" s="196">
        <v>0</v>
      </c>
      <c r="V283" s="196">
        <v>0</v>
      </c>
      <c r="W283" s="196">
        <v>0</v>
      </c>
      <c r="X283" s="197">
        <v>5.5155210643015531</v>
      </c>
      <c r="Y283" s="183"/>
      <c r="Z283" s="277"/>
      <c r="AA283" s="93"/>
      <c r="AB283" s="131"/>
      <c r="AC283" s="132"/>
      <c r="AD283" s="132"/>
      <c r="AE283" s="132"/>
      <c r="AF283" s="132"/>
      <c r="AG283" s="132"/>
      <c r="AH283" s="132"/>
      <c r="AI283" s="132"/>
      <c r="AJ283" s="132"/>
      <c r="AK283" s="133"/>
    </row>
    <row r="284" spans="1:37" ht="12" customHeight="1" x14ac:dyDescent="0.2">
      <c r="A284" s="183"/>
      <c r="B284" s="183"/>
      <c r="C284" s="259"/>
      <c r="D284" s="260">
        <v>4458</v>
      </c>
      <c r="E284" s="195" t="s">
        <v>44</v>
      </c>
      <c r="F284" s="200">
        <v>2.243158366980709E-2</v>
      </c>
      <c r="G284" s="200">
        <v>0</v>
      </c>
      <c r="H284" s="200">
        <v>0.17945266935845669</v>
      </c>
      <c r="I284" s="200">
        <v>0.42620008972633461</v>
      </c>
      <c r="J284" s="200">
        <v>6.1462539255271418</v>
      </c>
      <c r="K284" s="261">
        <v>80.439659039928216</v>
      </c>
      <c r="L284" s="200">
        <v>6.9089277703005854</v>
      </c>
      <c r="M284" s="200">
        <v>1.031852848811126</v>
      </c>
      <c r="N284" s="200">
        <v>0.49349484073575606</v>
      </c>
      <c r="O284" s="200">
        <v>0.22431583669807093</v>
      </c>
      <c r="P284" s="200">
        <v>6.7294751009421283E-2</v>
      </c>
      <c r="Q284" s="200">
        <v>4.4863167339614179E-2</v>
      </c>
      <c r="R284" s="200">
        <v>0</v>
      </c>
      <c r="S284" s="200">
        <v>0</v>
      </c>
      <c r="T284" s="200">
        <v>0</v>
      </c>
      <c r="U284" s="200">
        <v>0</v>
      </c>
      <c r="V284" s="200">
        <v>2.243158366980709E-2</v>
      </c>
      <c r="W284" s="200">
        <v>0.11215791834903539</v>
      </c>
      <c r="X284" s="201">
        <v>3.8806639748766267</v>
      </c>
      <c r="Y284" s="183"/>
      <c r="Z284" s="277"/>
      <c r="AA284" s="93"/>
      <c r="AB284" s="131"/>
      <c r="AC284" s="132"/>
      <c r="AD284" s="132"/>
      <c r="AE284" s="132"/>
      <c r="AF284" s="132"/>
      <c r="AG284" s="132"/>
      <c r="AH284" s="132"/>
      <c r="AI284" s="132"/>
      <c r="AJ284" s="132"/>
      <c r="AK284" s="133"/>
    </row>
    <row r="285" spans="1:37" ht="12" customHeight="1" x14ac:dyDescent="0.2">
      <c r="A285" s="183"/>
      <c r="B285" s="183"/>
      <c r="C285" s="259"/>
      <c r="D285" s="260">
        <v>3692</v>
      </c>
      <c r="E285" s="195" t="s">
        <v>56</v>
      </c>
      <c r="F285" s="196">
        <v>0</v>
      </c>
      <c r="G285" s="196">
        <v>0</v>
      </c>
      <c r="H285" s="196">
        <v>0.1083423618634886</v>
      </c>
      <c r="I285" s="196">
        <v>8.1256771397616473E-2</v>
      </c>
      <c r="J285" s="196">
        <v>0.86673889490790912</v>
      </c>
      <c r="K285" s="196">
        <v>6.7984832069339109</v>
      </c>
      <c r="L285" s="261">
        <v>76.083423618634896</v>
      </c>
      <c r="M285" s="196">
        <v>7.7735644637053083</v>
      </c>
      <c r="N285" s="196">
        <v>1.62513542795233</v>
      </c>
      <c r="O285" s="196">
        <v>0.62296858071505956</v>
      </c>
      <c r="P285" s="196">
        <v>0.13542795232936081</v>
      </c>
      <c r="Q285" s="196">
        <v>0</v>
      </c>
      <c r="R285" s="196">
        <v>0.92091007583965345</v>
      </c>
      <c r="S285" s="196">
        <v>0</v>
      </c>
      <c r="T285" s="196">
        <v>0.1083423618634886</v>
      </c>
      <c r="U285" s="196">
        <v>0</v>
      </c>
      <c r="V285" s="196">
        <v>0</v>
      </c>
      <c r="W285" s="196">
        <v>8.1256771397616473E-2</v>
      </c>
      <c r="X285" s="197">
        <v>4.7941495124593718</v>
      </c>
      <c r="Y285" s="183"/>
      <c r="Z285" s="277"/>
      <c r="AA285" s="93"/>
      <c r="AB285" s="131"/>
      <c r="AC285" s="132"/>
      <c r="AD285" s="132"/>
      <c r="AE285" s="132"/>
      <c r="AF285" s="132"/>
      <c r="AG285" s="132"/>
      <c r="AH285" s="132"/>
      <c r="AI285" s="132"/>
      <c r="AJ285" s="132"/>
      <c r="AK285" s="133"/>
    </row>
    <row r="286" spans="1:37" ht="12" customHeight="1" x14ac:dyDescent="0.2">
      <c r="A286" s="183"/>
      <c r="B286" s="183"/>
      <c r="C286" s="259"/>
      <c r="D286" s="260">
        <v>3051</v>
      </c>
      <c r="E286" s="195" t="s">
        <v>57</v>
      </c>
      <c r="F286" s="200">
        <v>0</v>
      </c>
      <c r="G286" s="200">
        <v>0</v>
      </c>
      <c r="H286" s="200">
        <v>3.2776138970829233E-2</v>
      </c>
      <c r="I286" s="200">
        <v>0.1966568338249754</v>
      </c>
      <c r="J286" s="200">
        <v>0.49164208456243857</v>
      </c>
      <c r="K286" s="200">
        <v>0.81940347427073101</v>
      </c>
      <c r="L286" s="200">
        <v>7.6040642412323844</v>
      </c>
      <c r="M286" s="261">
        <v>73.025237627007527</v>
      </c>
      <c r="N286" s="200">
        <v>8.3251392985906261</v>
      </c>
      <c r="O286" s="200">
        <v>1.474926253687316</v>
      </c>
      <c r="P286" s="200">
        <v>0.85217961324156022</v>
      </c>
      <c r="Q286" s="200">
        <v>0.16388069485414619</v>
      </c>
      <c r="R286" s="200">
        <v>9.8328416912487698E-2</v>
      </c>
      <c r="S286" s="200">
        <v>6.5552277941658479E-2</v>
      </c>
      <c r="T286" s="200">
        <v>6.5552277941658466E-2</v>
      </c>
      <c r="U286" s="200">
        <v>0</v>
      </c>
      <c r="V286" s="200">
        <v>0</v>
      </c>
      <c r="W286" s="200">
        <v>0</v>
      </c>
      <c r="X286" s="201">
        <v>6.784660766961653</v>
      </c>
      <c r="Y286" s="183"/>
      <c r="Z286" s="277"/>
      <c r="AA286" s="93"/>
      <c r="AB286" s="131"/>
      <c r="AC286" s="132"/>
      <c r="AD286" s="132"/>
      <c r="AE286" s="132"/>
      <c r="AF286" s="132"/>
      <c r="AG286" s="132"/>
      <c r="AH286" s="132"/>
      <c r="AI286" s="132"/>
      <c r="AJ286" s="132"/>
      <c r="AK286" s="133"/>
    </row>
    <row r="287" spans="1:37" ht="12" customHeight="1" x14ac:dyDescent="0.2">
      <c r="A287" s="183"/>
      <c r="B287" s="183"/>
      <c r="C287" s="259"/>
      <c r="D287" s="260">
        <v>2976</v>
      </c>
      <c r="E287" s="195" t="s">
        <v>45</v>
      </c>
      <c r="F287" s="196">
        <v>0</v>
      </c>
      <c r="G287" s="196">
        <v>0</v>
      </c>
      <c r="H287" s="196">
        <v>6.7204301075268813E-2</v>
      </c>
      <c r="I287" s="196">
        <v>0.2688172043010752</v>
      </c>
      <c r="J287" s="196">
        <v>0.10080645161290321</v>
      </c>
      <c r="K287" s="196">
        <v>0.20161290322580641</v>
      </c>
      <c r="L287" s="196">
        <v>1.008064516129032</v>
      </c>
      <c r="M287" s="196">
        <v>8.6021505376344063</v>
      </c>
      <c r="N287" s="261">
        <v>72.446236559139791</v>
      </c>
      <c r="O287" s="196">
        <v>7.997311827956989</v>
      </c>
      <c r="P287" s="196">
        <v>1.5793010752688168</v>
      </c>
      <c r="Q287" s="196">
        <v>0.84005376344086014</v>
      </c>
      <c r="R287" s="196">
        <v>6.7204301075268827E-2</v>
      </c>
      <c r="S287" s="196">
        <v>0.10080645161290321</v>
      </c>
      <c r="T287" s="196">
        <v>6.7204301075268827E-2</v>
      </c>
      <c r="U287" s="196">
        <v>6.7204301075268827E-2</v>
      </c>
      <c r="V287" s="196">
        <v>0.2688172043010752</v>
      </c>
      <c r="W287" s="196">
        <v>0.10080645161290321</v>
      </c>
      <c r="X287" s="197">
        <v>6.2163978494623642</v>
      </c>
      <c r="Y287" s="183"/>
      <c r="Z287" s="277"/>
      <c r="AA287" s="93"/>
      <c r="AB287" s="131"/>
      <c r="AC287" s="132"/>
      <c r="AD287" s="132"/>
      <c r="AE287" s="132"/>
      <c r="AF287" s="132"/>
      <c r="AG287" s="132"/>
      <c r="AH287" s="132"/>
      <c r="AI287" s="132"/>
      <c r="AJ287" s="132"/>
      <c r="AK287" s="133"/>
    </row>
    <row r="288" spans="1:37" ht="12" customHeight="1" x14ac:dyDescent="0.2">
      <c r="A288" s="183"/>
      <c r="B288" s="183"/>
      <c r="C288" s="259"/>
      <c r="D288" s="260">
        <v>2328</v>
      </c>
      <c r="E288" s="195" t="s">
        <v>89</v>
      </c>
      <c r="F288" s="200">
        <v>0</v>
      </c>
      <c r="G288" s="200">
        <v>4.29553264604811E-2</v>
      </c>
      <c r="H288" s="200">
        <v>4.2955326460481086E-2</v>
      </c>
      <c r="I288" s="200">
        <v>4.29553264604811E-2</v>
      </c>
      <c r="J288" s="200">
        <v>8.5910652920962199E-2</v>
      </c>
      <c r="K288" s="200">
        <v>4.29553264604811E-2</v>
      </c>
      <c r="L288" s="200">
        <v>0.25773195876288657</v>
      </c>
      <c r="M288" s="200">
        <v>1.0309278350515461</v>
      </c>
      <c r="N288" s="200">
        <v>11.29725085910653</v>
      </c>
      <c r="O288" s="261">
        <v>71.005154639175245</v>
      </c>
      <c r="P288" s="200">
        <v>5.1116838487972505</v>
      </c>
      <c r="Q288" s="200">
        <v>1.331615120274914</v>
      </c>
      <c r="R288" s="200">
        <v>1.5463917525773201</v>
      </c>
      <c r="S288" s="200">
        <v>0.38659793814432991</v>
      </c>
      <c r="T288" s="200">
        <v>0.47250859106529208</v>
      </c>
      <c r="U288" s="200">
        <v>0.25773195876288651</v>
      </c>
      <c r="V288" s="200">
        <v>4.29553264604811E-2</v>
      </c>
      <c r="W288" s="200">
        <v>0.30068728522336774</v>
      </c>
      <c r="X288" s="201">
        <v>6.7010309278350499</v>
      </c>
      <c r="Y288" s="183"/>
      <c r="Z288" s="277"/>
      <c r="AA288" s="93"/>
      <c r="AB288" s="131"/>
      <c r="AC288" s="132"/>
      <c r="AD288" s="132"/>
      <c r="AE288" s="132"/>
      <c r="AF288" s="132"/>
      <c r="AG288" s="132"/>
      <c r="AH288" s="132"/>
      <c r="AI288" s="132"/>
      <c r="AJ288" s="132"/>
      <c r="AK288" s="133"/>
    </row>
    <row r="289" spans="1:41" ht="12" customHeight="1" x14ac:dyDescent="0.2">
      <c r="A289" s="183"/>
      <c r="B289" s="183"/>
      <c r="C289" s="259"/>
      <c r="D289" s="260">
        <v>1279</v>
      </c>
      <c r="E289" s="195" t="s">
        <v>59</v>
      </c>
      <c r="F289" s="196">
        <v>0</v>
      </c>
      <c r="G289" s="196">
        <v>0.1563721657544957</v>
      </c>
      <c r="H289" s="196">
        <v>0</v>
      </c>
      <c r="I289" s="196">
        <v>0</v>
      </c>
      <c r="J289" s="196">
        <v>0</v>
      </c>
      <c r="K289" s="196">
        <v>0.1563721657544957</v>
      </c>
      <c r="L289" s="196">
        <v>7.8186082877247848E-2</v>
      </c>
      <c r="M289" s="196">
        <v>0.31274433150899139</v>
      </c>
      <c r="N289" s="196">
        <v>1.2509773260359651</v>
      </c>
      <c r="O289" s="196">
        <v>13.76075058639562</v>
      </c>
      <c r="P289" s="261">
        <v>63.487099296325269</v>
      </c>
      <c r="Q289" s="196">
        <v>7.1149335418295543</v>
      </c>
      <c r="R289" s="196">
        <v>3.440187646598905</v>
      </c>
      <c r="S289" s="196">
        <v>1.6419077404222049</v>
      </c>
      <c r="T289" s="196">
        <v>1.0164190774042219</v>
      </c>
      <c r="U289" s="196">
        <v>0.1563721657544957</v>
      </c>
      <c r="V289" s="196">
        <v>0.78186082877247842</v>
      </c>
      <c r="W289" s="196">
        <v>0.46911649726348698</v>
      </c>
      <c r="X289" s="197">
        <v>6.1767005473025796</v>
      </c>
      <c r="Y289" s="183"/>
      <c r="Z289" s="277"/>
      <c r="AA289" s="93"/>
      <c r="AB289" s="131"/>
      <c r="AC289" s="132"/>
      <c r="AD289" s="132"/>
      <c r="AE289" s="132"/>
      <c r="AF289" s="132"/>
      <c r="AG289" s="132"/>
      <c r="AH289" s="132"/>
      <c r="AI289" s="132"/>
      <c r="AJ289" s="132"/>
      <c r="AK289" s="133"/>
    </row>
    <row r="290" spans="1:41" ht="12" customHeight="1" x14ac:dyDescent="0.2">
      <c r="A290" s="183"/>
      <c r="B290" s="183"/>
      <c r="C290" s="259"/>
      <c r="D290" s="260">
        <v>1031</v>
      </c>
      <c r="E290" s="195" t="s">
        <v>46</v>
      </c>
      <c r="F290" s="200">
        <v>0</v>
      </c>
      <c r="G290" s="200">
        <v>0</v>
      </c>
      <c r="H290" s="200">
        <v>0</v>
      </c>
      <c r="I290" s="200">
        <v>0</v>
      </c>
      <c r="J290" s="200">
        <v>0</v>
      </c>
      <c r="K290" s="200">
        <v>0</v>
      </c>
      <c r="L290" s="200">
        <v>0</v>
      </c>
      <c r="M290" s="200">
        <v>0.29097963142580019</v>
      </c>
      <c r="N290" s="200">
        <v>0.3879728419010669</v>
      </c>
      <c r="O290" s="200">
        <v>2.9097963142580023</v>
      </c>
      <c r="P290" s="200">
        <v>10.960232783705139</v>
      </c>
      <c r="Q290" s="261">
        <v>65.082444228903995</v>
      </c>
      <c r="R290" s="200">
        <v>7.3714839961202721</v>
      </c>
      <c r="S290" s="200">
        <v>2.1338506304558682</v>
      </c>
      <c r="T290" s="200">
        <v>0.87293889427740057</v>
      </c>
      <c r="U290" s="200">
        <v>0.87293889427740057</v>
      </c>
      <c r="V290" s="200">
        <v>1.7458777885548011</v>
      </c>
      <c r="W290" s="200">
        <v>0.48496605237633361</v>
      </c>
      <c r="X290" s="201">
        <v>6.8865179437439386</v>
      </c>
      <c r="Y290" s="183"/>
      <c r="Z290" s="277"/>
      <c r="AA290" s="93"/>
      <c r="AB290" s="131"/>
      <c r="AC290" s="132"/>
      <c r="AD290" s="132"/>
      <c r="AE290" s="132"/>
      <c r="AF290" s="132"/>
      <c r="AG290" s="132"/>
      <c r="AH290" s="132"/>
      <c r="AI290" s="132"/>
      <c r="AJ290" s="132"/>
      <c r="AK290" s="133"/>
    </row>
    <row r="291" spans="1:41" ht="12" customHeight="1" x14ac:dyDescent="0.2">
      <c r="A291" s="183"/>
      <c r="B291" s="183"/>
      <c r="C291" s="259"/>
      <c r="D291" s="260">
        <v>1077</v>
      </c>
      <c r="E291" s="195" t="s">
        <v>60</v>
      </c>
      <c r="F291" s="196">
        <v>0</v>
      </c>
      <c r="G291" s="196">
        <v>0</v>
      </c>
      <c r="H291" s="196">
        <v>0</v>
      </c>
      <c r="I291" s="196">
        <v>0</v>
      </c>
      <c r="J291" s="196">
        <v>0</v>
      </c>
      <c r="K291" s="196">
        <v>0</v>
      </c>
      <c r="L291" s="196">
        <v>0.1857010213556175</v>
      </c>
      <c r="M291" s="196">
        <v>0.1857010213556175</v>
      </c>
      <c r="N291" s="196">
        <v>0.2785515320334262</v>
      </c>
      <c r="O291" s="196">
        <v>0.37140204271123489</v>
      </c>
      <c r="P291" s="196">
        <v>4.4568245125348191</v>
      </c>
      <c r="Q291" s="196">
        <v>10.863509749303619</v>
      </c>
      <c r="R291" s="261">
        <v>57.38161559888578</v>
      </c>
      <c r="S291" s="196">
        <v>8.1708449396471678</v>
      </c>
      <c r="T291" s="196">
        <v>3.6211699164345412</v>
      </c>
      <c r="U291" s="196">
        <v>0.9285051067780874</v>
      </c>
      <c r="V291" s="196">
        <v>1.7641597028783662</v>
      </c>
      <c r="W291" s="196">
        <v>0.74280408542246978</v>
      </c>
      <c r="X291" s="197">
        <v>11.04921077065924</v>
      </c>
      <c r="Y291" s="183"/>
      <c r="Z291" s="277"/>
      <c r="AA291" s="93"/>
      <c r="AB291" s="131"/>
      <c r="AC291" s="132"/>
      <c r="AD291" s="132"/>
      <c r="AE291" s="132"/>
      <c r="AF291" s="132"/>
      <c r="AG291" s="132"/>
      <c r="AH291" s="132"/>
      <c r="AI291" s="132"/>
      <c r="AJ291" s="132"/>
      <c r="AK291" s="133"/>
    </row>
    <row r="292" spans="1:41" ht="12" customHeight="1" x14ac:dyDescent="0.2">
      <c r="A292" s="183"/>
      <c r="B292" s="183"/>
      <c r="C292" s="259"/>
      <c r="D292" s="260">
        <v>894</v>
      </c>
      <c r="E292" s="195" t="s">
        <v>61</v>
      </c>
      <c r="F292" s="200">
        <v>0</v>
      </c>
      <c r="G292" s="200">
        <v>0</v>
      </c>
      <c r="H292" s="200">
        <v>0</v>
      </c>
      <c r="I292" s="200">
        <v>0</v>
      </c>
      <c r="J292" s="200">
        <v>0</v>
      </c>
      <c r="K292" s="200">
        <v>0</v>
      </c>
      <c r="L292" s="200">
        <v>0.11185682326621919</v>
      </c>
      <c r="M292" s="200">
        <v>0</v>
      </c>
      <c r="N292" s="200">
        <v>0.22371364653243853</v>
      </c>
      <c r="O292" s="200">
        <v>0</v>
      </c>
      <c r="P292" s="200">
        <v>0</v>
      </c>
      <c r="Q292" s="200">
        <v>0.33557046979865773</v>
      </c>
      <c r="R292" s="200">
        <v>17.114093959731541</v>
      </c>
      <c r="S292" s="261">
        <v>62.639821029082789</v>
      </c>
      <c r="T292" s="200">
        <v>7.8299776286353469</v>
      </c>
      <c r="U292" s="200">
        <v>2.684563758389261</v>
      </c>
      <c r="V292" s="200">
        <v>1.118568232662192</v>
      </c>
      <c r="W292" s="200">
        <v>1.0067114093959728</v>
      </c>
      <c r="X292" s="201">
        <v>6.9351230425055936</v>
      </c>
      <c r="Y292" s="183"/>
      <c r="Z292" s="277"/>
      <c r="AA292" s="93"/>
      <c r="AB292" s="131"/>
      <c r="AC292" s="132"/>
      <c r="AD292" s="132"/>
      <c r="AE292" s="132"/>
      <c r="AF292" s="132"/>
      <c r="AG292" s="132"/>
      <c r="AH292" s="132"/>
      <c r="AI292" s="132"/>
      <c r="AJ292" s="132"/>
      <c r="AK292" s="133"/>
    </row>
    <row r="293" spans="1:41" ht="12" customHeight="1" x14ac:dyDescent="0.2">
      <c r="A293" s="183"/>
      <c r="B293" s="183"/>
      <c r="C293" s="259"/>
      <c r="D293" s="260">
        <v>874</v>
      </c>
      <c r="E293" s="195" t="s">
        <v>47</v>
      </c>
      <c r="F293" s="196">
        <v>0</v>
      </c>
      <c r="G293" s="196">
        <v>0</v>
      </c>
      <c r="H293" s="196">
        <v>0</v>
      </c>
      <c r="I293" s="196">
        <v>0</v>
      </c>
      <c r="J293" s="196">
        <v>0</v>
      </c>
      <c r="K293" s="196">
        <v>0</v>
      </c>
      <c r="L293" s="196">
        <v>0.2288329519450801</v>
      </c>
      <c r="M293" s="196">
        <v>0</v>
      </c>
      <c r="N293" s="196">
        <v>0</v>
      </c>
      <c r="O293" s="196">
        <v>0.11441647597254009</v>
      </c>
      <c r="P293" s="196">
        <v>0</v>
      </c>
      <c r="Q293" s="196">
        <v>0.8009153318077803</v>
      </c>
      <c r="R293" s="196">
        <v>2.1739130434782612</v>
      </c>
      <c r="S293" s="196">
        <v>12.814645308924492</v>
      </c>
      <c r="T293" s="261">
        <v>60.411899313501152</v>
      </c>
      <c r="U293" s="196">
        <v>9.7254004576659039</v>
      </c>
      <c r="V293" s="196">
        <v>4.2334096109839816</v>
      </c>
      <c r="W293" s="196">
        <v>0.91533180778032042</v>
      </c>
      <c r="X293" s="197">
        <v>8.5812356979405031</v>
      </c>
      <c r="Y293" s="183"/>
      <c r="Z293" s="277"/>
      <c r="AA293" s="93"/>
      <c r="AB293" s="131"/>
      <c r="AC293" s="132"/>
      <c r="AD293" s="132"/>
      <c r="AE293" s="132"/>
      <c r="AF293" s="132"/>
      <c r="AG293" s="132"/>
      <c r="AH293" s="132"/>
      <c r="AI293" s="132"/>
      <c r="AJ293" s="132"/>
      <c r="AK293" s="133"/>
    </row>
    <row r="294" spans="1:41" ht="12" customHeight="1" x14ac:dyDescent="0.2">
      <c r="A294" s="183"/>
      <c r="B294" s="183"/>
      <c r="C294" s="259"/>
      <c r="D294" s="260">
        <v>811</v>
      </c>
      <c r="E294" s="195" t="s">
        <v>62</v>
      </c>
      <c r="F294" s="200">
        <v>0</v>
      </c>
      <c r="G294" s="200">
        <v>0</v>
      </c>
      <c r="H294" s="200">
        <v>0</v>
      </c>
      <c r="I294" s="200">
        <v>0</v>
      </c>
      <c r="J294" s="200">
        <v>0</v>
      </c>
      <c r="K294" s="200">
        <v>0</v>
      </c>
      <c r="L294" s="200">
        <v>0.1233045622688039</v>
      </c>
      <c r="M294" s="200">
        <v>0</v>
      </c>
      <c r="N294" s="200">
        <v>0</v>
      </c>
      <c r="O294" s="200">
        <v>0.24660912453760789</v>
      </c>
      <c r="P294" s="200">
        <v>0.1233045622688039</v>
      </c>
      <c r="Q294" s="200">
        <v>0.1233045622688039</v>
      </c>
      <c r="R294" s="200">
        <v>0.73982737361282369</v>
      </c>
      <c r="S294" s="200">
        <v>2.7127003699136871</v>
      </c>
      <c r="T294" s="200">
        <v>15.28976572133169</v>
      </c>
      <c r="U294" s="261">
        <v>63.255240443896433</v>
      </c>
      <c r="V294" s="200">
        <v>6.4118372379778066</v>
      </c>
      <c r="W294" s="200">
        <v>1.2330456226880389</v>
      </c>
      <c r="X294" s="201">
        <v>9.7410604192355095</v>
      </c>
      <c r="Y294" s="183"/>
      <c r="Z294" s="277"/>
      <c r="AA294" s="131"/>
      <c r="AB294" s="131"/>
      <c r="AC294" s="132"/>
      <c r="AD294" s="132"/>
      <c r="AE294" s="132"/>
      <c r="AF294" s="132"/>
      <c r="AG294" s="132"/>
      <c r="AH294" s="132"/>
      <c r="AI294" s="132"/>
      <c r="AJ294" s="132"/>
      <c r="AK294" s="133"/>
    </row>
    <row r="295" spans="1:41" ht="12" customHeight="1" x14ac:dyDescent="0.2">
      <c r="A295" s="183"/>
      <c r="B295" s="183"/>
      <c r="C295" s="263"/>
      <c r="D295" s="264">
        <v>372</v>
      </c>
      <c r="E295" s="207" t="s">
        <v>48</v>
      </c>
      <c r="F295" s="208">
        <v>0</v>
      </c>
      <c r="G295" s="208">
        <v>0</v>
      </c>
      <c r="H295" s="208">
        <v>0</v>
      </c>
      <c r="I295" s="208">
        <v>0</v>
      </c>
      <c r="J295" s="208">
        <v>0</v>
      </c>
      <c r="K295" s="208">
        <v>0</v>
      </c>
      <c r="L295" s="208">
        <v>0</v>
      </c>
      <c r="M295" s="208">
        <v>0</v>
      </c>
      <c r="N295" s="208">
        <v>0</v>
      </c>
      <c r="O295" s="208">
        <v>0</v>
      </c>
      <c r="P295" s="208">
        <v>0</v>
      </c>
      <c r="Q295" s="208">
        <v>0</v>
      </c>
      <c r="R295" s="208">
        <v>2.688172043010753</v>
      </c>
      <c r="S295" s="208">
        <v>0.80645161290322576</v>
      </c>
      <c r="T295" s="208">
        <v>2.419354838709677</v>
      </c>
      <c r="U295" s="208">
        <v>17.741935483870968</v>
      </c>
      <c r="V295" s="265">
        <v>46.50537634408601</v>
      </c>
      <c r="W295" s="208">
        <v>14.24731182795699</v>
      </c>
      <c r="X295" s="209">
        <v>15.591397849462361</v>
      </c>
      <c r="Y295" s="183"/>
      <c r="Z295" s="277"/>
      <c r="AA295" s="131"/>
      <c r="AB295" s="131"/>
      <c r="AC295" s="132"/>
      <c r="AD295" s="132"/>
      <c r="AE295" s="132"/>
      <c r="AF295" s="132"/>
      <c r="AG295" s="132"/>
      <c r="AH295" s="132"/>
      <c r="AI295" s="132"/>
      <c r="AJ295" s="132"/>
      <c r="AK295" s="133"/>
    </row>
    <row r="296" spans="1:41" ht="12" customHeight="1" x14ac:dyDescent="0.2">
      <c r="A296" s="183"/>
      <c r="B296" s="183"/>
      <c r="C296" s="285" t="s">
        <v>314</v>
      </c>
      <c r="D296" s="184"/>
      <c r="E296" s="183"/>
      <c r="F296" s="210"/>
      <c r="G296" s="210"/>
      <c r="H296" s="210"/>
      <c r="I296" s="210"/>
      <c r="J296" s="210"/>
      <c r="K296" s="210"/>
      <c r="L296" s="210"/>
      <c r="M296" s="210"/>
      <c r="N296" s="210"/>
      <c r="O296" s="210"/>
      <c r="P296" s="210"/>
      <c r="Q296" s="210"/>
      <c r="R296" s="210"/>
      <c r="S296" s="210"/>
      <c r="T296" s="210"/>
      <c r="U296" s="210"/>
      <c r="V296" s="210"/>
      <c r="W296" s="210"/>
      <c r="X296" s="210"/>
      <c r="Y296" s="183"/>
      <c r="Z296" s="183"/>
      <c r="AA296" s="93"/>
      <c r="AB296" s="93"/>
      <c r="AC296" s="93"/>
      <c r="AD296" s="93"/>
      <c r="AE296" s="93"/>
      <c r="AF296" s="93"/>
      <c r="AG296" s="93"/>
      <c r="AH296" s="93"/>
      <c r="AI296" s="93"/>
      <c r="AJ296" s="93"/>
    </row>
    <row r="297" spans="1:41" ht="12" customHeight="1" x14ac:dyDescent="0.2">
      <c r="A297" s="183"/>
      <c r="B297" s="183"/>
      <c r="C297" s="226"/>
      <c r="D297" s="184"/>
      <c r="E297" s="287"/>
      <c r="F297" s="210"/>
      <c r="G297" s="210"/>
      <c r="H297" s="210"/>
      <c r="I297" s="210"/>
      <c r="J297" s="210"/>
      <c r="K297" s="210"/>
      <c r="L297" s="210"/>
      <c r="M297" s="210"/>
      <c r="N297" s="210"/>
      <c r="O297" s="210"/>
      <c r="P297" s="210"/>
      <c r="Q297" s="210"/>
      <c r="R297" s="210"/>
      <c r="S297" s="210"/>
      <c r="T297" s="210"/>
      <c r="U297" s="210"/>
      <c r="V297" s="210"/>
      <c r="W297" s="210"/>
      <c r="X297" s="210"/>
      <c r="Y297" s="183"/>
      <c r="Z297" s="183"/>
      <c r="AA297" s="93"/>
      <c r="AB297" s="93"/>
      <c r="AC297" s="93"/>
      <c r="AD297" s="93"/>
      <c r="AE297" s="93"/>
      <c r="AF297" s="93"/>
      <c r="AG297" s="93"/>
      <c r="AH297" s="93"/>
      <c r="AI297" s="93"/>
      <c r="AJ297" s="93"/>
    </row>
    <row r="298" spans="1:41" ht="12" customHeight="1" x14ac:dyDescent="0.2">
      <c r="A298" s="183"/>
      <c r="B298" s="183"/>
      <c r="C298" s="226"/>
      <c r="D298" s="184"/>
      <c r="E298" s="287"/>
      <c r="F298" s="210"/>
      <c r="G298" s="210"/>
      <c r="H298" s="210"/>
      <c r="I298" s="210"/>
      <c r="J298" s="210"/>
      <c r="K298" s="210"/>
      <c r="L298" s="210"/>
      <c r="M298" s="210"/>
      <c r="N298" s="210"/>
      <c r="O298" s="210"/>
      <c r="P298" s="210"/>
      <c r="Q298" s="210"/>
      <c r="R298" s="210"/>
      <c r="S298" s="210"/>
      <c r="T298" s="210"/>
      <c r="U298" s="210"/>
      <c r="V298" s="210"/>
      <c r="W298" s="210"/>
      <c r="X298" s="210"/>
      <c r="Y298" s="183"/>
      <c r="Z298" s="183"/>
      <c r="AA298" s="93"/>
      <c r="AB298" s="93"/>
      <c r="AC298" s="93"/>
      <c r="AD298" s="93"/>
      <c r="AE298" s="93"/>
      <c r="AF298" s="93"/>
      <c r="AG298" s="93"/>
      <c r="AH298" s="93"/>
      <c r="AI298" s="93"/>
      <c r="AJ298" s="93"/>
    </row>
    <row r="299" spans="1:41" ht="16.5" customHeight="1" x14ac:dyDescent="0.2">
      <c r="A299" s="183"/>
      <c r="B299" s="183"/>
      <c r="C299" s="184" t="s">
        <v>317</v>
      </c>
      <c r="D299" s="184"/>
      <c r="E299" s="183"/>
      <c r="F299" s="210"/>
      <c r="G299" s="210"/>
      <c r="H299" s="210"/>
      <c r="I299" s="210"/>
      <c r="J299" s="210"/>
      <c r="K299" s="210"/>
      <c r="L299" s="210"/>
      <c r="M299" s="210"/>
      <c r="N299" s="210"/>
      <c r="O299" s="210"/>
      <c r="P299" s="210"/>
      <c r="Q299" s="210"/>
      <c r="R299" s="210"/>
      <c r="S299" s="210"/>
      <c r="T299" s="210"/>
      <c r="U299" s="210"/>
      <c r="V299" s="210"/>
      <c r="W299" s="210"/>
      <c r="X299" s="210"/>
      <c r="Y299" s="183"/>
      <c r="Z299" s="183"/>
      <c r="AA299" s="93"/>
      <c r="AB299" s="93"/>
      <c r="AC299" s="93"/>
      <c r="AD299" s="93"/>
      <c r="AE299" s="93"/>
      <c r="AF299" s="93"/>
      <c r="AG299" s="93"/>
      <c r="AH299" s="93"/>
      <c r="AI299" s="93"/>
      <c r="AJ299" s="93"/>
    </row>
    <row r="300" spans="1:41" ht="12" customHeight="1" x14ac:dyDescent="0.2">
      <c r="A300" s="183"/>
      <c r="B300" s="183"/>
      <c r="C300" s="256"/>
      <c r="D300" s="257" t="s">
        <v>79</v>
      </c>
      <c r="E300" s="258" t="s">
        <v>31</v>
      </c>
      <c r="F300" s="190" t="s">
        <v>42</v>
      </c>
      <c r="G300" s="190" t="s">
        <v>53</v>
      </c>
      <c r="H300" s="190" t="s">
        <v>43</v>
      </c>
      <c r="I300" s="190" t="s">
        <v>54</v>
      </c>
      <c r="J300" s="190" t="s">
        <v>55</v>
      </c>
      <c r="K300" s="190" t="s">
        <v>44</v>
      </c>
      <c r="L300" s="190" t="s">
        <v>56</v>
      </c>
      <c r="M300" s="190" t="s">
        <v>57</v>
      </c>
      <c r="N300" s="190" t="s">
        <v>45</v>
      </c>
      <c r="O300" s="190" t="s">
        <v>58</v>
      </c>
      <c r="P300" s="190" t="s">
        <v>59</v>
      </c>
      <c r="Q300" s="190" t="s">
        <v>46</v>
      </c>
      <c r="R300" s="190" t="s">
        <v>60</v>
      </c>
      <c r="S300" s="190" t="s">
        <v>61</v>
      </c>
      <c r="T300" s="190" t="s">
        <v>47</v>
      </c>
      <c r="U300" s="190" t="s">
        <v>62</v>
      </c>
      <c r="V300" s="190" t="s">
        <v>48</v>
      </c>
      <c r="W300" s="190" t="s">
        <v>80</v>
      </c>
      <c r="X300" s="191" t="s">
        <v>81</v>
      </c>
      <c r="Y300" s="183"/>
      <c r="Z300" s="183"/>
      <c r="AA300" s="93"/>
      <c r="AB300" s="93"/>
      <c r="AC300" s="93"/>
      <c r="AD300" s="93"/>
      <c r="AE300" s="93"/>
      <c r="AF300" s="93"/>
      <c r="AG300" s="93"/>
      <c r="AH300" s="93"/>
      <c r="AI300" s="93"/>
      <c r="AJ300" s="93"/>
    </row>
    <row r="301" spans="1:41" ht="12" customHeight="1" x14ac:dyDescent="0.2">
      <c r="A301" s="183"/>
      <c r="B301" s="183"/>
      <c r="C301" s="259"/>
      <c r="D301" s="260">
        <v>20</v>
      </c>
      <c r="E301" s="195" t="s">
        <v>42</v>
      </c>
      <c r="F301" s="261">
        <v>100</v>
      </c>
      <c r="G301" s="196">
        <v>0</v>
      </c>
      <c r="H301" s="196">
        <v>0</v>
      </c>
      <c r="I301" s="196">
        <v>0</v>
      </c>
      <c r="J301" s="196">
        <v>0</v>
      </c>
      <c r="K301" s="196">
        <v>0</v>
      </c>
      <c r="L301" s="196">
        <v>0</v>
      </c>
      <c r="M301" s="196">
        <v>0</v>
      </c>
      <c r="N301" s="196">
        <v>0</v>
      </c>
      <c r="O301" s="196">
        <v>0</v>
      </c>
      <c r="P301" s="196">
        <v>0</v>
      </c>
      <c r="Q301" s="196">
        <v>0</v>
      </c>
      <c r="R301" s="196">
        <v>0</v>
      </c>
      <c r="S301" s="196">
        <v>0</v>
      </c>
      <c r="T301" s="196">
        <v>0</v>
      </c>
      <c r="U301" s="196">
        <v>0</v>
      </c>
      <c r="V301" s="196">
        <v>0</v>
      </c>
      <c r="W301" s="196">
        <v>0</v>
      </c>
      <c r="X301" s="197">
        <v>0</v>
      </c>
      <c r="Y301" s="183"/>
      <c r="Z301" s="277"/>
      <c r="AA301" s="93"/>
      <c r="AB301" s="93"/>
      <c r="AC301" s="93"/>
      <c r="AD301" s="93"/>
      <c r="AE301" s="102"/>
      <c r="AF301" s="102"/>
      <c r="AG301" s="102"/>
      <c r="AH301" s="102"/>
      <c r="AI301" s="102"/>
      <c r="AJ301" s="102"/>
      <c r="AK301" s="134"/>
      <c r="AL301" s="134"/>
      <c r="AM301" s="134"/>
      <c r="AN301" s="134"/>
      <c r="AO301" s="134"/>
    </row>
    <row r="302" spans="1:41" ht="12" customHeight="1" x14ac:dyDescent="0.2">
      <c r="A302" s="183"/>
      <c r="B302" s="183"/>
      <c r="C302" s="259"/>
      <c r="D302" s="260">
        <v>4</v>
      </c>
      <c r="E302" s="195" t="s">
        <v>53</v>
      </c>
      <c r="F302" s="200">
        <v>0</v>
      </c>
      <c r="G302" s="261">
        <v>100</v>
      </c>
      <c r="H302" s="200">
        <v>0</v>
      </c>
      <c r="I302" s="200">
        <v>0</v>
      </c>
      <c r="J302" s="200">
        <v>0</v>
      </c>
      <c r="K302" s="200">
        <v>0</v>
      </c>
      <c r="L302" s="200">
        <v>0</v>
      </c>
      <c r="M302" s="200">
        <v>0</v>
      </c>
      <c r="N302" s="200">
        <v>0</v>
      </c>
      <c r="O302" s="200">
        <v>0</v>
      </c>
      <c r="P302" s="200">
        <v>0</v>
      </c>
      <c r="Q302" s="200">
        <v>0</v>
      </c>
      <c r="R302" s="200">
        <v>0</v>
      </c>
      <c r="S302" s="200">
        <v>0</v>
      </c>
      <c r="T302" s="200">
        <v>0</v>
      </c>
      <c r="U302" s="200">
        <v>0</v>
      </c>
      <c r="V302" s="200">
        <v>0</v>
      </c>
      <c r="W302" s="200">
        <v>0</v>
      </c>
      <c r="X302" s="201">
        <v>0</v>
      </c>
      <c r="Y302" s="183"/>
      <c r="Z302" s="277"/>
      <c r="AA302" s="93"/>
      <c r="AB302" s="93"/>
      <c r="AC302" s="93"/>
      <c r="AD302" s="93"/>
      <c r="AE302" s="102"/>
      <c r="AF302" s="102"/>
      <c r="AG302" s="102"/>
      <c r="AH302" s="102"/>
      <c r="AI302" s="102"/>
      <c r="AJ302" s="102"/>
      <c r="AK302" s="134"/>
      <c r="AL302" s="134"/>
      <c r="AM302" s="134"/>
      <c r="AN302" s="134"/>
      <c r="AO302" s="134"/>
    </row>
    <row r="303" spans="1:41" ht="12" customHeight="1" x14ac:dyDescent="0.2">
      <c r="A303" s="183"/>
      <c r="B303" s="183"/>
      <c r="C303" s="259"/>
      <c r="D303" s="260">
        <v>20</v>
      </c>
      <c r="E303" s="195" t="s">
        <v>43</v>
      </c>
      <c r="F303" s="196">
        <v>0</v>
      </c>
      <c r="G303" s="196">
        <v>0</v>
      </c>
      <c r="H303" s="261">
        <v>90</v>
      </c>
      <c r="I303" s="196">
        <v>0</v>
      </c>
      <c r="J303" s="196">
        <v>0</v>
      </c>
      <c r="K303" s="196">
        <v>0</v>
      </c>
      <c r="L303" s="196">
        <v>0</v>
      </c>
      <c r="M303" s="196">
        <v>0</v>
      </c>
      <c r="N303" s="196">
        <v>0</v>
      </c>
      <c r="O303" s="196">
        <v>0</v>
      </c>
      <c r="P303" s="196">
        <v>0</v>
      </c>
      <c r="Q303" s="196">
        <v>0</v>
      </c>
      <c r="R303" s="196">
        <v>0</v>
      </c>
      <c r="S303" s="196">
        <v>0</v>
      </c>
      <c r="T303" s="196">
        <v>0</v>
      </c>
      <c r="U303" s="196">
        <v>0</v>
      </c>
      <c r="V303" s="196">
        <v>0</v>
      </c>
      <c r="W303" s="196">
        <v>0</v>
      </c>
      <c r="X303" s="197">
        <v>10</v>
      </c>
      <c r="Y303" s="183"/>
      <c r="Z303" s="277"/>
      <c r="AA303" s="93"/>
      <c r="AB303" s="93"/>
      <c r="AC303" s="93"/>
      <c r="AD303" s="93"/>
      <c r="AE303" s="102"/>
      <c r="AF303" s="102"/>
      <c r="AG303" s="102"/>
      <c r="AH303" s="102"/>
      <c r="AI303" s="102"/>
      <c r="AJ303" s="102"/>
      <c r="AK303" s="134"/>
      <c r="AL303" s="134"/>
      <c r="AM303" s="134"/>
      <c r="AN303" s="134"/>
      <c r="AO303" s="134"/>
    </row>
    <row r="304" spans="1:41" ht="12" customHeight="1" x14ac:dyDescent="0.2">
      <c r="A304" s="183"/>
      <c r="B304" s="183"/>
      <c r="C304" s="259"/>
      <c r="D304" s="260">
        <v>95</v>
      </c>
      <c r="E304" s="195" t="s">
        <v>54</v>
      </c>
      <c r="F304" s="200">
        <v>0</v>
      </c>
      <c r="G304" s="200">
        <v>0</v>
      </c>
      <c r="H304" s="200">
        <v>5.2631578947368416</v>
      </c>
      <c r="I304" s="261">
        <v>83.15789473684211</v>
      </c>
      <c r="J304" s="200">
        <v>10.52631578947368</v>
      </c>
      <c r="K304" s="200">
        <v>0</v>
      </c>
      <c r="L304" s="200">
        <v>0</v>
      </c>
      <c r="M304" s="200">
        <v>0</v>
      </c>
      <c r="N304" s="200">
        <v>0</v>
      </c>
      <c r="O304" s="200">
        <v>0</v>
      </c>
      <c r="P304" s="200">
        <v>0</v>
      </c>
      <c r="Q304" s="200">
        <v>0</v>
      </c>
      <c r="R304" s="200">
        <v>0</v>
      </c>
      <c r="S304" s="200">
        <v>0</v>
      </c>
      <c r="T304" s="200">
        <v>0</v>
      </c>
      <c r="U304" s="200">
        <v>0</v>
      </c>
      <c r="V304" s="200">
        <v>0</v>
      </c>
      <c r="W304" s="200">
        <v>0</v>
      </c>
      <c r="X304" s="201">
        <v>1.0526315789473681</v>
      </c>
      <c r="Y304" s="183"/>
      <c r="Z304" s="277"/>
      <c r="AA304" s="93"/>
      <c r="AB304" s="93"/>
      <c r="AC304" s="93"/>
      <c r="AD304" s="93"/>
      <c r="AE304" s="102"/>
      <c r="AF304" s="102"/>
      <c r="AG304" s="102"/>
      <c r="AH304" s="102"/>
      <c r="AI304" s="102"/>
      <c r="AJ304" s="102"/>
      <c r="AK304" s="134"/>
      <c r="AL304" s="134"/>
      <c r="AM304" s="134"/>
      <c r="AN304" s="134"/>
      <c r="AO304" s="134"/>
    </row>
    <row r="305" spans="1:41" ht="12" customHeight="1" x14ac:dyDescent="0.2">
      <c r="A305" s="183"/>
      <c r="B305" s="183"/>
      <c r="C305" s="259"/>
      <c r="D305" s="260">
        <v>145</v>
      </c>
      <c r="E305" s="195" t="s">
        <v>55</v>
      </c>
      <c r="F305" s="196">
        <v>0</v>
      </c>
      <c r="G305" s="196">
        <v>0</v>
      </c>
      <c r="H305" s="196">
        <v>0</v>
      </c>
      <c r="I305" s="196">
        <v>6.8965517241379306</v>
      </c>
      <c r="J305" s="261">
        <v>87.586206896551715</v>
      </c>
      <c r="K305" s="196">
        <v>2.068965517241379</v>
      </c>
      <c r="L305" s="196">
        <v>0.68965517241379315</v>
      </c>
      <c r="M305" s="196">
        <v>0</v>
      </c>
      <c r="N305" s="196">
        <v>0</v>
      </c>
      <c r="O305" s="196">
        <v>0</v>
      </c>
      <c r="P305" s="196">
        <v>0</v>
      </c>
      <c r="Q305" s="196">
        <v>0</v>
      </c>
      <c r="R305" s="196">
        <v>0</v>
      </c>
      <c r="S305" s="196">
        <v>0</v>
      </c>
      <c r="T305" s="196">
        <v>0</v>
      </c>
      <c r="U305" s="196">
        <v>0</v>
      </c>
      <c r="V305" s="196">
        <v>0</v>
      </c>
      <c r="W305" s="196">
        <v>0</v>
      </c>
      <c r="X305" s="197">
        <v>2.7586206896551722</v>
      </c>
      <c r="Y305" s="183"/>
      <c r="Z305" s="277"/>
      <c r="AA305" s="93"/>
      <c r="AB305" s="93"/>
      <c r="AC305" s="93"/>
      <c r="AD305" s="93"/>
      <c r="AE305" s="102"/>
      <c r="AF305" s="102"/>
      <c r="AG305" s="102"/>
      <c r="AH305" s="102"/>
      <c r="AI305" s="102"/>
      <c r="AJ305" s="102"/>
      <c r="AK305" s="134"/>
      <c r="AL305" s="134"/>
      <c r="AM305" s="134"/>
      <c r="AN305" s="134"/>
      <c r="AO305" s="134"/>
    </row>
    <row r="306" spans="1:41" ht="12" customHeight="1" x14ac:dyDescent="0.2">
      <c r="A306" s="183"/>
      <c r="B306" s="183"/>
      <c r="C306" s="259"/>
      <c r="D306" s="260">
        <v>229</v>
      </c>
      <c r="E306" s="195" t="s">
        <v>44</v>
      </c>
      <c r="F306" s="200">
        <v>0</v>
      </c>
      <c r="G306" s="200">
        <v>0</v>
      </c>
      <c r="H306" s="200">
        <v>0</v>
      </c>
      <c r="I306" s="200">
        <v>0</v>
      </c>
      <c r="J306" s="200">
        <v>6.9868995633187767</v>
      </c>
      <c r="K306" s="261">
        <v>82.532751091703062</v>
      </c>
      <c r="L306" s="200">
        <v>8.2969432314410483</v>
      </c>
      <c r="M306" s="200">
        <v>0</v>
      </c>
      <c r="N306" s="200">
        <v>0</v>
      </c>
      <c r="O306" s="200">
        <v>0.43668122270742354</v>
      </c>
      <c r="P306" s="200">
        <v>0</v>
      </c>
      <c r="Q306" s="200">
        <v>0</v>
      </c>
      <c r="R306" s="200">
        <v>0</v>
      </c>
      <c r="S306" s="200">
        <v>0</v>
      </c>
      <c r="T306" s="200">
        <v>0</v>
      </c>
      <c r="U306" s="200">
        <v>0</v>
      </c>
      <c r="V306" s="200">
        <v>0</v>
      </c>
      <c r="W306" s="200">
        <v>0</v>
      </c>
      <c r="X306" s="201">
        <v>1.746724890829694</v>
      </c>
      <c r="Y306" s="183"/>
      <c r="Z306" s="277"/>
      <c r="AA306" s="93"/>
      <c r="AB306" s="93"/>
      <c r="AC306" s="93"/>
      <c r="AD306" s="93"/>
      <c r="AE306" s="102"/>
      <c r="AF306" s="102"/>
      <c r="AG306" s="102"/>
      <c r="AH306" s="102"/>
      <c r="AI306" s="102"/>
      <c r="AJ306" s="102"/>
      <c r="AK306" s="134"/>
      <c r="AL306" s="134"/>
      <c r="AM306" s="134"/>
      <c r="AN306" s="134"/>
      <c r="AO306" s="134"/>
    </row>
    <row r="307" spans="1:41" ht="12" customHeight="1" x14ac:dyDescent="0.2">
      <c r="A307" s="183"/>
      <c r="B307" s="183"/>
      <c r="C307" s="259"/>
      <c r="D307" s="260">
        <v>145</v>
      </c>
      <c r="E307" s="195" t="s">
        <v>56</v>
      </c>
      <c r="F307" s="196">
        <v>0</v>
      </c>
      <c r="G307" s="196">
        <v>0</v>
      </c>
      <c r="H307" s="196">
        <v>0</v>
      </c>
      <c r="I307" s="196">
        <v>0</v>
      </c>
      <c r="J307" s="196">
        <v>0</v>
      </c>
      <c r="K307" s="196">
        <v>2.068965517241379</v>
      </c>
      <c r="L307" s="261">
        <v>80</v>
      </c>
      <c r="M307" s="196">
        <v>10.3448275862069</v>
      </c>
      <c r="N307" s="196">
        <v>0</v>
      </c>
      <c r="O307" s="196">
        <v>0</v>
      </c>
      <c r="P307" s="196">
        <v>0</v>
      </c>
      <c r="Q307" s="196">
        <v>0</v>
      </c>
      <c r="R307" s="196">
        <v>0</v>
      </c>
      <c r="S307" s="196">
        <v>0</v>
      </c>
      <c r="T307" s="196">
        <v>0</v>
      </c>
      <c r="U307" s="196">
        <v>0</v>
      </c>
      <c r="V307" s="196">
        <v>0</v>
      </c>
      <c r="W307" s="196">
        <v>0</v>
      </c>
      <c r="X307" s="197">
        <v>7.5862068965517242</v>
      </c>
      <c r="Y307" s="183"/>
      <c r="Z307" s="277"/>
      <c r="AA307" s="93"/>
      <c r="AB307" s="93"/>
      <c r="AC307" s="93"/>
      <c r="AD307" s="93"/>
      <c r="AE307" s="102"/>
      <c r="AF307" s="102"/>
      <c r="AG307" s="102"/>
      <c r="AH307" s="102"/>
      <c r="AI307" s="102"/>
      <c r="AJ307" s="102"/>
      <c r="AK307" s="134"/>
      <c r="AL307" s="134"/>
      <c r="AM307" s="134"/>
      <c r="AN307" s="134"/>
      <c r="AO307" s="134"/>
    </row>
    <row r="308" spans="1:41" ht="12" customHeight="1" x14ac:dyDescent="0.2">
      <c r="A308" s="183"/>
      <c r="B308" s="183"/>
      <c r="C308" s="259"/>
      <c r="D308" s="260">
        <v>184</v>
      </c>
      <c r="E308" s="195" t="s">
        <v>57</v>
      </c>
      <c r="F308" s="200">
        <v>0</v>
      </c>
      <c r="G308" s="200">
        <v>0</v>
      </c>
      <c r="H308" s="200">
        <v>0</v>
      </c>
      <c r="I308" s="200">
        <v>0</v>
      </c>
      <c r="J308" s="200">
        <v>0</v>
      </c>
      <c r="K308" s="200">
        <v>0</v>
      </c>
      <c r="L308" s="200">
        <v>4.8913043478260869</v>
      </c>
      <c r="M308" s="261">
        <v>78.804347826086953</v>
      </c>
      <c r="N308" s="200">
        <v>12.5</v>
      </c>
      <c r="O308" s="200">
        <v>0.54347826086956519</v>
      </c>
      <c r="P308" s="200">
        <v>0</v>
      </c>
      <c r="Q308" s="200">
        <v>0</v>
      </c>
      <c r="R308" s="200">
        <v>0</v>
      </c>
      <c r="S308" s="200">
        <v>0</v>
      </c>
      <c r="T308" s="200">
        <v>0</v>
      </c>
      <c r="U308" s="200">
        <v>0</v>
      </c>
      <c r="V308" s="200">
        <v>0</v>
      </c>
      <c r="W308" s="200">
        <v>0</v>
      </c>
      <c r="X308" s="201">
        <v>3.2608695652173911</v>
      </c>
      <c r="Y308" s="183"/>
      <c r="Z308" s="277"/>
      <c r="AA308" s="93"/>
      <c r="AB308" s="93"/>
      <c r="AC308" s="93"/>
      <c r="AD308" s="93"/>
      <c r="AE308" s="102"/>
      <c r="AF308" s="102"/>
      <c r="AG308" s="102"/>
      <c r="AH308" s="102"/>
      <c r="AI308" s="102"/>
      <c r="AJ308" s="102"/>
      <c r="AK308" s="134"/>
      <c r="AL308" s="134"/>
      <c r="AM308" s="134"/>
      <c r="AN308" s="134"/>
      <c r="AO308" s="134"/>
    </row>
    <row r="309" spans="1:41" ht="12" customHeight="1" x14ac:dyDescent="0.2">
      <c r="A309" s="183"/>
      <c r="B309" s="183"/>
      <c r="C309" s="259"/>
      <c r="D309" s="260">
        <v>172</v>
      </c>
      <c r="E309" s="195" t="s">
        <v>45</v>
      </c>
      <c r="F309" s="196">
        <v>0</v>
      </c>
      <c r="G309" s="196">
        <v>0</v>
      </c>
      <c r="H309" s="196">
        <v>0</v>
      </c>
      <c r="I309" s="196">
        <v>0</v>
      </c>
      <c r="J309" s="196">
        <v>0</v>
      </c>
      <c r="K309" s="196">
        <v>0</v>
      </c>
      <c r="L309" s="196">
        <v>0</v>
      </c>
      <c r="M309" s="196">
        <v>2.3255813953488369</v>
      </c>
      <c r="N309" s="261">
        <v>68.023255813953483</v>
      </c>
      <c r="O309" s="196">
        <v>20.93023255813954</v>
      </c>
      <c r="P309" s="196">
        <v>4.0697674418604644</v>
      </c>
      <c r="Q309" s="196">
        <v>0</v>
      </c>
      <c r="R309" s="196">
        <v>0</v>
      </c>
      <c r="S309" s="196">
        <v>0</v>
      </c>
      <c r="T309" s="196">
        <v>0</v>
      </c>
      <c r="U309" s="196">
        <v>0</v>
      </c>
      <c r="V309" s="196">
        <v>0</v>
      </c>
      <c r="W309" s="196">
        <v>0</v>
      </c>
      <c r="X309" s="197">
        <v>4.6511627906976738</v>
      </c>
      <c r="Y309" s="183"/>
      <c r="Z309" s="277"/>
      <c r="AA309" s="93"/>
      <c r="AB309" s="93"/>
      <c r="AC309" s="93"/>
      <c r="AD309" s="93"/>
      <c r="AE309" s="102"/>
      <c r="AF309" s="102"/>
      <c r="AG309" s="102"/>
      <c r="AH309" s="102"/>
      <c r="AI309" s="102"/>
      <c r="AJ309" s="102"/>
      <c r="AK309" s="134"/>
      <c r="AL309" s="134"/>
      <c r="AM309" s="134"/>
      <c r="AN309" s="134"/>
      <c r="AO309" s="134"/>
    </row>
    <row r="310" spans="1:41" ht="12" customHeight="1" x14ac:dyDescent="0.2">
      <c r="A310" s="183"/>
      <c r="B310" s="183"/>
      <c r="C310" s="259"/>
      <c r="D310" s="260">
        <v>120</v>
      </c>
      <c r="E310" s="195" t="s">
        <v>89</v>
      </c>
      <c r="F310" s="200">
        <v>0</v>
      </c>
      <c r="G310" s="200">
        <v>0</v>
      </c>
      <c r="H310" s="200">
        <v>0</v>
      </c>
      <c r="I310" s="200">
        <v>0</v>
      </c>
      <c r="J310" s="200">
        <v>0</v>
      </c>
      <c r="K310" s="200">
        <v>0</v>
      </c>
      <c r="L310" s="200">
        <v>0</v>
      </c>
      <c r="M310" s="200">
        <v>0</v>
      </c>
      <c r="N310" s="200">
        <v>5.833333333333333</v>
      </c>
      <c r="O310" s="261">
        <v>79.166666666666657</v>
      </c>
      <c r="P310" s="200">
        <v>10</v>
      </c>
      <c r="Q310" s="200">
        <v>0.83333333333333337</v>
      </c>
      <c r="R310" s="200">
        <v>0</v>
      </c>
      <c r="S310" s="200">
        <v>0</v>
      </c>
      <c r="T310" s="200">
        <v>0</v>
      </c>
      <c r="U310" s="200">
        <v>0</v>
      </c>
      <c r="V310" s="200">
        <v>0</v>
      </c>
      <c r="W310" s="200">
        <v>0</v>
      </c>
      <c r="X310" s="201">
        <v>4.1666666666666661</v>
      </c>
      <c r="Y310" s="183"/>
      <c r="Z310" s="277"/>
      <c r="AA310" s="93"/>
      <c r="AB310" s="93"/>
      <c r="AC310" s="93"/>
      <c r="AD310" s="93"/>
      <c r="AE310" s="102"/>
      <c r="AF310" s="102"/>
      <c r="AG310" s="102"/>
      <c r="AH310" s="102"/>
      <c r="AI310" s="102"/>
      <c r="AJ310" s="102"/>
      <c r="AK310" s="134"/>
      <c r="AL310" s="134"/>
      <c r="AM310" s="134"/>
      <c r="AN310" s="134"/>
      <c r="AO310" s="134"/>
    </row>
    <row r="311" spans="1:41" ht="12" customHeight="1" x14ac:dyDescent="0.2">
      <c r="A311" s="183"/>
      <c r="B311" s="183"/>
      <c r="C311" s="259"/>
      <c r="D311" s="260">
        <v>70</v>
      </c>
      <c r="E311" s="195" t="s">
        <v>59</v>
      </c>
      <c r="F311" s="196">
        <v>0</v>
      </c>
      <c r="G311" s="196">
        <v>0</v>
      </c>
      <c r="H311" s="196">
        <v>0</v>
      </c>
      <c r="I311" s="196">
        <v>0</v>
      </c>
      <c r="J311" s="196">
        <v>0</v>
      </c>
      <c r="K311" s="196">
        <v>0</v>
      </c>
      <c r="L311" s="196">
        <v>0</v>
      </c>
      <c r="M311" s="196">
        <v>0</v>
      </c>
      <c r="N311" s="196">
        <v>0</v>
      </c>
      <c r="O311" s="196">
        <v>0</v>
      </c>
      <c r="P311" s="261">
        <v>65.714285714285708</v>
      </c>
      <c r="Q311" s="196">
        <v>11.428571428571429</v>
      </c>
      <c r="R311" s="196">
        <v>15.714285714285712</v>
      </c>
      <c r="S311" s="196">
        <v>0</v>
      </c>
      <c r="T311" s="196">
        <v>0</v>
      </c>
      <c r="U311" s="196">
        <v>0</v>
      </c>
      <c r="V311" s="196">
        <v>0</v>
      </c>
      <c r="W311" s="196">
        <v>0</v>
      </c>
      <c r="X311" s="197">
        <v>7.1428571428571423</v>
      </c>
      <c r="Y311" s="183"/>
      <c r="Z311" s="277"/>
      <c r="AA311" s="93"/>
      <c r="AB311" s="93"/>
      <c r="AC311" s="93"/>
      <c r="AD311" s="93"/>
      <c r="AE311" s="102"/>
      <c r="AF311" s="102"/>
      <c r="AG311" s="102"/>
      <c r="AH311" s="102"/>
      <c r="AI311" s="102"/>
      <c r="AJ311" s="102"/>
      <c r="AK311" s="134"/>
      <c r="AL311" s="134"/>
      <c r="AM311" s="134"/>
      <c r="AN311" s="134"/>
      <c r="AO311" s="134"/>
    </row>
    <row r="312" spans="1:41" ht="12" customHeight="1" x14ac:dyDescent="0.2">
      <c r="A312" s="183"/>
      <c r="B312" s="183"/>
      <c r="C312" s="259"/>
      <c r="D312" s="260">
        <v>71</v>
      </c>
      <c r="E312" s="195" t="s">
        <v>46</v>
      </c>
      <c r="F312" s="200">
        <v>0</v>
      </c>
      <c r="G312" s="200">
        <v>0</v>
      </c>
      <c r="H312" s="200">
        <v>0</v>
      </c>
      <c r="I312" s="200">
        <v>0</v>
      </c>
      <c r="J312" s="200">
        <v>0</v>
      </c>
      <c r="K312" s="200">
        <v>0</v>
      </c>
      <c r="L312" s="200">
        <v>0</v>
      </c>
      <c r="M312" s="200">
        <v>0</v>
      </c>
      <c r="N312" s="200">
        <v>0</v>
      </c>
      <c r="O312" s="200">
        <v>0</v>
      </c>
      <c r="P312" s="200">
        <v>7.042253521126761</v>
      </c>
      <c r="Q312" s="261">
        <v>69.014084507042256</v>
      </c>
      <c r="R312" s="200">
        <v>18.30985915492958</v>
      </c>
      <c r="S312" s="200">
        <v>4.225352112676056</v>
      </c>
      <c r="T312" s="200">
        <v>0</v>
      </c>
      <c r="U312" s="200">
        <v>0</v>
      </c>
      <c r="V312" s="200">
        <v>0</v>
      </c>
      <c r="W312" s="200">
        <v>0</v>
      </c>
      <c r="X312" s="201">
        <v>1.408450704225352</v>
      </c>
      <c r="Y312" s="183"/>
      <c r="Z312" s="277"/>
      <c r="AA312" s="93"/>
      <c r="AB312" s="93"/>
      <c r="AC312" s="93"/>
      <c r="AD312" s="93"/>
      <c r="AE312" s="102"/>
      <c r="AF312" s="102"/>
      <c r="AG312" s="102"/>
      <c r="AH312" s="102"/>
      <c r="AI312" s="102"/>
      <c r="AJ312" s="102"/>
      <c r="AK312" s="134"/>
      <c r="AL312" s="134"/>
      <c r="AM312" s="134"/>
      <c r="AN312" s="134"/>
      <c r="AO312" s="134"/>
    </row>
    <row r="313" spans="1:41" ht="12" customHeight="1" x14ac:dyDescent="0.2">
      <c r="A313" s="183"/>
      <c r="B313" s="183"/>
      <c r="C313" s="259"/>
      <c r="D313" s="260">
        <v>79</v>
      </c>
      <c r="E313" s="195" t="s">
        <v>60</v>
      </c>
      <c r="F313" s="196">
        <v>0</v>
      </c>
      <c r="G313" s="196">
        <v>0</v>
      </c>
      <c r="H313" s="196">
        <v>0</v>
      </c>
      <c r="I313" s="196">
        <v>0</v>
      </c>
      <c r="J313" s="196">
        <v>0</v>
      </c>
      <c r="K313" s="196">
        <v>0</v>
      </c>
      <c r="L313" s="196">
        <v>0</v>
      </c>
      <c r="M313" s="196">
        <v>0</v>
      </c>
      <c r="N313" s="196">
        <v>0</v>
      </c>
      <c r="O313" s="196">
        <v>0</v>
      </c>
      <c r="P313" s="196">
        <v>0</v>
      </c>
      <c r="Q313" s="196">
        <v>1.2658227848101271</v>
      </c>
      <c r="R313" s="261">
        <v>74.683544303797461</v>
      </c>
      <c r="S313" s="196">
        <v>12.658227848101269</v>
      </c>
      <c r="T313" s="196">
        <v>0</v>
      </c>
      <c r="U313" s="196">
        <v>0</v>
      </c>
      <c r="V313" s="196">
        <v>7.59493670886076</v>
      </c>
      <c r="W313" s="196">
        <v>0</v>
      </c>
      <c r="X313" s="197">
        <v>3.79746835443038</v>
      </c>
      <c r="Y313" s="183"/>
      <c r="Z313" s="277"/>
      <c r="AA313" s="93"/>
      <c r="AB313" s="93"/>
      <c r="AC313" s="93"/>
      <c r="AD313" s="93"/>
      <c r="AE313" s="102"/>
      <c r="AF313" s="102"/>
      <c r="AG313" s="102"/>
      <c r="AH313" s="102"/>
      <c r="AI313" s="102"/>
      <c r="AJ313" s="102"/>
      <c r="AK313" s="134"/>
      <c r="AL313" s="134"/>
      <c r="AM313" s="134"/>
      <c r="AN313" s="134"/>
      <c r="AO313" s="134"/>
    </row>
    <row r="314" spans="1:41" ht="12" customHeight="1" x14ac:dyDescent="0.2">
      <c r="A314" s="183"/>
      <c r="B314" s="183"/>
      <c r="C314" s="259"/>
      <c r="D314" s="260">
        <v>88</v>
      </c>
      <c r="E314" s="195" t="s">
        <v>61</v>
      </c>
      <c r="F314" s="200">
        <v>0</v>
      </c>
      <c r="G314" s="200">
        <v>0</v>
      </c>
      <c r="H314" s="200">
        <v>0</v>
      </c>
      <c r="I314" s="200">
        <v>0</v>
      </c>
      <c r="J314" s="200">
        <v>0</v>
      </c>
      <c r="K314" s="200">
        <v>0</v>
      </c>
      <c r="L314" s="200">
        <v>0</v>
      </c>
      <c r="M314" s="200">
        <v>0</v>
      </c>
      <c r="N314" s="200">
        <v>0</v>
      </c>
      <c r="O314" s="200">
        <v>0</v>
      </c>
      <c r="P314" s="200">
        <v>0</v>
      </c>
      <c r="Q314" s="200">
        <v>0</v>
      </c>
      <c r="R314" s="200">
        <v>0</v>
      </c>
      <c r="S314" s="261">
        <v>71.590909090909093</v>
      </c>
      <c r="T314" s="200">
        <v>15.909090909090908</v>
      </c>
      <c r="U314" s="200">
        <v>2.2727272727272729</v>
      </c>
      <c r="V314" s="200">
        <v>0</v>
      </c>
      <c r="W314" s="200">
        <v>0</v>
      </c>
      <c r="X314" s="201">
        <v>10.22727272727273</v>
      </c>
      <c r="Y314" s="183"/>
      <c r="Z314" s="277"/>
      <c r="AA314" s="93"/>
      <c r="AB314" s="93"/>
      <c r="AC314" s="93"/>
      <c r="AD314" s="93"/>
      <c r="AE314" s="102"/>
      <c r="AF314" s="102"/>
      <c r="AG314" s="102"/>
      <c r="AH314" s="102"/>
      <c r="AI314" s="102"/>
      <c r="AJ314" s="102"/>
      <c r="AK314" s="134"/>
      <c r="AL314" s="134"/>
      <c r="AM314" s="134"/>
      <c r="AN314" s="134"/>
      <c r="AO314" s="134"/>
    </row>
    <row r="315" spans="1:41" ht="12" customHeight="1" x14ac:dyDescent="0.2">
      <c r="A315" s="183"/>
      <c r="B315" s="183"/>
      <c r="C315" s="259"/>
      <c r="D315" s="260">
        <v>47</v>
      </c>
      <c r="E315" s="195" t="s">
        <v>47</v>
      </c>
      <c r="F315" s="196">
        <v>0</v>
      </c>
      <c r="G315" s="196">
        <v>0</v>
      </c>
      <c r="H315" s="196">
        <v>0</v>
      </c>
      <c r="I315" s="196">
        <v>0</v>
      </c>
      <c r="J315" s="196">
        <v>0</v>
      </c>
      <c r="K315" s="196">
        <v>0</v>
      </c>
      <c r="L315" s="196">
        <v>0</v>
      </c>
      <c r="M315" s="196">
        <v>0</v>
      </c>
      <c r="N315" s="196">
        <v>0</v>
      </c>
      <c r="O315" s="196">
        <v>0</v>
      </c>
      <c r="P315" s="196">
        <v>0</v>
      </c>
      <c r="Q315" s="196">
        <v>0</v>
      </c>
      <c r="R315" s="196">
        <v>0</v>
      </c>
      <c r="S315" s="196">
        <v>2.1276595744680851</v>
      </c>
      <c r="T315" s="261">
        <v>70.212765957446805</v>
      </c>
      <c r="U315" s="196">
        <v>19.148936170212767</v>
      </c>
      <c r="V315" s="196">
        <v>2.1276595744680851</v>
      </c>
      <c r="W315" s="196">
        <v>0</v>
      </c>
      <c r="X315" s="197">
        <v>6.3829787234042552</v>
      </c>
      <c r="Y315" s="183"/>
      <c r="Z315" s="277"/>
      <c r="AA315" s="93"/>
      <c r="AB315" s="93"/>
      <c r="AC315" s="93"/>
      <c r="AD315" s="93"/>
      <c r="AE315" s="102"/>
      <c r="AF315" s="102"/>
      <c r="AG315" s="102"/>
      <c r="AH315" s="102"/>
      <c r="AI315" s="102"/>
      <c r="AJ315" s="102"/>
      <c r="AK315" s="134"/>
      <c r="AL315" s="134"/>
      <c r="AM315" s="134"/>
      <c r="AN315" s="134"/>
      <c r="AO315" s="134"/>
    </row>
    <row r="316" spans="1:41" ht="12" customHeight="1" x14ac:dyDescent="0.2">
      <c r="A316" s="183"/>
      <c r="B316" s="183"/>
      <c r="C316" s="259"/>
      <c r="D316" s="260">
        <v>27</v>
      </c>
      <c r="E316" s="195" t="s">
        <v>62</v>
      </c>
      <c r="F316" s="200">
        <v>0</v>
      </c>
      <c r="G316" s="200">
        <v>0</v>
      </c>
      <c r="H316" s="200">
        <v>0</v>
      </c>
      <c r="I316" s="200">
        <v>0</v>
      </c>
      <c r="J316" s="200">
        <v>0</v>
      </c>
      <c r="K316" s="200">
        <v>0</v>
      </c>
      <c r="L316" s="200">
        <v>0</v>
      </c>
      <c r="M316" s="200">
        <v>0</v>
      </c>
      <c r="N316" s="200">
        <v>0</v>
      </c>
      <c r="O316" s="200">
        <v>0</v>
      </c>
      <c r="P316" s="200">
        <v>0</v>
      </c>
      <c r="Q316" s="200">
        <v>0</v>
      </c>
      <c r="R316" s="200">
        <v>0</v>
      </c>
      <c r="S316" s="200">
        <v>0</v>
      </c>
      <c r="T316" s="200">
        <v>0</v>
      </c>
      <c r="U316" s="261">
        <v>70.370370370370367</v>
      </c>
      <c r="V316" s="200">
        <v>3.7037037037037028</v>
      </c>
      <c r="W316" s="200">
        <v>0</v>
      </c>
      <c r="X316" s="201">
        <v>25.92592592592592</v>
      </c>
      <c r="Y316" s="183"/>
      <c r="Z316" s="277"/>
      <c r="AA316" s="93"/>
      <c r="AB316" s="93"/>
      <c r="AC316" s="93"/>
      <c r="AD316" s="93"/>
      <c r="AE316" s="102"/>
      <c r="AF316" s="102"/>
      <c r="AG316" s="102"/>
      <c r="AH316" s="102"/>
      <c r="AI316" s="102"/>
      <c r="AJ316" s="102"/>
      <c r="AK316" s="134"/>
      <c r="AL316" s="134"/>
      <c r="AM316" s="134"/>
      <c r="AN316" s="134"/>
      <c r="AO316" s="134"/>
    </row>
    <row r="317" spans="1:41" ht="12" customHeight="1" x14ac:dyDescent="0.2">
      <c r="A317" s="183"/>
      <c r="B317" s="183"/>
      <c r="C317" s="263"/>
      <c r="D317" s="264">
        <v>16</v>
      </c>
      <c r="E317" s="207" t="s">
        <v>48</v>
      </c>
      <c r="F317" s="208">
        <v>0</v>
      </c>
      <c r="G317" s="208">
        <v>0</v>
      </c>
      <c r="H317" s="208">
        <v>0</v>
      </c>
      <c r="I317" s="208">
        <v>0</v>
      </c>
      <c r="J317" s="208">
        <v>0</v>
      </c>
      <c r="K317" s="208">
        <v>0</v>
      </c>
      <c r="L317" s="208">
        <v>0</v>
      </c>
      <c r="M317" s="208">
        <v>0</v>
      </c>
      <c r="N317" s="208">
        <v>0</v>
      </c>
      <c r="O317" s="208">
        <v>0</v>
      </c>
      <c r="P317" s="208">
        <v>0</v>
      </c>
      <c r="Q317" s="208">
        <v>0</v>
      </c>
      <c r="R317" s="208">
        <v>0</v>
      </c>
      <c r="S317" s="208">
        <v>0</v>
      </c>
      <c r="T317" s="208">
        <v>0</v>
      </c>
      <c r="U317" s="208">
        <v>12.5</v>
      </c>
      <c r="V317" s="265">
        <v>62.5</v>
      </c>
      <c r="W317" s="208">
        <v>6.25</v>
      </c>
      <c r="X317" s="209">
        <v>18.75</v>
      </c>
      <c r="Y317" s="183"/>
      <c r="Z317" s="277"/>
      <c r="AA317" s="93"/>
      <c r="AB317" s="93"/>
      <c r="AC317" s="93"/>
      <c r="AD317" s="93"/>
      <c r="AE317" s="93"/>
      <c r="AF317" s="93"/>
      <c r="AG317" s="93"/>
      <c r="AH317" s="93"/>
      <c r="AI317" s="93"/>
      <c r="AJ317" s="93"/>
      <c r="AL317" s="134"/>
      <c r="AM317" s="134"/>
      <c r="AN317" s="134"/>
      <c r="AO317" s="134"/>
    </row>
    <row r="318" spans="1:41" ht="12" customHeight="1" x14ac:dyDescent="0.2">
      <c r="A318" s="183"/>
      <c r="B318" s="183"/>
      <c r="C318" s="285" t="s">
        <v>314</v>
      </c>
      <c r="D318" s="184"/>
      <c r="E318" s="183"/>
      <c r="F318" s="210"/>
      <c r="G318" s="210"/>
      <c r="H318" s="210"/>
      <c r="I318" s="210"/>
      <c r="J318" s="210"/>
      <c r="K318" s="210"/>
      <c r="L318" s="210"/>
      <c r="M318" s="210"/>
      <c r="N318" s="210"/>
      <c r="O318" s="210"/>
      <c r="P318" s="210"/>
      <c r="Q318" s="210"/>
      <c r="R318" s="210"/>
      <c r="S318" s="210"/>
      <c r="T318" s="210"/>
      <c r="U318" s="210"/>
      <c r="V318" s="210"/>
      <c r="W318" s="210"/>
      <c r="X318" s="210"/>
      <c r="Y318" s="183"/>
      <c r="Z318" s="288"/>
      <c r="AA318" s="93"/>
      <c r="AB318" s="93"/>
      <c r="AC318" s="93"/>
      <c r="AD318" s="93"/>
      <c r="AE318" s="93"/>
      <c r="AF318" s="93"/>
      <c r="AG318" s="93"/>
      <c r="AH318" s="93"/>
      <c r="AI318" s="93"/>
      <c r="AJ318" s="93"/>
      <c r="AL318" s="134"/>
      <c r="AM318" s="134"/>
      <c r="AN318" s="134"/>
      <c r="AO318" s="134"/>
    </row>
    <row r="319" spans="1:41" ht="12" customHeight="1" x14ac:dyDescent="0.2">
      <c r="A319" s="183"/>
      <c r="B319" s="183"/>
      <c r="C319" s="183"/>
      <c r="D319" s="184"/>
      <c r="E319" s="183"/>
      <c r="F319" s="210"/>
      <c r="G319" s="210"/>
      <c r="H319" s="210"/>
      <c r="I319" s="210"/>
      <c r="J319" s="210"/>
      <c r="K319" s="210"/>
      <c r="L319" s="210"/>
      <c r="M319" s="210"/>
      <c r="N319" s="210"/>
      <c r="O319" s="210"/>
      <c r="P319" s="210"/>
      <c r="Q319" s="210"/>
      <c r="R319" s="210"/>
      <c r="S319" s="210"/>
      <c r="T319" s="210"/>
      <c r="U319" s="210"/>
      <c r="V319" s="210"/>
      <c r="W319" s="210"/>
      <c r="X319" s="210"/>
      <c r="Y319" s="183"/>
      <c r="Z319" s="183"/>
      <c r="AA319" s="93"/>
      <c r="AB319" s="93"/>
      <c r="AC319" s="93"/>
      <c r="AD319" s="93"/>
      <c r="AE319" s="93"/>
      <c r="AF319" s="93"/>
      <c r="AG319" s="93"/>
      <c r="AH319" s="93"/>
      <c r="AI319" s="93"/>
      <c r="AJ319" s="93"/>
      <c r="AL319" s="134"/>
      <c r="AM319" s="134"/>
      <c r="AN319" s="134"/>
      <c r="AO319" s="134"/>
    </row>
    <row r="320" spans="1:41" ht="12" customHeight="1" x14ac:dyDescent="0.2">
      <c r="A320" s="183"/>
      <c r="B320" s="183"/>
      <c r="C320" s="183"/>
      <c r="D320" s="184"/>
      <c r="E320" s="183"/>
      <c r="F320" s="210"/>
      <c r="G320" s="210"/>
      <c r="H320" s="210"/>
      <c r="I320" s="210"/>
      <c r="J320" s="210"/>
      <c r="K320" s="210"/>
      <c r="L320" s="210"/>
      <c r="M320" s="210"/>
      <c r="N320" s="210"/>
      <c r="O320" s="210"/>
      <c r="P320" s="210"/>
      <c r="Q320" s="210"/>
      <c r="R320" s="210"/>
      <c r="S320" s="210"/>
      <c r="T320" s="210"/>
      <c r="U320" s="210"/>
      <c r="V320" s="210"/>
      <c r="W320" s="210"/>
      <c r="X320" s="210"/>
      <c r="Y320" s="183"/>
      <c r="Z320" s="183"/>
      <c r="AA320" s="93"/>
      <c r="AB320" s="93"/>
      <c r="AC320" s="93"/>
      <c r="AD320" s="93"/>
      <c r="AE320" s="93"/>
      <c r="AF320" s="93"/>
      <c r="AG320" s="93"/>
      <c r="AH320" s="93"/>
      <c r="AI320" s="93"/>
      <c r="AJ320" s="93"/>
      <c r="AL320" s="134"/>
      <c r="AM320" s="134"/>
      <c r="AN320" s="134"/>
      <c r="AO320" s="134"/>
    </row>
    <row r="321" spans="1:44" ht="16.5" customHeight="1" x14ac:dyDescent="0.2">
      <c r="A321" s="183"/>
      <c r="B321" s="183"/>
      <c r="C321" s="184" t="s">
        <v>319</v>
      </c>
      <c r="D321" s="184"/>
      <c r="E321" s="183"/>
      <c r="F321" s="210"/>
      <c r="G321" s="210"/>
      <c r="H321" s="210"/>
      <c r="I321" s="210"/>
      <c r="J321" s="210"/>
      <c r="K321" s="210"/>
      <c r="L321" s="210"/>
      <c r="M321" s="210"/>
      <c r="N321" s="210"/>
      <c r="O321" s="210"/>
      <c r="P321" s="210"/>
      <c r="Q321" s="210"/>
      <c r="R321" s="210"/>
      <c r="S321" s="210"/>
      <c r="T321" s="210"/>
      <c r="U321" s="210"/>
      <c r="V321" s="210"/>
      <c r="W321" s="210"/>
      <c r="X321" s="210"/>
      <c r="Y321" s="183"/>
      <c r="Z321" s="183"/>
      <c r="AA321" s="93"/>
      <c r="AB321" s="93"/>
      <c r="AC321" s="93"/>
      <c r="AD321" s="93"/>
      <c r="AE321" s="93"/>
      <c r="AF321" s="93"/>
      <c r="AG321" s="93"/>
      <c r="AH321" s="93"/>
      <c r="AI321" s="93"/>
      <c r="AJ321" s="93"/>
      <c r="AL321" s="134"/>
      <c r="AM321" s="134"/>
      <c r="AN321" s="134"/>
      <c r="AO321" s="134"/>
    </row>
    <row r="322" spans="1:44" ht="12" customHeight="1" x14ac:dyDescent="0.2">
      <c r="A322" s="183"/>
      <c r="B322" s="183"/>
      <c r="C322" s="256"/>
      <c r="D322" s="257" t="s">
        <v>79</v>
      </c>
      <c r="E322" s="258" t="s">
        <v>31</v>
      </c>
      <c r="F322" s="190" t="s">
        <v>42</v>
      </c>
      <c r="G322" s="190" t="s">
        <v>53</v>
      </c>
      <c r="H322" s="190" t="s">
        <v>43</v>
      </c>
      <c r="I322" s="190" t="s">
        <v>54</v>
      </c>
      <c r="J322" s="190" t="s">
        <v>55</v>
      </c>
      <c r="K322" s="190" t="s">
        <v>44</v>
      </c>
      <c r="L322" s="190" t="s">
        <v>56</v>
      </c>
      <c r="M322" s="190" t="s">
        <v>57</v>
      </c>
      <c r="N322" s="190" t="s">
        <v>45</v>
      </c>
      <c r="O322" s="190" t="s">
        <v>58</v>
      </c>
      <c r="P322" s="190" t="s">
        <v>59</v>
      </c>
      <c r="Q322" s="190" t="s">
        <v>46</v>
      </c>
      <c r="R322" s="190" t="s">
        <v>60</v>
      </c>
      <c r="S322" s="190" t="s">
        <v>61</v>
      </c>
      <c r="T322" s="190" t="s">
        <v>47</v>
      </c>
      <c r="U322" s="190" t="s">
        <v>62</v>
      </c>
      <c r="V322" s="190" t="s">
        <v>48</v>
      </c>
      <c r="W322" s="190" t="s">
        <v>80</v>
      </c>
      <c r="X322" s="191" t="s">
        <v>81</v>
      </c>
      <c r="Y322" s="183"/>
      <c r="Z322" s="183"/>
      <c r="AA322" s="93"/>
      <c r="AB322" s="93"/>
      <c r="AC322" s="93"/>
      <c r="AD322" s="93"/>
      <c r="AE322" s="93"/>
      <c r="AF322" s="93"/>
      <c r="AG322" s="93"/>
      <c r="AH322" s="93"/>
      <c r="AI322" s="93"/>
      <c r="AJ322" s="93"/>
      <c r="AL322" s="134"/>
      <c r="AM322" s="134"/>
      <c r="AN322" s="134"/>
      <c r="AO322" s="134"/>
    </row>
    <row r="323" spans="1:44" ht="12" customHeight="1" x14ac:dyDescent="0.2">
      <c r="A323" s="183"/>
      <c r="B323" s="183"/>
      <c r="C323" s="259"/>
      <c r="D323" s="260">
        <v>14</v>
      </c>
      <c r="E323" s="195" t="s">
        <v>42</v>
      </c>
      <c r="F323" s="261">
        <v>100</v>
      </c>
      <c r="G323" s="196">
        <v>0</v>
      </c>
      <c r="H323" s="196">
        <v>0</v>
      </c>
      <c r="I323" s="196">
        <v>0</v>
      </c>
      <c r="J323" s="196">
        <v>0</v>
      </c>
      <c r="K323" s="196">
        <v>0</v>
      </c>
      <c r="L323" s="196">
        <v>0</v>
      </c>
      <c r="M323" s="196">
        <v>0</v>
      </c>
      <c r="N323" s="196">
        <v>0</v>
      </c>
      <c r="O323" s="196">
        <v>0</v>
      </c>
      <c r="P323" s="196">
        <v>0</v>
      </c>
      <c r="Q323" s="196">
        <v>0</v>
      </c>
      <c r="R323" s="196">
        <v>0</v>
      </c>
      <c r="S323" s="196">
        <v>0</v>
      </c>
      <c r="T323" s="196">
        <v>0</v>
      </c>
      <c r="U323" s="196">
        <v>0</v>
      </c>
      <c r="V323" s="196">
        <v>0</v>
      </c>
      <c r="W323" s="196">
        <v>0</v>
      </c>
      <c r="X323" s="197">
        <v>0</v>
      </c>
      <c r="Y323" s="183"/>
      <c r="Z323" s="277"/>
      <c r="AA323" s="101"/>
      <c r="AB323" s="101"/>
      <c r="AC323" s="101"/>
      <c r="AD323" s="101"/>
      <c r="AE323" s="101"/>
      <c r="AF323" s="101"/>
      <c r="AG323" s="101"/>
      <c r="AH323" s="101"/>
      <c r="AI323" s="101"/>
      <c r="AJ323" s="101"/>
      <c r="AK323" s="87"/>
      <c r="AL323" s="134"/>
      <c r="AM323" s="134"/>
      <c r="AN323" s="134"/>
      <c r="AO323" s="134"/>
      <c r="AP323" s="87"/>
      <c r="AQ323" s="87"/>
      <c r="AR323" s="87"/>
    </row>
    <row r="324" spans="1:44" ht="12" customHeight="1" x14ac:dyDescent="0.2">
      <c r="A324" s="183"/>
      <c r="B324" s="183"/>
      <c r="C324" s="259"/>
      <c r="D324" s="260">
        <v>5</v>
      </c>
      <c r="E324" s="195" t="s">
        <v>53</v>
      </c>
      <c r="F324" s="200">
        <v>20</v>
      </c>
      <c r="G324" s="261">
        <v>80</v>
      </c>
      <c r="H324" s="200">
        <v>0</v>
      </c>
      <c r="I324" s="200">
        <v>0</v>
      </c>
      <c r="J324" s="200">
        <v>0</v>
      </c>
      <c r="K324" s="200">
        <v>0</v>
      </c>
      <c r="L324" s="200">
        <v>0</v>
      </c>
      <c r="M324" s="200">
        <v>0</v>
      </c>
      <c r="N324" s="200">
        <v>0</v>
      </c>
      <c r="O324" s="200">
        <v>0</v>
      </c>
      <c r="P324" s="200">
        <v>0</v>
      </c>
      <c r="Q324" s="200">
        <v>0</v>
      </c>
      <c r="R324" s="200">
        <v>0</v>
      </c>
      <c r="S324" s="200">
        <v>0</v>
      </c>
      <c r="T324" s="200">
        <v>0</v>
      </c>
      <c r="U324" s="200">
        <v>0</v>
      </c>
      <c r="V324" s="200">
        <v>0</v>
      </c>
      <c r="W324" s="200">
        <v>0</v>
      </c>
      <c r="X324" s="201">
        <v>0</v>
      </c>
      <c r="Y324" s="183"/>
      <c r="Z324" s="277"/>
      <c r="AA324" s="101"/>
      <c r="AB324" s="101"/>
      <c r="AC324" s="101"/>
      <c r="AD324" s="101"/>
      <c r="AE324" s="101"/>
      <c r="AF324" s="101"/>
      <c r="AG324" s="101"/>
      <c r="AH324" s="101"/>
      <c r="AI324" s="101"/>
      <c r="AJ324" s="101"/>
      <c r="AK324" s="87"/>
      <c r="AL324" s="87"/>
      <c r="AM324" s="87"/>
      <c r="AN324" s="87"/>
      <c r="AO324" s="87"/>
      <c r="AP324" s="87"/>
      <c r="AQ324" s="87"/>
      <c r="AR324" s="87"/>
    </row>
    <row r="325" spans="1:44" ht="12" customHeight="1" x14ac:dyDescent="0.2">
      <c r="A325" s="183"/>
      <c r="B325" s="183"/>
      <c r="C325" s="259"/>
      <c r="D325" s="260">
        <v>16</v>
      </c>
      <c r="E325" s="195" t="s">
        <v>43</v>
      </c>
      <c r="F325" s="196">
        <v>0</v>
      </c>
      <c r="G325" s="196">
        <v>0</v>
      </c>
      <c r="H325" s="261">
        <v>68.75</v>
      </c>
      <c r="I325" s="196">
        <v>18.75</v>
      </c>
      <c r="J325" s="196">
        <v>0</v>
      </c>
      <c r="K325" s="196">
        <v>0</v>
      </c>
      <c r="L325" s="196">
        <v>0</v>
      </c>
      <c r="M325" s="196">
        <v>0</v>
      </c>
      <c r="N325" s="196">
        <v>0</v>
      </c>
      <c r="O325" s="196">
        <v>0</v>
      </c>
      <c r="P325" s="196">
        <v>0</v>
      </c>
      <c r="Q325" s="196">
        <v>0</v>
      </c>
      <c r="R325" s="196">
        <v>0</v>
      </c>
      <c r="S325" s="196">
        <v>0</v>
      </c>
      <c r="T325" s="196">
        <v>0</v>
      </c>
      <c r="U325" s="196">
        <v>0</v>
      </c>
      <c r="V325" s="196">
        <v>0</v>
      </c>
      <c r="W325" s="196">
        <v>0</v>
      </c>
      <c r="X325" s="197">
        <v>12.5</v>
      </c>
      <c r="Y325" s="183"/>
      <c r="Z325" s="277"/>
      <c r="AA325" s="101"/>
      <c r="AB325" s="101"/>
      <c r="AC325" s="101"/>
      <c r="AD325" s="101"/>
      <c r="AE325" s="101"/>
      <c r="AF325" s="101"/>
      <c r="AG325" s="101"/>
      <c r="AH325" s="101"/>
      <c r="AI325" s="101"/>
      <c r="AJ325" s="101"/>
      <c r="AK325" s="87"/>
      <c r="AL325" s="87"/>
      <c r="AM325" s="87"/>
      <c r="AN325" s="87"/>
      <c r="AO325" s="87"/>
      <c r="AP325" s="87"/>
      <c r="AQ325" s="87"/>
      <c r="AR325" s="87"/>
    </row>
    <row r="326" spans="1:44" ht="12" customHeight="1" x14ac:dyDescent="0.2">
      <c r="A326" s="183"/>
      <c r="B326" s="183"/>
      <c r="C326" s="259"/>
      <c r="D326" s="260">
        <v>90</v>
      </c>
      <c r="E326" s="195" t="s">
        <v>54</v>
      </c>
      <c r="F326" s="200">
        <v>0</v>
      </c>
      <c r="G326" s="200">
        <v>0</v>
      </c>
      <c r="H326" s="200">
        <v>10</v>
      </c>
      <c r="I326" s="261">
        <v>66.666666666666657</v>
      </c>
      <c r="J326" s="200">
        <v>15.555555555555561</v>
      </c>
      <c r="K326" s="200">
        <v>0</v>
      </c>
      <c r="L326" s="200">
        <v>1.1111111111111109</v>
      </c>
      <c r="M326" s="200">
        <v>0</v>
      </c>
      <c r="N326" s="200">
        <v>0</v>
      </c>
      <c r="O326" s="200">
        <v>0</v>
      </c>
      <c r="P326" s="200">
        <v>0</v>
      </c>
      <c r="Q326" s="200">
        <v>0</v>
      </c>
      <c r="R326" s="200">
        <v>0</v>
      </c>
      <c r="S326" s="200">
        <v>0</v>
      </c>
      <c r="T326" s="200">
        <v>0</v>
      </c>
      <c r="U326" s="200">
        <v>0</v>
      </c>
      <c r="V326" s="200">
        <v>0</v>
      </c>
      <c r="W326" s="200">
        <v>0</v>
      </c>
      <c r="X326" s="201">
        <v>6.666666666666667</v>
      </c>
      <c r="Y326" s="183"/>
      <c r="Z326" s="277"/>
      <c r="AA326" s="101"/>
      <c r="AB326" s="101"/>
      <c r="AC326" s="101"/>
      <c r="AD326" s="101"/>
      <c r="AE326" s="101"/>
      <c r="AF326" s="101"/>
      <c r="AG326" s="101"/>
      <c r="AH326" s="101"/>
      <c r="AI326" s="101"/>
      <c r="AJ326" s="101"/>
      <c r="AK326" s="87"/>
      <c r="AL326" s="87"/>
      <c r="AM326" s="87"/>
      <c r="AN326" s="87"/>
      <c r="AO326" s="87"/>
      <c r="AP326" s="87"/>
      <c r="AQ326" s="87"/>
      <c r="AR326" s="87"/>
    </row>
    <row r="327" spans="1:44" ht="12" customHeight="1" x14ac:dyDescent="0.2">
      <c r="A327" s="183"/>
      <c r="B327" s="183"/>
      <c r="C327" s="259"/>
      <c r="D327" s="260">
        <v>122</v>
      </c>
      <c r="E327" s="195" t="s">
        <v>55</v>
      </c>
      <c r="F327" s="196">
        <v>0</v>
      </c>
      <c r="G327" s="196">
        <v>0</v>
      </c>
      <c r="H327" s="196">
        <v>0</v>
      </c>
      <c r="I327" s="196">
        <v>9.0163934426229506</v>
      </c>
      <c r="J327" s="261">
        <v>76.229508196721312</v>
      </c>
      <c r="K327" s="196">
        <v>4.918032786885246</v>
      </c>
      <c r="L327" s="196">
        <v>0</v>
      </c>
      <c r="M327" s="196">
        <v>0</v>
      </c>
      <c r="N327" s="196">
        <v>4.0983606557377055</v>
      </c>
      <c r="O327" s="196">
        <v>0</v>
      </c>
      <c r="P327" s="196">
        <v>0</v>
      </c>
      <c r="Q327" s="196">
        <v>0</v>
      </c>
      <c r="R327" s="196">
        <v>0</v>
      </c>
      <c r="S327" s="196">
        <v>0</v>
      </c>
      <c r="T327" s="196">
        <v>0</v>
      </c>
      <c r="U327" s="196">
        <v>0</v>
      </c>
      <c r="V327" s="196">
        <v>0</v>
      </c>
      <c r="W327" s="196">
        <v>0</v>
      </c>
      <c r="X327" s="197">
        <v>5.7377049180327866</v>
      </c>
      <c r="Y327" s="183"/>
      <c r="Z327" s="277"/>
      <c r="AA327" s="101"/>
      <c r="AB327" s="101"/>
      <c r="AC327" s="101"/>
      <c r="AD327" s="101"/>
      <c r="AE327" s="101"/>
      <c r="AF327" s="101"/>
      <c r="AG327" s="101"/>
      <c r="AH327" s="101"/>
      <c r="AI327" s="101"/>
      <c r="AJ327" s="101"/>
      <c r="AK327" s="87"/>
      <c r="AL327" s="87"/>
      <c r="AM327" s="87"/>
      <c r="AN327" s="87"/>
      <c r="AO327" s="87"/>
      <c r="AP327" s="87"/>
      <c r="AQ327" s="87"/>
      <c r="AR327" s="87"/>
    </row>
    <row r="328" spans="1:44" ht="12" customHeight="1" x14ac:dyDescent="0.2">
      <c r="A328" s="183"/>
      <c r="B328" s="183"/>
      <c r="C328" s="259"/>
      <c r="D328" s="260">
        <v>202</v>
      </c>
      <c r="E328" s="195" t="s">
        <v>44</v>
      </c>
      <c r="F328" s="200">
        <v>0</v>
      </c>
      <c r="G328" s="200">
        <v>0</v>
      </c>
      <c r="H328" s="200">
        <v>0</v>
      </c>
      <c r="I328" s="200">
        <v>1.4851485148514851</v>
      </c>
      <c r="J328" s="200">
        <v>13.861386138613859</v>
      </c>
      <c r="K328" s="261">
        <v>67.32673267326733</v>
      </c>
      <c r="L328" s="200">
        <v>9.4059405940594054</v>
      </c>
      <c r="M328" s="200">
        <v>1.4851485148514851</v>
      </c>
      <c r="N328" s="200">
        <v>0</v>
      </c>
      <c r="O328" s="200">
        <v>0.49504950495049516</v>
      </c>
      <c r="P328" s="200">
        <v>0</v>
      </c>
      <c r="Q328" s="200">
        <v>0</v>
      </c>
      <c r="R328" s="200">
        <v>0</v>
      </c>
      <c r="S328" s="200">
        <v>0</v>
      </c>
      <c r="T328" s="200">
        <v>0</v>
      </c>
      <c r="U328" s="200">
        <v>0</v>
      </c>
      <c r="V328" s="200">
        <v>0</v>
      </c>
      <c r="W328" s="200">
        <v>0</v>
      </c>
      <c r="X328" s="201">
        <v>5.9405940594059405</v>
      </c>
      <c r="Y328" s="183"/>
      <c r="Z328" s="277"/>
      <c r="AA328" s="101"/>
      <c r="AB328" s="101"/>
      <c r="AC328" s="101"/>
      <c r="AD328" s="101"/>
      <c r="AE328" s="101"/>
      <c r="AF328" s="101"/>
      <c r="AG328" s="101"/>
      <c r="AH328" s="101"/>
      <c r="AI328" s="101"/>
      <c r="AJ328" s="101"/>
      <c r="AK328" s="87"/>
      <c r="AL328" s="87"/>
      <c r="AM328" s="87"/>
      <c r="AN328" s="87"/>
      <c r="AO328" s="87"/>
      <c r="AP328" s="87"/>
      <c r="AQ328" s="87"/>
      <c r="AR328" s="87"/>
    </row>
    <row r="329" spans="1:44" ht="12" customHeight="1" x14ac:dyDescent="0.2">
      <c r="A329" s="183"/>
      <c r="B329" s="183"/>
      <c r="C329" s="259"/>
      <c r="D329" s="260">
        <v>170</v>
      </c>
      <c r="E329" s="195" t="s">
        <v>56</v>
      </c>
      <c r="F329" s="196">
        <v>0</v>
      </c>
      <c r="G329" s="196">
        <v>0</v>
      </c>
      <c r="H329" s="196">
        <v>0</v>
      </c>
      <c r="I329" s="196">
        <v>0</v>
      </c>
      <c r="J329" s="196">
        <v>0</v>
      </c>
      <c r="K329" s="196">
        <v>18.235294117647062</v>
      </c>
      <c r="L329" s="261">
        <v>54.705882352941181</v>
      </c>
      <c r="M329" s="196">
        <v>8.8235294117647065</v>
      </c>
      <c r="N329" s="196">
        <v>1.7647058823529411</v>
      </c>
      <c r="O329" s="196">
        <v>0</v>
      </c>
      <c r="P329" s="196">
        <v>0</v>
      </c>
      <c r="Q329" s="196">
        <v>0</v>
      </c>
      <c r="R329" s="196">
        <v>0</v>
      </c>
      <c r="S329" s="196">
        <v>0</v>
      </c>
      <c r="T329" s="196">
        <v>0</v>
      </c>
      <c r="U329" s="196">
        <v>0</v>
      </c>
      <c r="V329" s="196">
        <v>0</v>
      </c>
      <c r="W329" s="196">
        <v>0</v>
      </c>
      <c r="X329" s="197">
        <v>16.47058823529412</v>
      </c>
      <c r="Y329" s="183"/>
      <c r="Z329" s="277"/>
      <c r="AA329" s="101"/>
      <c r="AB329" s="101"/>
      <c r="AC329" s="101"/>
      <c r="AD329" s="101"/>
      <c r="AE329" s="101"/>
      <c r="AF329" s="101"/>
      <c r="AG329" s="101"/>
      <c r="AH329" s="101"/>
      <c r="AI329" s="101"/>
      <c r="AJ329" s="101"/>
      <c r="AK329" s="87"/>
      <c r="AL329" s="87"/>
      <c r="AM329" s="87"/>
      <c r="AN329" s="87"/>
      <c r="AO329" s="87"/>
      <c r="AP329" s="87"/>
      <c r="AQ329" s="87"/>
      <c r="AR329" s="87"/>
    </row>
    <row r="330" spans="1:44" ht="12" customHeight="1" x14ac:dyDescent="0.2">
      <c r="A330" s="183"/>
      <c r="B330" s="183"/>
      <c r="C330" s="259"/>
      <c r="D330" s="260">
        <v>184</v>
      </c>
      <c r="E330" s="195" t="s">
        <v>57</v>
      </c>
      <c r="F330" s="200">
        <v>0</v>
      </c>
      <c r="G330" s="200">
        <v>0</v>
      </c>
      <c r="H330" s="200">
        <v>0</v>
      </c>
      <c r="I330" s="200">
        <v>0</v>
      </c>
      <c r="J330" s="200">
        <v>2.1739130434782612</v>
      </c>
      <c r="K330" s="200">
        <v>1.630434782608696</v>
      </c>
      <c r="L330" s="200">
        <v>8.695652173913043</v>
      </c>
      <c r="M330" s="261">
        <v>60.326086956521742</v>
      </c>
      <c r="N330" s="200">
        <v>11.413043478260871</v>
      </c>
      <c r="O330" s="200">
        <v>4.3478260869565224</v>
      </c>
      <c r="P330" s="200">
        <v>0.54347826086956519</v>
      </c>
      <c r="Q330" s="200">
        <v>0</v>
      </c>
      <c r="R330" s="200">
        <v>0</v>
      </c>
      <c r="S330" s="200">
        <v>0</v>
      </c>
      <c r="T330" s="200">
        <v>0</v>
      </c>
      <c r="U330" s="200">
        <v>0</v>
      </c>
      <c r="V330" s="200">
        <v>0</v>
      </c>
      <c r="W330" s="200">
        <v>0</v>
      </c>
      <c r="X330" s="201">
        <v>10.869565217391299</v>
      </c>
      <c r="Y330" s="183"/>
      <c r="Z330" s="277"/>
      <c r="AA330" s="101"/>
      <c r="AB330" s="101"/>
      <c r="AC330" s="101"/>
      <c r="AD330" s="101"/>
      <c r="AE330" s="101"/>
      <c r="AF330" s="101"/>
      <c r="AG330" s="101"/>
      <c r="AH330" s="101"/>
      <c r="AI330" s="101"/>
      <c r="AJ330" s="101"/>
      <c r="AK330" s="87"/>
      <c r="AL330" s="87"/>
      <c r="AM330" s="87"/>
      <c r="AN330" s="87"/>
      <c r="AO330" s="87"/>
      <c r="AP330" s="87"/>
      <c r="AQ330" s="87"/>
      <c r="AR330" s="87"/>
    </row>
    <row r="331" spans="1:44" ht="12" customHeight="1" x14ac:dyDescent="0.2">
      <c r="A331" s="183"/>
      <c r="B331" s="183"/>
      <c r="C331" s="259"/>
      <c r="D331" s="260">
        <v>125</v>
      </c>
      <c r="E331" s="195" t="s">
        <v>45</v>
      </c>
      <c r="F331" s="196">
        <v>0</v>
      </c>
      <c r="G331" s="196">
        <v>0</v>
      </c>
      <c r="H331" s="196">
        <v>0</v>
      </c>
      <c r="I331" s="196">
        <v>0</v>
      </c>
      <c r="J331" s="196">
        <v>0</v>
      </c>
      <c r="K331" s="196">
        <v>0</v>
      </c>
      <c r="L331" s="196">
        <v>0.8</v>
      </c>
      <c r="M331" s="196">
        <v>12.8</v>
      </c>
      <c r="N331" s="261">
        <v>45.6</v>
      </c>
      <c r="O331" s="196">
        <v>19.2</v>
      </c>
      <c r="P331" s="196">
        <v>5.6000000000000005</v>
      </c>
      <c r="Q331" s="196">
        <v>0.8</v>
      </c>
      <c r="R331" s="196">
        <v>0</v>
      </c>
      <c r="S331" s="196">
        <v>0</v>
      </c>
      <c r="T331" s="196">
        <v>0</v>
      </c>
      <c r="U331" s="196">
        <v>0</v>
      </c>
      <c r="V331" s="196">
        <v>0</v>
      </c>
      <c r="W331" s="196">
        <v>0</v>
      </c>
      <c r="X331" s="197">
        <v>15.2</v>
      </c>
      <c r="Y331" s="183"/>
      <c r="Z331" s="277"/>
      <c r="AA331" s="101"/>
      <c r="AB331" s="101"/>
      <c r="AC331" s="101"/>
      <c r="AD331" s="101"/>
      <c r="AE331" s="101"/>
      <c r="AF331" s="101"/>
      <c r="AG331" s="101"/>
      <c r="AH331" s="101"/>
      <c r="AI331" s="101"/>
      <c r="AJ331" s="101"/>
      <c r="AK331" s="87"/>
      <c r="AL331" s="87"/>
      <c r="AM331" s="87"/>
      <c r="AN331" s="87"/>
      <c r="AO331" s="87"/>
      <c r="AP331" s="87"/>
      <c r="AQ331" s="87"/>
      <c r="AR331" s="87"/>
    </row>
    <row r="332" spans="1:44" ht="12" customHeight="1" x14ac:dyDescent="0.2">
      <c r="A332" s="183"/>
      <c r="B332" s="183"/>
      <c r="C332" s="259"/>
      <c r="D332" s="260">
        <v>147</v>
      </c>
      <c r="E332" s="195" t="s">
        <v>89</v>
      </c>
      <c r="F332" s="200">
        <v>0</v>
      </c>
      <c r="G332" s="200">
        <v>0</v>
      </c>
      <c r="H332" s="200">
        <v>0</v>
      </c>
      <c r="I332" s="200">
        <v>0</v>
      </c>
      <c r="J332" s="200">
        <v>0</v>
      </c>
      <c r="K332" s="200">
        <v>0</v>
      </c>
      <c r="L332" s="200">
        <v>0</v>
      </c>
      <c r="M332" s="200">
        <v>1.360544217687075</v>
      </c>
      <c r="N332" s="200">
        <v>25.850340136054424</v>
      </c>
      <c r="O332" s="261">
        <v>36.734693877551024</v>
      </c>
      <c r="P332" s="200">
        <v>8.8435374149659864</v>
      </c>
      <c r="Q332" s="200">
        <v>0</v>
      </c>
      <c r="R332" s="200">
        <v>4.0816326530612246</v>
      </c>
      <c r="S332" s="200">
        <v>10.8843537414966</v>
      </c>
      <c r="T332" s="200">
        <v>0</v>
      </c>
      <c r="U332" s="200">
        <v>0</v>
      </c>
      <c r="V332" s="200">
        <v>0</v>
      </c>
      <c r="W332" s="200">
        <v>0</v>
      </c>
      <c r="X332" s="201">
        <v>12.244897959183671</v>
      </c>
      <c r="Y332" s="183"/>
      <c r="Z332" s="277"/>
      <c r="AA332" s="101"/>
      <c r="AB332" s="101"/>
      <c r="AC332" s="101"/>
      <c r="AD332" s="101"/>
      <c r="AE332" s="101"/>
      <c r="AF332" s="101"/>
      <c r="AG332" s="101"/>
      <c r="AH332" s="101"/>
      <c r="AI332" s="101"/>
      <c r="AJ332" s="101"/>
      <c r="AK332" s="87"/>
      <c r="AL332" s="87"/>
      <c r="AM332" s="87"/>
      <c r="AN332" s="87"/>
      <c r="AO332" s="87"/>
      <c r="AP332" s="87"/>
      <c r="AQ332" s="87"/>
      <c r="AR332" s="87"/>
    </row>
    <row r="333" spans="1:44" ht="12" customHeight="1" x14ac:dyDescent="0.2">
      <c r="A333" s="183"/>
      <c r="B333" s="183"/>
      <c r="C333" s="259"/>
      <c r="D333" s="260">
        <v>101</v>
      </c>
      <c r="E333" s="195" t="s">
        <v>59</v>
      </c>
      <c r="F333" s="196">
        <v>0</v>
      </c>
      <c r="G333" s="196">
        <v>0</v>
      </c>
      <c r="H333" s="196">
        <v>0</v>
      </c>
      <c r="I333" s="196">
        <v>0</v>
      </c>
      <c r="J333" s="196">
        <v>0</v>
      </c>
      <c r="K333" s="196">
        <v>0</v>
      </c>
      <c r="L333" s="196">
        <v>0</v>
      </c>
      <c r="M333" s="196">
        <v>0</v>
      </c>
      <c r="N333" s="196">
        <v>3.9603960396039599</v>
      </c>
      <c r="O333" s="196">
        <v>14.85148514851485</v>
      </c>
      <c r="P333" s="261">
        <v>18.811881188118811</v>
      </c>
      <c r="Q333" s="196">
        <v>14.85148514851485</v>
      </c>
      <c r="R333" s="196">
        <v>12.871287128712869</v>
      </c>
      <c r="S333" s="196">
        <v>17.82178217821782</v>
      </c>
      <c r="T333" s="196">
        <v>1.98019801980198</v>
      </c>
      <c r="U333" s="196">
        <v>0</v>
      </c>
      <c r="V333" s="196">
        <v>0</v>
      </c>
      <c r="W333" s="196">
        <v>0</v>
      </c>
      <c r="X333" s="197">
        <v>14.85148514851485</v>
      </c>
      <c r="Y333" s="183"/>
      <c r="Z333" s="277"/>
      <c r="AA333" s="101"/>
      <c r="AB333" s="101"/>
      <c r="AC333" s="101"/>
      <c r="AD333" s="101"/>
      <c r="AE333" s="101"/>
      <c r="AF333" s="101"/>
      <c r="AG333" s="101"/>
      <c r="AH333" s="101"/>
      <c r="AI333" s="101"/>
      <c r="AJ333" s="101"/>
      <c r="AK333" s="87"/>
      <c r="AL333" s="87"/>
      <c r="AM333" s="87"/>
      <c r="AN333" s="87"/>
      <c r="AO333" s="87"/>
      <c r="AP333" s="87"/>
      <c r="AQ333" s="87"/>
      <c r="AR333" s="87"/>
    </row>
    <row r="334" spans="1:44" ht="12" customHeight="1" x14ac:dyDescent="0.2">
      <c r="A334" s="183"/>
      <c r="B334" s="183"/>
      <c r="C334" s="259"/>
      <c r="D334" s="260">
        <v>69</v>
      </c>
      <c r="E334" s="195" t="s">
        <v>46</v>
      </c>
      <c r="F334" s="200">
        <v>0</v>
      </c>
      <c r="G334" s="200">
        <v>0</v>
      </c>
      <c r="H334" s="200">
        <v>0</v>
      </c>
      <c r="I334" s="200">
        <v>0</v>
      </c>
      <c r="J334" s="200">
        <v>0</v>
      </c>
      <c r="K334" s="200">
        <v>0</v>
      </c>
      <c r="L334" s="200">
        <v>0</v>
      </c>
      <c r="M334" s="200">
        <v>0</v>
      </c>
      <c r="N334" s="200">
        <v>1.449275362318841</v>
      </c>
      <c r="O334" s="200">
        <v>7.2463768115942031</v>
      </c>
      <c r="P334" s="200">
        <v>24.637681159420293</v>
      </c>
      <c r="Q334" s="261">
        <v>21.739130434782609</v>
      </c>
      <c r="R334" s="200">
        <v>20.289855072463769</v>
      </c>
      <c r="S334" s="200">
        <v>2.8985507246376807</v>
      </c>
      <c r="T334" s="200">
        <v>2.8985507246376807</v>
      </c>
      <c r="U334" s="200">
        <v>0</v>
      </c>
      <c r="V334" s="200">
        <v>0</v>
      </c>
      <c r="W334" s="200">
        <v>0</v>
      </c>
      <c r="X334" s="201">
        <v>18.840579710144929</v>
      </c>
      <c r="Y334" s="183"/>
      <c r="Z334" s="277"/>
      <c r="AA334" s="101"/>
      <c r="AB334" s="101"/>
      <c r="AC334" s="101"/>
      <c r="AD334" s="101"/>
      <c r="AE334" s="101"/>
      <c r="AF334" s="101"/>
      <c r="AG334" s="101"/>
      <c r="AH334" s="101"/>
      <c r="AI334" s="101"/>
      <c r="AJ334" s="101"/>
      <c r="AK334" s="87"/>
      <c r="AL334" s="87"/>
      <c r="AM334" s="87"/>
      <c r="AN334" s="87"/>
      <c r="AO334" s="87"/>
      <c r="AP334" s="87"/>
      <c r="AQ334" s="87"/>
      <c r="AR334" s="87"/>
    </row>
    <row r="335" spans="1:44" ht="12" customHeight="1" x14ac:dyDescent="0.2">
      <c r="A335" s="183"/>
      <c r="B335" s="183"/>
      <c r="C335" s="259"/>
      <c r="D335" s="260">
        <v>69</v>
      </c>
      <c r="E335" s="195" t="s">
        <v>60</v>
      </c>
      <c r="F335" s="196">
        <v>0</v>
      </c>
      <c r="G335" s="196">
        <v>0</v>
      </c>
      <c r="H335" s="196">
        <v>0</v>
      </c>
      <c r="I335" s="196">
        <v>0</v>
      </c>
      <c r="J335" s="196">
        <v>0</v>
      </c>
      <c r="K335" s="196">
        <v>0</v>
      </c>
      <c r="L335" s="196">
        <v>0</v>
      </c>
      <c r="M335" s="196">
        <v>0</v>
      </c>
      <c r="N335" s="196">
        <v>0</v>
      </c>
      <c r="O335" s="196">
        <v>0</v>
      </c>
      <c r="P335" s="196">
        <v>5.7971014492753614</v>
      </c>
      <c r="Q335" s="196">
        <v>26.086956521739129</v>
      </c>
      <c r="R335" s="261">
        <v>36.231884057971008</v>
      </c>
      <c r="S335" s="196">
        <v>15.94202898550725</v>
      </c>
      <c r="T335" s="196">
        <v>2.8985507246376807</v>
      </c>
      <c r="U335" s="196">
        <v>0</v>
      </c>
      <c r="V335" s="196">
        <v>1.449275362318841</v>
      </c>
      <c r="W335" s="196">
        <v>0</v>
      </c>
      <c r="X335" s="197">
        <v>11.594202898550721</v>
      </c>
      <c r="Y335" s="183"/>
      <c r="Z335" s="277"/>
      <c r="AA335" s="101"/>
      <c r="AB335" s="101"/>
      <c r="AC335" s="101"/>
      <c r="AD335" s="101"/>
      <c r="AE335" s="101"/>
      <c r="AF335" s="101"/>
      <c r="AG335" s="101"/>
      <c r="AH335" s="101"/>
      <c r="AI335" s="101"/>
      <c r="AJ335" s="101"/>
      <c r="AK335" s="87"/>
      <c r="AL335" s="87"/>
      <c r="AM335" s="87"/>
      <c r="AN335" s="87"/>
      <c r="AO335" s="87"/>
      <c r="AP335" s="87"/>
      <c r="AQ335" s="87"/>
      <c r="AR335" s="87"/>
    </row>
    <row r="336" spans="1:44" ht="12" customHeight="1" x14ac:dyDescent="0.2">
      <c r="A336" s="183"/>
      <c r="B336" s="183"/>
      <c r="C336" s="259"/>
      <c r="D336" s="260">
        <v>55</v>
      </c>
      <c r="E336" s="195" t="s">
        <v>61</v>
      </c>
      <c r="F336" s="200">
        <v>0</v>
      </c>
      <c r="G336" s="200">
        <v>0</v>
      </c>
      <c r="H336" s="200">
        <v>0</v>
      </c>
      <c r="I336" s="200">
        <v>0</v>
      </c>
      <c r="J336" s="200">
        <v>0</v>
      </c>
      <c r="K336" s="200">
        <v>0</v>
      </c>
      <c r="L336" s="200">
        <v>0</v>
      </c>
      <c r="M336" s="200">
        <v>0</v>
      </c>
      <c r="N336" s="200">
        <v>0</v>
      </c>
      <c r="O336" s="200">
        <v>0</v>
      </c>
      <c r="P336" s="200">
        <v>1.8181818181818181</v>
      </c>
      <c r="Q336" s="200">
        <v>5.4545454545454541</v>
      </c>
      <c r="R336" s="200">
        <v>27.27272727272727</v>
      </c>
      <c r="S336" s="261">
        <v>20</v>
      </c>
      <c r="T336" s="200">
        <v>5.4545454545454541</v>
      </c>
      <c r="U336" s="200">
        <v>7.2727272727272725</v>
      </c>
      <c r="V336" s="200">
        <v>7.2727272727272725</v>
      </c>
      <c r="W336" s="200">
        <v>0</v>
      </c>
      <c r="X336" s="201">
        <v>25.454545454545453</v>
      </c>
      <c r="Y336" s="183"/>
      <c r="Z336" s="277"/>
      <c r="AA336" s="101"/>
      <c r="AB336" s="101"/>
      <c r="AC336" s="101"/>
      <c r="AD336" s="101"/>
      <c r="AE336" s="101"/>
      <c r="AF336" s="101"/>
      <c r="AG336" s="101"/>
      <c r="AH336" s="101"/>
      <c r="AI336" s="101"/>
      <c r="AJ336" s="101"/>
      <c r="AK336" s="87"/>
      <c r="AL336" s="87"/>
      <c r="AM336" s="87"/>
      <c r="AN336" s="87"/>
      <c r="AO336" s="87"/>
      <c r="AP336" s="87"/>
      <c r="AQ336" s="87"/>
      <c r="AR336" s="87"/>
    </row>
    <row r="337" spans="1:44" ht="12" customHeight="1" x14ac:dyDescent="0.2">
      <c r="A337" s="183"/>
      <c r="B337" s="183"/>
      <c r="C337" s="259"/>
      <c r="D337" s="260">
        <v>41</v>
      </c>
      <c r="E337" s="195" t="s">
        <v>47</v>
      </c>
      <c r="F337" s="196">
        <v>0</v>
      </c>
      <c r="G337" s="196">
        <v>0</v>
      </c>
      <c r="H337" s="196">
        <v>0</v>
      </c>
      <c r="I337" s="196">
        <v>0</v>
      </c>
      <c r="J337" s="196">
        <v>0</v>
      </c>
      <c r="K337" s="196">
        <v>0</v>
      </c>
      <c r="L337" s="196">
        <v>0</v>
      </c>
      <c r="M337" s="196">
        <v>0</v>
      </c>
      <c r="N337" s="196">
        <v>0</v>
      </c>
      <c r="O337" s="196">
        <v>0</v>
      </c>
      <c r="P337" s="196">
        <v>0</v>
      </c>
      <c r="Q337" s="196">
        <v>2.4390243902439028</v>
      </c>
      <c r="R337" s="196">
        <v>0</v>
      </c>
      <c r="S337" s="196">
        <v>17.073170731707322</v>
      </c>
      <c r="T337" s="261">
        <v>31.707317073170731</v>
      </c>
      <c r="U337" s="196">
        <v>12.195121951219511</v>
      </c>
      <c r="V337" s="196">
        <v>12.195121951219511</v>
      </c>
      <c r="W337" s="196">
        <v>4.8780487804878048</v>
      </c>
      <c r="X337" s="197">
        <v>19.512195121951219</v>
      </c>
      <c r="Y337" s="183"/>
      <c r="Z337" s="277"/>
      <c r="AA337" s="101"/>
      <c r="AB337" s="101"/>
      <c r="AC337" s="101"/>
      <c r="AD337" s="101"/>
      <c r="AE337" s="101"/>
      <c r="AF337" s="101"/>
      <c r="AG337" s="101"/>
      <c r="AH337" s="101"/>
      <c r="AI337" s="101"/>
      <c r="AJ337" s="101"/>
      <c r="AK337" s="87"/>
      <c r="AL337" s="87"/>
      <c r="AM337" s="87"/>
      <c r="AN337" s="87"/>
      <c r="AO337" s="87"/>
      <c r="AP337" s="87"/>
      <c r="AQ337" s="87"/>
      <c r="AR337" s="87"/>
    </row>
    <row r="338" spans="1:44" ht="12" customHeight="1" x14ac:dyDescent="0.2">
      <c r="A338" s="183"/>
      <c r="B338" s="183"/>
      <c r="C338" s="259"/>
      <c r="D338" s="260">
        <v>47</v>
      </c>
      <c r="E338" s="195" t="s">
        <v>62</v>
      </c>
      <c r="F338" s="200">
        <v>0</v>
      </c>
      <c r="G338" s="200">
        <v>0</v>
      </c>
      <c r="H338" s="200">
        <v>0</v>
      </c>
      <c r="I338" s="200">
        <v>0</v>
      </c>
      <c r="J338" s="200">
        <v>0</v>
      </c>
      <c r="K338" s="200">
        <v>0</v>
      </c>
      <c r="L338" s="200">
        <v>0</v>
      </c>
      <c r="M338" s="200">
        <v>0</v>
      </c>
      <c r="N338" s="200">
        <v>0</v>
      </c>
      <c r="O338" s="200">
        <v>0</v>
      </c>
      <c r="P338" s="200">
        <v>0</v>
      </c>
      <c r="Q338" s="200">
        <v>0</v>
      </c>
      <c r="R338" s="200">
        <v>0</v>
      </c>
      <c r="S338" s="200">
        <v>4.2553191489361701</v>
      </c>
      <c r="T338" s="200">
        <v>29.787234042553191</v>
      </c>
      <c r="U338" s="261">
        <v>36.170212765957451</v>
      </c>
      <c r="V338" s="200">
        <v>0</v>
      </c>
      <c r="W338" s="200">
        <v>4.2553191489361701</v>
      </c>
      <c r="X338" s="201">
        <v>25.531914893617021</v>
      </c>
      <c r="Y338" s="183"/>
      <c r="Z338" s="277"/>
      <c r="AA338" s="101"/>
      <c r="AB338" s="101"/>
      <c r="AC338" s="101"/>
      <c r="AD338" s="101"/>
      <c r="AE338" s="101"/>
      <c r="AF338" s="101"/>
      <c r="AG338" s="101"/>
      <c r="AH338" s="101"/>
      <c r="AI338" s="101"/>
      <c r="AJ338" s="101"/>
      <c r="AK338" s="87"/>
      <c r="AL338" s="87"/>
      <c r="AM338" s="87"/>
      <c r="AN338" s="87"/>
      <c r="AO338" s="87"/>
      <c r="AP338" s="87"/>
      <c r="AQ338" s="87"/>
      <c r="AR338" s="87"/>
    </row>
    <row r="339" spans="1:44" ht="12" customHeight="1" x14ac:dyDescent="0.2">
      <c r="A339" s="183"/>
      <c r="B339" s="183"/>
      <c r="C339" s="263"/>
      <c r="D339" s="264">
        <v>10</v>
      </c>
      <c r="E339" s="207" t="s">
        <v>48</v>
      </c>
      <c r="F339" s="208">
        <v>0</v>
      </c>
      <c r="G339" s="208">
        <v>0</v>
      </c>
      <c r="H339" s="208">
        <v>0</v>
      </c>
      <c r="I339" s="208">
        <v>0</v>
      </c>
      <c r="J339" s="208">
        <v>0</v>
      </c>
      <c r="K339" s="208">
        <v>0</v>
      </c>
      <c r="L339" s="208">
        <v>0</v>
      </c>
      <c r="M339" s="208">
        <v>0</v>
      </c>
      <c r="N339" s="208">
        <v>0</v>
      </c>
      <c r="O339" s="208">
        <v>0</v>
      </c>
      <c r="P339" s="208">
        <v>0</v>
      </c>
      <c r="Q339" s="208">
        <v>0</v>
      </c>
      <c r="R339" s="208">
        <v>0</v>
      </c>
      <c r="S339" s="208">
        <v>0</v>
      </c>
      <c r="T339" s="208">
        <v>10</v>
      </c>
      <c r="U339" s="208">
        <v>0</v>
      </c>
      <c r="V339" s="265">
        <v>10</v>
      </c>
      <c r="W339" s="208">
        <v>0</v>
      </c>
      <c r="X339" s="209">
        <v>80</v>
      </c>
      <c r="Y339" s="183"/>
      <c r="Z339" s="277"/>
      <c r="AA339" s="101"/>
      <c r="AB339" s="101"/>
      <c r="AC339" s="101"/>
      <c r="AD339" s="101"/>
      <c r="AE339" s="101"/>
      <c r="AF339" s="101"/>
      <c r="AG339" s="101"/>
      <c r="AH339" s="101"/>
      <c r="AI339" s="101"/>
      <c r="AJ339" s="101"/>
      <c r="AK339" s="87"/>
      <c r="AL339" s="87"/>
      <c r="AM339" s="87"/>
      <c r="AN339" s="87"/>
      <c r="AO339" s="87"/>
      <c r="AP339" s="87"/>
      <c r="AQ339" s="87"/>
      <c r="AR339" s="87"/>
    </row>
    <row r="340" spans="1:44" ht="12.75" customHeight="1" x14ac:dyDescent="0.2">
      <c r="A340" s="183"/>
      <c r="B340" s="183"/>
      <c r="C340" s="285" t="s">
        <v>314</v>
      </c>
      <c r="D340" s="184"/>
      <c r="E340" s="183"/>
      <c r="F340" s="210"/>
      <c r="G340" s="210"/>
      <c r="H340" s="210"/>
      <c r="I340" s="210"/>
      <c r="J340" s="210"/>
      <c r="K340" s="210"/>
      <c r="L340" s="210"/>
      <c r="M340" s="210"/>
      <c r="N340" s="210"/>
      <c r="O340" s="210"/>
      <c r="P340" s="210"/>
      <c r="Q340" s="210"/>
      <c r="R340" s="210"/>
      <c r="S340" s="210"/>
      <c r="T340" s="210"/>
      <c r="U340" s="210"/>
      <c r="V340" s="210"/>
      <c r="W340" s="210"/>
      <c r="X340" s="210"/>
      <c r="Y340" s="183"/>
      <c r="Z340" s="288"/>
      <c r="AA340" s="93"/>
      <c r="AB340" s="93"/>
      <c r="AC340" s="93"/>
      <c r="AD340" s="93"/>
      <c r="AE340" s="93"/>
      <c r="AF340" s="93"/>
      <c r="AG340" s="93"/>
      <c r="AH340" s="93"/>
      <c r="AI340" s="93"/>
      <c r="AJ340" s="93"/>
    </row>
    <row r="341" spans="1:44" ht="12" customHeight="1" x14ac:dyDescent="0.2">
      <c r="A341" s="183"/>
      <c r="B341" s="183"/>
      <c r="C341" s="183"/>
      <c r="D341" s="184"/>
      <c r="E341" s="183"/>
      <c r="F341" s="210"/>
      <c r="G341" s="210"/>
      <c r="H341" s="210"/>
      <c r="I341" s="210"/>
      <c r="J341" s="210"/>
      <c r="K341" s="210"/>
      <c r="L341" s="210"/>
      <c r="M341" s="210"/>
      <c r="N341" s="210"/>
      <c r="O341" s="210"/>
      <c r="P341" s="210"/>
      <c r="Q341" s="210"/>
      <c r="R341" s="210"/>
      <c r="S341" s="210"/>
      <c r="T341" s="210"/>
      <c r="U341" s="210"/>
      <c r="V341" s="210"/>
      <c r="W341" s="210"/>
      <c r="X341" s="210"/>
      <c r="Y341" s="183"/>
      <c r="Z341" s="183"/>
      <c r="AA341" s="93"/>
      <c r="AB341" s="93"/>
      <c r="AC341" s="93"/>
      <c r="AD341" s="93"/>
      <c r="AE341" s="93"/>
      <c r="AF341" s="93"/>
      <c r="AG341" s="93"/>
      <c r="AH341" s="93"/>
      <c r="AI341" s="93"/>
      <c r="AJ341" s="93"/>
    </row>
    <row r="342" spans="1:44" ht="12" customHeight="1" x14ac:dyDescent="0.2">
      <c r="A342" s="183"/>
      <c r="B342" s="183"/>
      <c r="C342" s="183"/>
      <c r="D342" s="184"/>
      <c r="E342" s="183"/>
      <c r="F342" s="210"/>
      <c r="G342" s="210"/>
      <c r="H342" s="210"/>
      <c r="I342" s="210"/>
      <c r="J342" s="210"/>
      <c r="K342" s="210"/>
      <c r="L342" s="210"/>
      <c r="M342" s="210"/>
      <c r="N342" s="210"/>
      <c r="O342" s="210"/>
      <c r="P342" s="210"/>
      <c r="Q342" s="210"/>
      <c r="R342" s="210"/>
      <c r="S342" s="210"/>
      <c r="T342" s="210"/>
      <c r="U342" s="210"/>
      <c r="V342" s="210"/>
      <c r="W342" s="210"/>
      <c r="X342" s="210"/>
      <c r="Y342" s="183"/>
      <c r="Z342" s="183"/>
      <c r="AA342" s="93"/>
      <c r="AB342" s="93"/>
      <c r="AC342" s="93"/>
      <c r="AD342" s="93"/>
      <c r="AE342" s="93"/>
      <c r="AF342" s="93"/>
      <c r="AG342" s="93"/>
      <c r="AH342" s="93"/>
      <c r="AI342" s="93"/>
      <c r="AJ342" s="93"/>
    </row>
    <row r="343" spans="1:44" ht="21" x14ac:dyDescent="0.2">
      <c r="A343" s="183"/>
      <c r="B343" s="183"/>
      <c r="C343" s="184" t="s">
        <v>320</v>
      </c>
      <c r="D343" s="184"/>
      <c r="E343" s="183"/>
      <c r="F343" s="210"/>
      <c r="G343" s="210"/>
      <c r="H343" s="210"/>
      <c r="I343" s="210"/>
      <c r="J343" s="210"/>
      <c r="K343" s="210"/>
      <c r="L343" s="210"/>
      <c r="M343" s="210"/>
      <c r="N343" s="210"/>
      <c r="O343" s="210"/>
      <c r="P343" s="210"/>
      <c r="Q343" s="210"/>
      <c r="R343" s="210"/>
      <c r="S343" s="210"/>
      <c r="T343" s="210"/>
      <c r="U343" s="210"/>
      <c r="V343" s="210"/>
      <c r="W343" s="210"/>
      <c r="X343" s="210"/>
      <c r="Y343" s="183"/>
      <c r="Z343" s="183"/>
      <c r="AA343" s="93"/>
      <c r="AB343" s="93"/>
      <c r="AC343" s="93"/>
      <c r="AD343" s="93"/>
      <c r="AE343" s="93"/>
      <c r="AF343" s="93"/>
      <c r="AG343" s="93"/>
      <c r="AH343" s="93"/>
      <c r="AI343" s="93"/>
      <c r="AJ343" s="93"/>
    </row>
    <row r="344" spans="1:44" ht="12" customHeight="1" x14ac:dyDescent="0.2">
      <c r="A344" s="183"/>
      <c r="B344" s="183"/>
      <c r="C344" s="256"/>
      <c r="D344" s="257" t="s">
        <v>79</v>
      </c>
      <c r="E344" s="258" t="s">
        <v>31</v>
      </c>
      <c r="F344" s="190" t="s">
        <v>42</v>
      </c>
      <c r="G344" s="190" t="s">
        <v>53</v>
      </c>
      <c r="H344" s="190" t="s">
        <v>43</v>
      </c>
      <c r="I344" s="190" t="s">
        <v>54</v>
      </c>
      <c r="J344" s="190" t="s">
        <v>55</v>
      </c>
      <c r="K344" s="190" t="s">
        <v>44</v>
      </c>
      <c r="L344" s="190" t="s">
        <v>56</v>
      </c>
      <c r="M344" s="190" t="s">
        <v>57</v>
      </c>
      <c r="N344" s="190" t="s">
        <v>45</v>
      </c>
      <c r="O344" s="190" t="s">
        <v>58</v>
      </c>
      <c r="P344" s="190" t="s">
        <v>59</v>
      </c>
      <c r="Q344" s="190" t="s">
        <v>46</v>
      </c>
      <c r="R344" s="190" t="s">
        <v>60</v>
      </c>
      <c r="S344" s="190" t="s">
        <v>61</v>
      </c>
      <c r="T344" s="190" t="s">
        <v>47</v>
      </c>
      <c r="U344" s="190" t="s">
        <v>62</v>
      </c>
      <c r="V344" s="190" t="s">
        <v>48</v>
      </c>
      <c r="W344" s="190" t="s">
        <v>80</v>
      </c>
      <c r="X344" s="191" t="s">
        <v>81</v>
      </c>
      <c r="Y344" s="183"/>
      <c r="Z344" s="236"/>
      <c r="AA344" s="100"/>
      <c r="AB344" s="100"/>
      <c r="AC344" s="100"/>
      <c r="AD344" s="100"/>
      <c r="AE344" s="100"/>
      <c r="AF344" s="135"/>
      <c r="AG344" s="135"/>
      <c r="AH344" s="135"/>
      <c r="AI344" s="135"/>
      <c r="AJ344" s="135"/>
      <c r="AK344" s="135"/>
      <c r="AL344" s="135"/>
      <c r="AM344" s="135"/>
    </row>
    <row r="345" spans="1:44" ht="12" customHeight="1" x14ac:dyDescent="0.2">
      <c r="A345" s="183"/>
      <c r="B345" s="183"/>
      <c r="C345" s="259"/>
      <c r="D345" s="260">
        <v>14</v>
      </c>
      <c r="E345" s="195" t="s">
        <v>42</v>
      </c>
      <c r="F345" s="261">
        <v>92.857142857142861</v>
      </c>
      <c r="G345" s="196">
        <v>0</v>
      </c>
      <c r="H345" s="196">
        <v>0</v>
      </c>
      <c r="I345" s="196">
        <v>0</v>
      </c>
      <c r="J345" s="196">
        <v>0</v>
      </c>
      <c r="K345" s="196">
        <v>0</v>
      </c>
      <c r="L345" s="196">
        <v>0</v>
      </c>
      <c r="M345" s="196">
        <v>0</v>
      </c>
      <c r="N345" s="196">
        <v>0</v>
      </c>
      <c r="O345" s="196">
        <v>0</v>
      </c>
      <c r="P345" s="196">
        <v>0</v>
      </c>
      <c r="Q345" s="196">
        <v>0</v>
      </c>
      <c r="R345" s="196">
        <v>0</v>
      </c>
      <c r="S345" s="196">
        <v>0</v>
      </c>
      <c r="T345" s="196">
        <v>0</v>
      </c>
      <c r="U345" s="196">
        <v>0</v>
      </c>
      <c r="V345" s="196">
        <v>0</v>
      </c>
      <c r="W345" s="196">
        <v>0</v>
      </c>
      <c r="X345" s="197">
        <v>7.1428571428571423</v>
      </c>
      <c r="Y345" s="183"/>
      <c r="Z345" s="277"/>
      <c r="AA345" s="102"/>
      <c r="AB345" s="102"/>
      <c r="AC345" s="102"/>
      <c r="AD345" s="102"/>
      <c r="AE345" s="102"/>
      <c r="AF345" s="134"/>
      <c r="AG345" s="134"/>
      <c r="AH345" s="134"/>
      <c r="AI345" s="134"/>
      <c r="AJ345" s="134"/>
      <c r="AK345" s="134"/>
      <c r="AL345" s="134"/>
      <c r="AM345" s="134"/>
    </row>
    <row r="346" spans="1:44" ht="12" customHeight="1" x14ac:dyDescent="0.2">
      <c r="A346" s="183"/>
      <c r="B346" s="183"/>
      <c r="C346" s="259"/>
      <c r="D346" s="260">
        <v>5</v>
      </c>
      <c r="E346" s="195" t="s">
        <v>53</v>
      </c>
      <c r="F346" s="200">
        <v>20</v>
      </c>
      <c r="G346" s="261">
        <v>80</v>
      </c>
      <c r="H346" s="200">
        <v>0</v>
      </c>
      <c r="I346" s="200">
        <v>0</v>
      </c>
      <c r="J346" s="200">
        <v>0</v>
      </c>
      <c r="K346" s="200">
        <v>0</v>
      </c>
      <c r="L346" s="200">
        <v>0</v>
      </c>
      <c r="M346" s="200">
        <v>0</v>
      </c>
      <c r="N346" s="200">
        <v>0</v>
      </c>
      <c r="O346" s="200">
        <v>0</v>
      </c>
      <c r="P346" s="200">
        <v>0</v>
      </c>
      <c r="Q346" s="200">
        <v>0</v>
      </c>
      <c r="R346" s="200">
        <v>0</v>
      </c>
      <c r="S346" s="200">
        <v>0</v>
      </c>
      <c r="T346" s="200">
        <v>0</v>
      </c>
      <c r="U346" s="200">
        <v>0</v>
      </c>
      <c r="V346" s="200">
        <v>0</v>
      </c>
      <c r="W346" s="200">
        <v>0</v>
      </c>
      <c r="X346" s="201">
        <v>0</v>
      </c>
      <c r="Y346" s="183"/>
      <c r="Z346" s="277"/>
      <c r="AA346" s="102"/>
      <c r="AB346" s="102"/>
      <c r="AC346" s="102"/>
      <c r="AD346" s="102"/>
      <c r="AE346" s="102"/>
      <c r="AF346" s="134"/>
      <c r="AG346" s="134"/>
      <c r="AH346" s="134"/>
      <c r="AI346" s="134"/>
      <c r="AJ346" s="134"/>
      <c r="AK346" s="134"/>
      <c r="AL346" s="134"/>
      <c r="AM346" s="134"/>
    </row>
    <row r="347" spans="1:44" ht="12" customHeight="1" x14ac:dyDescent="0.2">
      <c r="A347" s="183"/>
      <c r="B347" s="183"/>
      <c r="C347" s="259"/>
      <c r="D347" s="260">
        <v>15</v>
      </c>
      <c r="E347" s="195" t="s">
        <v>43</v>
      </c>
      <c r="F347" s="196">
        <v>0</v>
      </c>
      <c r="G347" s="196">
        <v>0</v>
      </c>
      <c r="H347" s="261">
        <v>53.333333333333336</v>
      </c>
      <c r="I347" s="196">
        <v>33.333333333333329</v>
      </c>
      <c r="J347" s="196">
        <v>0</v>
      </c>
      <c r="K347" s="196">
        <v>0</v>
      </c>
      <c r="L347" s="196">
        <v>0</v>
      </c>
      <c r="M347" s="196">
        <v>0</v>
      </c>
      <c r="N347" s="196">
        <v>0</v>
      </c>
      <c r="O347" s="196">
        <v>0</v>
      </c>
      <c r="P347" s="196">
        <v>0</v>
      </c>
      <c r="Q347" s="196">
        <v>0</v>
      </c>
      <c r="R347" s="196">
        <v>0</v>
      </c>
      <c r="S347" s="196">
        <v>0</v>
      </c>
      <c r="T347" s="196">
        <v>0</v>
      </c>
      <c r="U347" s="196">
        <v>0</v>
      </c>
      <c r="V347" s="196">
        <v>0</v>
      </c>
      <c r="W347" s="196">
        <v>0</v>
      </c>
      <c r="X347" s="197">
        <v>13.33333333333333</v>
      </c>
      <c r="Y347" s="183"/>
      <c r="Z347" s="277"/>
      <c r="AA347" s="102"/>
      <c r="AB347" s="102"/>
      <c r="AC347" s="102"/>
      <c r="AD347" s="102"/>
      <c r="AE347" s="102"/>
      <c r="AF347" s="134"/>
      <c r="AG347" s="134"/>
      <c r="AH347" s="134"/>
      <c r="AI347" s="134"/>
      <c r="AJ347" s="134"/>
      <c r="AK347" s="134"/>
      <c r="AL347" s="134"/>
      <c r="AM347" s="134"/>
    </row>
    <row r="348" spans="1:44" ht="12" customHeight="1" x14ac:dyDescent="0.2">
      <c r="A348" s="183"/>
      <c r="B348" s="183"/>
      <c r="C348" s="259"/>
      <c r="D348" s="260">
        <v>89</v>
      </c>
      <c r="E348" s="195" t="s">
        <v>54</v>
      </c>
      <c r="F348" s="200">
        <v>0</v>
      </c>
      <c r="G348" s="200">
        <v>0</v>
      </c>
      <c r="H348" s="200">
        <v>7.8651685393258424</v>
      </c>
      <c r="I348" s="261">
        <v>57.303370786516851</v>
      </c>
      <c r="J348" s="200">
        <v>19.101123595505619</v>
      </c>
      <c r="K348" s="200">
        <v>0</v>
      </c>
      <c r="L348" s="200">
        <v>1.1235955056179769</v>
      </c>
      <c r="M348" s="200">
        <v>0</v>
      </c>
      <c r="N348" s="200">
        <v>0</v>
      </c>
      <c r="O348" s="200">
        <v>0</v>
      </c>
      <c r="P348" s="200">
        <v>0</v>
      </c>
      <c r="Q348" s="200">
        <v>0</v>
      </c>
      <c r="R348" s="200">
        <v>0</v>
      </c>
      <c r="S348" s="200">
        <v>0</v>
      </c>
      <c r="T348" s="200">
        <v>0</v>
      </c>
      <c r="U348" s="200">
        <v>0</v>
      </c>
      <c r="V348" s="200">
        <v>0</v>
      </c>
      <c r="W348" s="200">
        <v>0</v>
      </c>
      <c r="X348" s="201">
        <v>14.606741573033711</v>
      </c>
      <c r="Y348" s="183"/>
      <c r="Z348" s="277"/>
      <c r="AA348" s="102"/>
      <c r="AB348" s="102"/>
      <c r="AC348" s="102"/>
      <c r="AD348" s="102"/>
      <c r="AE348" s="102"/>
      <c r="AF348" s="134"/>
      <c r="AG348" s="134"/>
      <c r="AH348" s="134"/>
      <c r="AI348" s="134"/>
      <c r="AJ348" s="134"/>
      <c r="AK348" s="134"/>
      <c r="AL348" s="134"/>
      <c r="AM348" s="134"/>
    </row>
    <row r="349" spans="1:44" ht="12" customHeight="1" x14ac:dyDescent="0.2">
      <c r="A349" s="183"/>
      <c r="B349" s="183"/>
      <c r="C349" s="259"/>
      <c r="D349" s="260">
        <v>138</v>
      </c>
      <c r="E349" s="195" t="s">
        <v>55</v>
      </c>
      <c r="F349" s="196">
        <v>0</v>
      </c>
      <c r="G349" s="196">
        <v>0</v>
      </c>
      <c r="H349" s="196">
        <v>0</v>
      </c>
      <c r="I349" s="196">
        <v>7.9710144927536222</v>
      </c>
      <c r="J349" s="261">
        <v>57.246376811594203</v>
      </c>
      <c r="K349" s="196">
        <v>14.49275362318841</v>
      </c>
      <c r="L349" s="196">
        <v>2.8985507246376807</v>
      </c>
      <c r="M349" s="196">
        <v>0.72463768115942029</v>
      </c>
      <c r="N349" s="196">
        <v>0</v>
      </c>
      <c r="O349" s="196">
        <v>0</v>
      </c>
      <c r="P349" s="196">
        <v>0</v>
      </c>
      <c r="Q349" s="196">
        <v>0.72463768115942029</v>
      </c>
      <c r="R349" s="196">
        <v>0</v>
      </c>
      <c r="S349" s="196">
        <v>0</v>
      </c>
      <c r="T349" s="196">
        <v>0</v>
      </c>
      <c r="U349" s="196">
        <v>0</v>
      </c>
      <c r="V349" s="196">
        <v>0</v>
      </c>
      <c r="W349" s="196">
        <v>0</v>
      </c>
      <c r="X349" s="197">
        <v>15.94202898550725</v>
      </c>
      <c r="Y349" s="183"/>
      <c r="Z349" s="277"/>
      <c r="AA349" s="102"/>
      <c r="AB349" s="102"/>
      <c r="AC349" s="102"/>
      <c r="AD349" s="102"/>
      <c r="AE349" s="102"/>
      <c r="AF349" s="134"/>
      <c r="AG349" s="134"/>
      <c r="AH349" s="134"/>
      <c r="AI349" s="134"/>
      <c r="AJ349" s="134"/>
      <c r="AK349" s="134"/>
      <c r="AL349" s="134"/>
      <c r="AM349" s="134"/>
    </row>
    <row r="350" spans="1:44" ht="12" customHeight="1" x14ac:dyDescent="0.2">
      <c r="A350" s="183"/>
      <c r="B350" s="183"/>
      <c r="C350" s="259"/>
      <c r="D350" s="260">
        <v>182</v>
      </c>
      <c r="E350" s="195" t="s">
        <v>44</v>
      </c>
      <c r="F350" s="200">
        <v>0</v>
      </c>
      <c r="G350" s="200">
        <v>0</v>
      </c>
      <c r="H350" s="200">
        <v>0</v>
      </c>
      <c r="I350" s="200">
        <v>3.8461538461538458</v>
      </c>
      <c r="J350" s="200">
        <v>12.63736263736264</v>
      </c>
      <c r="K350" s="261">
        <v>54.945054945054949</v>
      </c>
      <c r="L350" s="200">
        <v>11.53846153846154</v>
      </c>
      <c r="M350" s="200">
        <v>4.9450549450549453</v>
      </c>
      <c r="N350" s="200">
        <v>0</v>
      </c>
      <c r="O350" s="200">
        <v>0.5494505494505495</v>
      </c>
      <c r="P350" s="200">
        <v>0</v>
      </c>
      <c r="Q350" s="200">
        <v>0</v>
      </c>
      <c r="R350" s="200">
        <v>0</v>
      </c>
      <c r="S350" s="200">
        <v>0</v>
      </c>
      <c r="T350" s="200">
        <v>0</v>
      </c>
      <c r="U350" s="200">
        <v>0</v>
      </c>
      <c r="V350" s="200">
        <v>0</v>
      </c>
      <c r="W350" s="200">
        <v>0</v>
      </c>
      <c r="X350" s="201">
        <v>11.53846153846154</v>
      </c>
      <c r="Y350" s="183"/>
      <c r="Z350" s="277"/>
      <c r="AA350" s="102"/>
      <c r="AB350" s="102"/>
      <c r="AC350" s="102"/>
      <c r="AD350" s="102"/>
      <c r="AE350" s="102"/>
      <c r="AF350" s="134"/>
      <c r="AG350" s="134"/>
      <c r="AH350" s="134"/>
      <c r="AI350" s="134"/>
      <c r="AJ350" s="134"/>
      <c r="AK350" s="134"/>
      <c r="AL350" s="134"/>
      <c r="AM350" s="134"/>
    </row>
    <row r="351" spans="1:44" ht="12" customHeight="1" x14ac:dyDescent="0.2">
      <c r="A351" s="183"/>
      <c r="B351" s="183"/>
      <c r="C351" s="259"/>
      <c r="D351" s="260">
        <v>174</v>
      </c>
      <c r="E351" s="195" t="s">
        <v>56</v>
      </c>
      <c r="F351" s="196">
        <v>0</v>
      </c>
      <c r="G351" s="196">
        <v>0</v>
      </c>
      <c r="H351" s="196">
        <v>0</v>
      </c>
      <c r="I351" s="196">
        <v>0</v>
      </c>
      <c r="J351" s="196">
        <v>2.298850574712644</v>
      </c>
      <c r="K351" s="196">
        <v>18.390804597701148</v>
      </c>
      <c r="L351" s="261">
        <v>40.229885057471272</v>
      </c>
      <c r="M351" s="196">
        <v>15.517241379310351</v>
      </c>
      <c r="N351" s="196">
        <v>5.1724137931034484</v>
      </c>
      <c r="O351" s="196">
        <v>0</v>
      </c>
      <c r="P351" s="196">
        <v>0</v>
      </c>
      <c r="Q351" s="196">
        <v>0</v>
      </c>
      <c r="R351" s="196">
        <v>0</v>
      </c>
      <c r="S351" s="196">
        <v>0</v>
      </c>
      <c r="T351" s="196">
        <v>0</v>
      </c>
      <c r="U351" s="196">
        <v>0</v>
      </c>
      <c r="V351" s="196">
        <v>0</v>
      </c>
      <c r="W351" s="196">
        <v>0</v>
      </c>
      <c r="X351" s="197">
        <v>18.390804597701148</v>
      </c>
      <c r="Y351" s="183"/>
      <c r="Z351" s="277"/>
      <c r="AA351" s="102"/>
      <c r="AB351" s="102"/>
      <c r="AC351" s="102"/>
      <c r="AD351" s="102"/>
      <c r="AE351" s="102"/>
      <c r="AF351" s="134"/>
      <c r="AG351" s="134"/>
      <c r="AH351" s="134"/>
      <c r="AI351" s="134"/>
      <c r="AJ351" s="134"/>
      <c r="AK351" s="134"/>
      <c r="AL351" s="134"/>
      <c r="AM351" s="134"/>
    </row>
    <row r="352" spans="1:44" ht="12" customHeight="1" x14ac:dyDescent="0.2">
      <c r="A352" s="183"/>
      <c r="B352" s="183"/>
      <c r="C352" s="259"/>
      <c r="D352" s="260">
        <v>147</v>
      </c>
      <c r="E352" s="195" t="s">
        <v>57</v>
      </c>
      <c r="F352" s="200">
        <v>0</v>
      </c>
      <c r="G352" s="200">
        <v>0</v>
      </c>
      <c r="H352" s="200">
        <v>0</v>
      </c>
      <c r="I352" s="200">
        <v>0</v>
      </c>
      <c r="J352" s="200">
        <v>2.72108843537415</v>
      </c>
      <c r="K352" s="200">
        <v>4.0816326530612246</v>
      </c>
      <c r="L352" s="200">
        <v>12.244897959183671</v>
      </c>
      <c r="M352" s="261">
        <v>34.693877551020407</v>
      </c>
      <c r="N352" s="200">
        <v>10.204081632653059</v>
      </c>
      <c r="O352" s="200">
        <v>12.925170068027212</v>
      </c>
      <c r="P352" s="200">
        <v>0.68027210884353739</v>
      </c>
      <c r="Q352" s="200">
        <v>0</v>
      </c>
      <c r="R352" s="200">
        <v>0.68027210884353739</v>
      </c>
      <c r="S352" s="200">
        <v>0</v>
      </c>
      <c r="T352" s="200">
        <v>0</v>
      </c>
      <c r="U352" s="200">
        <v>0</v>
      </c>
      <c r="V352" s="200">
        <v>0</v>
      </c>
      <c r="W352" s="200">
        <v>0</v>
      </c>
      <c r="X352" s="201">
        <v>21.7687074829932</v>
      </c>
      <c r="Y352" s="183"/>
      <c r="Z352" s="277"/>
      <c r="AA352" s="102"/>
      <c r="AB352" s="102"/>
      <c r="AC352" s="102"/>
      <c r="AD352" s="102"/>
      <c r="AE352" s="102"/>
      <c r="AF352" s="134"/>
      <c r="AG352" s="134"/>
      <c r="AH352" s="134"/>
      <c r="AI352" s="134"/>
      <c r="AJ352" s="134"/>
      <c r="AK352" s="134"/>
      <c r="AL352" s="134"/>
      <c r="AM352" s="134"/>
    </row>
    <row r="353" spans="1:44" ht="12" customHeight="1" x14ac:dyDescent="0.2">
      <c r="A353" s="183"/>
      <c r="B353" s="183"/>
      <c r="C353" s="259"/>
      <c r="D353" s="260">
        <v>136</v>
      </c>
      <c r="E353" s="195" t="s">
        <v>45</v>
      </c>
      <c r="F353" s="196">
        <v>0</v>
      </c>
      <c r="G353" s="196">
        <v>0</v>
      </c>
      <c r="H353" s="196">
        <v>0</v>
      </c>
      <c r="I353" s="196">
        <v>0</v>
      </c>
      <c r="J353" s="196">
        <v>0</v>
      </c>
      <c r="K353" s="196">
        <v>0</v>
      </c>
      <c r="L353" s="196">
        <v>2.2058823529411771</v>
      </c>
      <c r="M353" s="196">
        <v>25.735294117647062</v>
      </c>
      <c r="N353" s="261">
        <v>30.882352941176471</v>
      </c>
      <c r="O353" s="196">
        <v>8.0882352941176467</v>
      </c>
      <c r="P353" s="196">
        <v>3.6764705882352944</v>
      </c>
      <c r="Q353" s="196">
        <v>1.470588235294118</v>
      </c>
      <c r="R353" s="196">
        <v>4.4117647058823533</v>
      </c>
      <c r="S353" s="196">
        <v>11.02941176470588</v>
      </c>
      <c r="T353" s="196">
        <v>0</v>
      </c>
      <c r="U353" s="196">
        <v>0</v>
      </c>
      <c r="V353" s="196">
        <v>0</v>
      </c>
      <c r="W353" s="196">
        <v>0</v>
      </c>
      <c r="X353" s="197">
        <v>12.5</v>
      </c>
      <c r="Y353" s="183"/>
      <c r="Z353" s="277"/>
      <c r="AA353" s="102"/>
      <c r="AB353" s="102"/>
      <c r="AC353" s="102"/>
      <c r="AD353" s="102"/>
      <c r="AE353" s="102"/>
      <c r="AF353" s="134"/>
      <c r="AG353" s="134"/>
      <c r="AH353" s="134"/>
      <c r="AI353" s="134"/>
      <c r="AJ353" s="134"/>
      <c r="AK353" s="134"/>
      <c r="AL353" s="134"/>
      <c r="AM353" s="134"/>
    </row>
    <row r="354" spans="1:44" ht="12" customHeight="1" x14ac:dyDescent="0.2">
      <c r="A354" s="183"/>
      <c r="B354" s="183"/>
      <c r="C354" s="259"/>
      <c r="D354" s="260">
        <v>182</v>
      </c>
      <c r="E354" s="195" t="s">
        <v>89</v>
      </c>
      <c r="F354" s="200">
        <v>0</v>
      </c>
      <c r="G354" s="200">
        <v>0</v>
      </c>
      <c r="H354" s="200">
        <v>0</v>
      </c>
      <c r="I354" s="200">
        <v>0</v>
      </c>
      <c r="J354" s="200">
        <v>0</v>
      </c>
      <c r="K354" s="200">
        <v>0</v>
      </c>
      <c r="L354" s="200">
        <v>0</v>
      </c>
      <c r="M354" s="200">
        <v>3.296703296703297</v>
      </c>
      <c r="N354" s="200">
        <v>19.780219780219781</v>
      </c>
      <c r="O354" s="261">
        <v>23.07692307692308</v>
      </c>
      <c r="P354" s="200">
        <v>8.791208791208792</v>
      </c>
      <c r="Q354" s="200">
        <v>2.197802197802198</v>
      </c>
      <c r="R354" s="200">
        <v>5.4945054945054936</v>
      </c>
      <c r="S354" s="200">
        <v>9.8901098901098905</v>
      </c>
      <c r="T354" s="200">
        <v>0.5494505494505495</v>
      </c>
      <c r="U354" s="200">
        <v>0</v>
      </c>
      <c r="V354" s="200">
        <v>0</v>
      </c>
      <c r="W354" s="200">
        <v>0</v>
      </c>
      <c r="X354" s="201">
        <v>26.923076923076923</v>
      </c>
      <c r="Y354" s="183"/>
      <c r="Z354" s="277"/>
      <c r="AA354" s="102"/>
      <c r="AB354" s="102"/>
      <c r="AC354" s="102"/>
      <c r="AD354" s="102"/>
      <c r="AE354" s="102"/>
      <c r="AF354" s="134"/>
      <c r="AG354" s="134"/>
      <c r="AH354" s="134"/>
      <c r="AI354" s="134"/>
      <c r="AJ354" s="134"/>
      <c r="AK354" s="134"/>
      <c r="AL354" s="134"/>
      <c r="AM354" s="134"/>
    </row>
    <row r="355" spans="1:44" ht="12" customHeight="1" x14ac:dyDescent="0.2">
      <c r="A355" s="183"/>
      <c r="B355" s="183"/>
      <c r="C355" s="259"/>
      <c r="D355" s="260">
        <v>71</v>
      </c>
      <c r="E355" s="195" t="s">
        <v>59</v>
      </c>
      <c r="F355" s="196">
        <v>0</v>
      </c>
      <c r="G355" s="196">
        <v>0</v>
      </c>
      <c r="H355" s="196">
        <v>0</v>
      </c>
      <c r="I355" s="196">
        <v>0</v>
      </c>
      <c r="J355" s="196">
        <v>0</v>
      </c>
      <c r="K355" s="196">
        <v>0</v>
      </c>
      <c r="L355" s="196">
        <v>0</v>
      </c>
      <c r="M355" s="196">
        <v>2.816901408450704</v>
      </c>
      <c r="N355" s="196">
        <v>9.8591549295774641</v>
      </c>
      <c r="O355" s="196">
        <v>25.352112676056336</v>
      </c>
      <c r="P355" s="261">
        <v>16.901408450704231</v>
      </c>
      <c r="Q355" s="196">
        <v>4.225352112676056</v>
      </c>
      <c r="R355" s="196">
        <v>12.676056338028168</v>
      </c>
      <c r="S355" s="196">
        <v>2.816901408450704</v>
      </c>
      <c r="T355" s="196">
        <v>2.816901408450704</v>
      </c>
      <c r="U355" s="196">
        <v>0</v>
      </c>
      <c r="V355" s="196">
        <v>0</v>
      </c>
      <c r="W355" s="196">
        <v>0</v>
      </c>
      <c r="X355" s="197">
        <v>22.535211267605629</v>
      </c>
      <c r="Y355" s="183"/>
      <c r="Z355" s="277"/>
      <c r="AA355" s="102"/>
      <c r="AB355" s="102"/>
      <c r="AC355" s="102"/>
      <c r="AD355" s="102"/>
      <c r="AE355" s="102"/>
      <c r="AF355" s="134"/>
      <c r="AG355" s="134"/>
      <c r="AH355" s="134"/>
      <c r="AI355" s="134"/>
      <c r="AJ355" s="134"/>
      <c r="AK355" s="134"/>
      <c r="AL355" s="134"/>
      <c r="AM355" s="134"/>
    </row>
    <row r="356" spans="1:44" ht="12" customHeight="1" x14ac:dyDescent="0.2">
      <c r="A356" s="183"/>
      <c r="B356" s="183"/>
      <c r="C356" s="259"/>
      <c r="D356" s="260">
        <v>64</v>
      </c>
      <c r="E356" s="195" t="s">
        <v>46</v>
      </c>
      <c r="F356" s="200">
        <v>0</v>
      </c>
      <c r="G356" s="200">
        <v>0</v>
      </c>
      <c r="H356" s="200">
        <v>0</v>
      </c>
      <c r="I356" s="200">
        <v>0</v>
      </c>
      <c r="J356" s="200">
        <v>0</v>
      </c>
      <c r="K356" s="200">
        <v>0</v>
      </c>
      <c r="L356" s="200">
        <v>0</v>
      </c>
      <c r="M356" s="200">
        <v>0</v>
      </c>
      <c r="N356" s="200">
        <v>3.125</v>
      </c>
      <c r="O356" s="200">
        <v>1.5625</v>
      </c>
      <c r="P356" s="200">
        <v>18.75</v>
      </c>
      <c r="Q356" s="261">
        <v>20.3125</v>
      </c>
      <c r="R356" s="200">
        <v>10.9375</v>
      </c>
      <c r="S356" s="200">
        <v>4.6875</v>
      </c>
      <c r="T356" s="200">
        <v>4.6875</v>
      </c>
      <c r="U356" s="200">
        <v>1.5625</v>
      </c>
      <c r="V356" s="200">
        <v>1.5625</v>
      </c>
      <c r="W356" s="200">
        <v>1.5625</v>
      </c>
      <c r="X356" s="201">
        <v>31.25</v>
      </c>
      <c r="Y356" s="183"/>
      <c r="Z356" s="277"/>
      <c r="AA356" s="102"/>
      <c r="AB356" s="102"/>
      <c r="AC356" s="102"/>
      <c r="AD356" s="102"/>
      <c r="AE356" s="102"/>
      <c r="AF356" s="134"/>
      <c r="AG356" s="134"/>
      <c r="AH356" s="134"/>
      <c r="AI356" s="134"/>
      <c r="AJ356" s="134"/>
      <c r="AK356" s="134"/>
      <c r="AL356" s="134"/>
      <c r="AM356" s="134"/>
    </row>
    <row r="357" spans="1:44" ht="12" customHeight="1" x14ac:dyDescent="0.2">
      <c r="A357" s="183"/>
      <c r="B357" s="183"/>
      <c r="C357" s="259"/>
      <c r="D357" s="260">
        <v>54</v>
      </c>
      <c r="E357" s="195" t="s">
        <v>60</v>
      </c>
      <c r="F357" s="196">
        <v>0</v>
      </c>
      <c r="G357" s="196">
        <v>0</v>
      </c>
      <c r="H357" s="196">
        <v>0</v>
      </c>
      <c r="I357" s="196">
        <v>0</v>
      </c>
      <c r="J357" s="196">
        <v>0</v>
      </c>
      <c r="K357" s="196">
        <v>0</v>
      </c>
      <c r="L357" s="196">
        <v>0</v>
      </c>
      <c r="M357" s="196">
        <v>0</v>
      </c>
      <c r="N357" s="196">
        <v>0</v>
      </c>
      <c r="O357" s="196">
        <v>0</v>
      </c>
      <c r="P357" s="196">
        <v>5.5555555555555554</v>
      </c>
      <c r="Q357" s="196">
        <v>18.518518518518519</v>
      </c>
      <c r="R357" s="261">
        <v>31.481481481481481</v>
      </c>
      <c r="S357" s="196">
        <v>12.96296296296296</v>
      </c>
      <c r="T357" s="196">
        <v>1.8518518518518521</v>
      </c>
      <c r="U357" s="196">
        <v>1.8518518518518521</v>
      </c>
      <c r="V357" s="196">
        <v>1.8518518518518521</v>
      </c>
      <c r="W357" s="196">
        <v>0</v>
      </c>
      <c r="X357" s="197">
        <v>25.92592592592592</v>
      </c>
      <c r="Y357" s="183"/>
      <c r="Z357" s="277"/>
      <c r="AA357" s="102"/>
      <c r="AB357" s="102"/>
      <c r="AC357" s="102"/>
      <c r="AD357" s="102"/>
      <c r="AE357" s="102"/>
      <c r="AF357" s="134"/>
      <c r="AG357" s="134"/>
      <c r="AH357" s="134"/>
      <c r="AI357" s="134"/>
      <c r="AJ357" s="134"/>
      <c r="AK357" s="134"/>
      <c r="AL357" s="134"/>
      <c r="AM357" s="134"/>
    </row>
    <row r="358" spans="1:44" ht="12" customHeight="1" x14ac:dyDescent="0.2">
      <c r="A358" s="183"/>
      <c r="B358" s="183"/>
      <c r="C358" s="259"/>
      <c r="D358" s="260">
        <v>44</v>
      </c>
      <c r="E358" s="195" t="s">
        <v>61</v>
      </c>
      <c r="F358" s="200">
        <v>0</v>
      </c>
      <c r="G358" s="200">
        <v>0</v>
      </c>
      <c r="H358" s="200">
        <v>0</v>
      </c>
      <c r="I358" s="200">
        <v>0</v>
      </c>
      <c r="J358" s="200">
        <v>0</v>
      </c>
      <c r="K358" s="200">
        <v>0</v>
      </c>
      <c r="L358" s="200">
        <v>0</v>
      </c>
      <c r="M358" s="200">
        <v>0</v>
      </c>
      <c r="N358" s="200">
        <v>0</v>
      </c>
      <c r="O358" s="200">
        <v>2.2727272727272729</v>
      </c>
      <c r="P358" s="200">
        <v>6.8181818181818175</v>
      </c>
      <c r="Q358" s="200">
        <v>11.36363636363636</v>
      </c>
      <c r="R358" s="200">
        <v>20.45454545454546</v>
      </c>
      <c r="S358" s="261">
        <v>2.2727272727272729</v>
      </c>
      <c r="T358" s="200">
        <v>6.8181818181818175</v>
      </c>
      <c r="U358" s="200">
        <v>6.8181818181818175</v>
      </c>
      <c r="V358" s="200">
        <v>2.2727272727272729</v>
      </c>
      <c r="W358" s="200">
        <v>4.5454545454545459</v>
      </c>
      <c r="X358" s="201">
        <v>36.36363636363636</v>
      </c>
      <c r="Y358" s="183"/>
      <c r="Z358" s="277"/>
      <c r="AA358" s="102"/>
      <c r="AB358" s="102"/>
      <c r="AC358" s="102"/>
      <c r="AD358" s="102"/>
      <c r="AE358" s="102"/>
      <c r="AF358" s="134"/>
      <c r="AG358" s="134"/>
      <c r="AH358" s="134"/>
      <c r="AI358" s="134"/>
      <c r="AJ358" s="134"/>
      <c r="AK358" s="134"/>
      <c r="AL358" s="134"/>
      <c r="AM358" s="134"/>
    </row>
    <row r="359" spans="1:44" ht="12" customHeight="1" x14ac:dyDescent="0.2">
      <c r="A359" s="183"/>
      <c r="B359" s="183"/>
      <c r="C359" s="259"/>
      <c r="D359" s="260">
        <v>45</v>
      </c>
      <c r="E359" s="195" t="s">
        <v>47</v>
      </c>
      <c r="F359" s="196">
        <v>0</v>
      </c>
      <c r="G359" s="196">
        <v>0</v>
      </c>
      <c r="H359" s="196">
        <v>0</v>
      </c>
      <c r="I359" s="196">
        <v>0</v>
      </c>
      <c r="J359" s="196">
        <v>0</v>
      </c>
      <c r="K359" s="196">
        <v>0</v>
      </c>
      <c r="L359" s="196">
        <v>2.2222222222222219</v>
      </c>
      <c r="M359" s="196">
        <v>0</v>
      </c>
      <c r="N359" s="196">
        <v>0</v>
      </c>
      <c r="O359" s="196">
        <v>0</v>
      </c>
      <c r="P359" s="196">
        <v>0</v>
      </c>
      <c r="Q359" s="196">
        <v>2.2222222222222219</v>
      </c>
      <c r="R359" s="196">
        <v>4.4444444444444455</v>
      </c>
      <c r="S359" s="196">
        <v>22.222222222222221</v>
      </c>
      <c r="T359" s="261">
        <v>11.111111111111111</v>
      </c>
      <c r="U359" s="196">
        <v>20</v>
      </c>
      <c r="V359" s="196">
        <v>0</v>
      </c>
      <c r="W359" s="196">
        <v>11.111111111111111</v>
      </c>
      <c r="X359" s="197">
        <v>26.666666666666671</v>
      </c>
      <c r="Y359" s="183"/>
      <c r="Z359" s="277"/>
      <c r="AA359" s="102"/>
      <c r="AB359" s="102"/>
      <c r="AC359" s="102"/>
      <c r="AD359" s="102"/>
      <c r="AE359" s="102"/>
      <c r="AF359" s="134"/>
      <c r="AG359" s="134"/>
      <c r="AH359" s="134"/>
      <c r="AI359" s="134"/>
      <c r="AJ359" s="134"/>
      <c r="AK359" s="134"/>
      <c r="AL359" s="134"/>
      <c r="AM359" s="134"/>
    </row>
    <row r="360" spans="1:44" ht="12" customHeight="1" x14ac:dyDescent="0.2">
      <c r="A360" s="183"/>
      <c r="B360" s="183"/>
      <c r="C360" s="259"/>
      <c r="D360" s="260">
        <v>38</v>
      </c>
      <c r="E360" s="195" t="s">
        <v>62</v>
      </c>
      <c r="F360" s="200">
        <v>0</v>
      </c>
      <c r="G360" s="200">
        <v>0</v>
      </c>
      <c r="H360" s="200">
        <v>0</v>
      </c>
      <c r="I360" s="200">
        <v>0</v>
      </c>
      <c r="J360" s="200">
        <v>0</v>
      </c>
      <c r="K360" s="200">
        <v>0</v>
      </c>
      <c r="L360" s="200">
        <v>0</v>
      </c>
      <c r="M360" s="200">
        <v>0</v>
      </c>
      <c r="N360" s="200">
        <v>0</v>
      </c>
      <c r="O360" s="200">
        <v>0</v>
      </c>
      <c r="P360" s="200">
        <v>0</v>
      </c>
      <c r="Q360" s="200">
        <v>0</v>
      </c>
      <c r="R360" s="200">
        <v>10.52631578947368</v>
      </c>
      <c r="S360" s="200">
        <v>7.8947368421052628</v>
      </c>
      <c r="T360" s="200">
        <v>31.578947368421051</v>
      </c>
      <c r="U360" s="261">
        <v>5.2631578947368416</v>
      </c>
      <c r="V360" s="200">
        <v>0</v>
      </c>
      <c r="W360" s="200">
        <v>0</v>
      </c>
      <c r="X360" s="201">
        <v>44.736842105263158</v>
      </c>
      <c r="Y360" s="183"/>
      <c r="Z360" s="277"/>
      <c r="AA360" s="102"/>
      <c r="AB360" s="102"/>
      <c r="AC360" s="102"/>
      <c r="AD360" s="102"/>
      <c r="AE360" s="102"/>
      <c r="AF360" s="134"/>
      <c r="AG360" s="134"/>
      <c r="AH360" s="134"/>
      <c r="AI360" s="134"/>
      <c r="AJ360" s="134"/>
      <c r="AK360" s="134"/>
      <c r="AL360" s="134"/>
      <c r="AM360" s="134"/>
    </row>
    <row r="361" spans="1:44" ht="12" customHeight="1" x14ac:dyDescent="0.2">
      <c r="A361" s="183"/>
      <c r="B361" s="183"/>
      <c r="C361" s="263"/>
      <c r="D361" s="264">
        <v>24</v>
      </c>
      <c r="E361" s="207" t="s">
        <v>48</v>
      </c>
      <c r="F361" s="208">
        <v>0</v>
      </c>
      <c r="G361" s="208">
        <v>0</v>
      </c>
      <c r="H361" s="208">
        <v>0</v>
      </c>
      <c r="I361" s="208">
        <v>0</v>
      </c>
      <c r="J361" s="208">
        <v>0</v>
      </c>
      <c r="K361" s="208">
        <v>0</v>
      </c>
      <c r="L361" s="208">
        <v>0</v>
      </c>
      <c r="M361" s="208">
        <v>0</v>
      </c>
      <c r="N361" s="208">
        <v>0</v>
      </c>
      <c r="O361" s="208">
        <v>0</v>
      </c>
      <c r="P361" s="208">
        <v>0</v>
      </c>
      <c r="Q361" s="208">
        <v>0</v>
      </c>
      <c r="R361" s="208">
        <v>0</v>
      </c>
      <c r="S361" s="208">
        <v>0</v>
      </c>
      <c r="T361" s="208">
        <v>20.833333333333329</v>
      </c>
      <c r="U361" s="208">
        <v>12.5</v>
      </c>
      <c r="V361" s="265">
        <v>20.833333333333329</v>
      </c>
      <c r="W361" s="208">
        <v>8.3333333333333321</v>
      </c>
      <c r="X361" s="209">
        <v>37.5</v>
      </c>
      <c r="Y361" s="183"/>
      <c r="Z361" s="277"/>
      <c r="AA361" s="102"/>
      <c r="AB361" s="102"/>
      <c r="AC361" s="102"/>
      <c r="AD361" s="102"/>
      <c r="AE361" s="102"/>
      <c r="AF361" s="134"/>
      <c r="AG361" s="134"/>
      <c r="AH361" s="134"/>
      <c r="AI361" s="134"/>
      <c r="AJ361" s="134"/>
      <c r="AK361" s="134"/>
      <c r="AL361" s="134"/>
      <c r="AM361" s="134"/>
    </row>
    <row r="362" spans="1:44" ht="12" customHeight="1" x14ac:dyDescent="0.2">
      <c r="A362" s="183"/>
      <c r="B362" s="183"/>
      <c r="C362" s="285" t="s">
        <v>314</v>
      </c>
      <c r="D362" s="184"/>
      <c r="E362" s="183"/>
      <c r="F362" s="210"/>
      <c r="G362" s="210"/>
      <c r="H362" s="210"/>
      <c r="I362" s="210"/>
      <c r="J362" s="210"/>
      <c r="K362" s="210"/>
      <c r="L362" s="210"/>
      <c r="M362" s="210"/>
      <c r="N362" s="210"/>
      <c r="O362" s="210"/>
      <c r="P362" s="210"/>
      <c r="Q362" s="210"/>
      <c r="R362" s="210"/>
      <c r="S362" s="210"/>
      <c r="T362" s="210"/>
      <c r="U362" s="210"/>
      <c r="V362" s="210"/>
      <c r="W362" s="210"/>
      <c r="X362" s="210"/>
      <c r="Y362" s="183"/>
      <c r="Z362" s="226"/>
      <c r="AA362" s="98"/>
      <c r="AB362" s="98"/>
      <c r="AC362" s="98"/>
      <c r="AD362" s="98"/>
      <c r="AE362" s="98"/>
      <c r="AF362" s="86"/>
      <c r="AG362" s="86"/>
      <c r="AH362" s="86"/>
      <c r="AI362" s="86"/>
      <c r="AJ362" s="86"/>
      <c r="AK362" s="86"/>
      <c r="AL362" s="86"/>
      <c r="AM362" s="86"/>
    </row>
    <row r="363" spans="1:44" ht="12" customHeight="1" x14ac:dyDescent="0.2">
      <c r="A363" s="183"/>
      <c r="B363" s="183"/>
      <c r="C363" s="287"/>
      <c r="D363" s="184"/>
      <c r="E363" s="183"/>
      <c r="F363" s="210"/>
      <c r="G363" s="210"/>
      <c r="H363" s="210"/>
      <c r="I363" s="210"/>
      <c r="J363" s="210"/>
      <c r="K363" s="210"/>
      <c r="L363" s="210"/>
      <c r="M363" s="210"/>
      <c r="N363" s="210"/>
      <c r="O363" s="210"/>
      <c r="P363" s="210"/>
      <c r="Q363" s="210"/>
      <c r="R363" s="210"/>
      <c r="S363" s="210"/>
      <c r="T363" s="210"/>
      <c r="U363" s="210"/>
      <c r="V363" s="210"/>
      <c r="W363" s="210"/>
      <c r="X363" s="210"/>
      <c r="Y363" s="183"/>
      <c r="Z363" s="226"/>
      <c r="AA363" s="98"/>
      <c r="AB363" s="98"/>
      <c r="AC363" s="98"/>
      <c r="AD363" s="98"/>
      <c r="AE363" s="98"/>
      <c r="AF363" s="98"/>
      <c r="AG363" s="98"/>
      <c r="AH363" s="98"/>
      <c r="AI363" s="98"/>
      <c r="AJ363" s="98"/>
      <c r="AK363" s="86"/>
      <c r="AL363" s="86"/>
      <c r="AM363" s="86"/>
      <c r="AN363" s="86"/>
      <c r="AO363" s="86"/>
      <c r="AP363" s="86"/>
      <c r="AQ363" s="86"/>
      <c r="AR363" s="86"/>
    </row>
    <row r="364" spans="1:44" ht="12" customHeight="1" x14ac:dyDescent="0.2">
      <c r="A364" s="183"/>
      <c r="B364" s="183"/>
      <c r="C364" s="287"/>
      <c r="D364" s="184"/>
      <c r="E364" s="183"/>
      <c r="F364" s="210"/>
      <c r="G364" s="210"/>
      <c r="H364" s="210"/>
      <c r="I364" s="210"/>
      <c r="J364" s="210"/>
      <c r="K364" s="210"/>
      <c r="L364" s="210"/>
      <c r="M364" s="210"/>
      <c r="N364" s="210"/>
      <c r="O364" s="210"/>
      <c r="P364" s="210"/>
      <c r="Q364" s="210"/>
      <c r="R364" s="210"/>
      <c r="S364" s="210"/>
      <c r="T364" s="210"/>
      <c r="U364" s="210"/>
      <c r="V364" s="210"/>
      <c r="W364" s="210"/>
      <c r="X364" s="210"/>
      <c r="Y364" s="183"/>
      <c r="Z364" s="183"/>
      <c r="AA364" s="93"/>
      <c r="AB364" s="93"/>
      <c r="AC364" s="93"/>
      <c r="AD364" s="93"/>
      <c r="AE364" s="93"/>
      <c r="AF364" s="93"/>
      <c r="AG364" s="93"/>
      <c r="AH364" s="93"/>
      <c r="AI364" s="93"/>
      <c r="AJ364" s="93"/>
    </row>
    <row r="365" spans="1:44" ht="16.5" customHeight="1" x14ac:dyDescent="0.2">
      <c r="A365" s="183"/>
      <c r="B365" s="183"/>
      <c r="C365" s="184" t="s">
        <v>321</v>
      </c>
      <c r="D365" s="184"/>
      <c r="E365" s="183"/>
      <c r="F365" s="210"/>
      <c r="G365" s="210"/>
      <c r="H365" s="210"/>
      <c r="I365" s="210"/>
      <c r="J365" s="210"/>
      <c r="K365" s="210"/>
      <c r="L365" s="210"/>
      <c r="M365" s="210"/>
      <c r="N365" s="210"/>
      <c r="O365" s="210"/>
      <c r="P365" s="210"/>
      <c r="Q365" s="210"/>
      <c r="R365" s="210"/>
      <c r="S365" s="210"/>
      <c r="T365" s="210"/>
      <c r="U365" s="210"/>
      <c r="V365" s="210"/>
      <c r="W365" s="210"/>
      <c r="X365" s="210"/>
      <c r="Y365" s="183"/>
      <c r="Z365" s="183"/>
      <c r="AA365" s="93"/>
      <c r="AB365" s="93"/>
      <c r="AC365" s="93"/>
      <c r="AD365" s="93"/>
      <c r="AE365" s="93"/>
      <c r="AF365" s="93"/>
      <c r="AG365" s="93"/>
      <c r="AH365" s="93"/>
      <c r="AI365" s="93"/>
      <c r="AJ365" s="93"/>
    </row>
    <row r="366" spans="1:44" ht="12" customHeight="1" x14ac:dyDescent="0.2">
      <c r="A366" s="183"/>
      <c r="B366" s="183"/>
      <c r="C366" s="256"/>
      <c r="D366" s="257" t="s">
        <v>79</v>
      </c>
      <c r="E366" s="258" t="s">
        <v>31</v>
      </c>
      <c r="F366" s="190" t="s">
        <v>42</v>
      </c>
      <c r="G366" s="190" t="s">
        <v>53</v>
      </c>
      <c r="H366" s="190" t="s">
        <v>43</v>
      </c>
      <c r="I366" s="190" t="s">
        <v>54</v>
      </c>
      <c r="J366" s="190" t="s">
        <v>55</v>
      </c>
      <c r="K366" s="190" t="s">
        <v>44</v>
      </c>
      <c r="L366" s="190" t="s">
        <v>56</v>
      </c>
      <c r="M366" s="190" t="s">
        <v>57</v>
      </c>
      <c r="N366" s="190" t="s">
        <v>45</v>
      </c>
      <c r="O366" s="190" t="s">
        <v>58</v>
      </c>
      <c r="P366" s="190" t="s">
        <v>59</v>
      </c>
      <c r="Q366" s="190" t="s">
        <v>46</v>
      </c>
      <c r="R366" s="190" t="s">
        <v>60</v>
      </c>
      <c r="S366" s="190" t="s">
        <v>61</v>
      </c>
      <c r="T366" s="190" t="s">
        <v>47</v>
      </c>
      <c r="U366" s="190" t="s">
        <v>62</v>
      </c>
      <c r="V366" s="190" t="s">
        <v>48</v>
      </c>
      <c r="W366" s="190" t="s">
        <v>80</v>
      </c>
      <c r="X366" s="191" t="s">
        <v>81</v>
      </c>
      <c r="Y366" s="183"/>
      <c r="Z366" s="183"/>
      <c r="AA366" s="93"/>
      <c r="AB366" s="93"/>
      <c r="AC366" s="93"/>
      <c r="AD366" s="93"/>
      <c r="AE366" s="93"/>
      <c r="AF366" s="93"/>
      <c r="AG366" s="93"/>
      <c r="AH366" s="93"/>
      <c r="AI366" s="93"/>
      <c r="AJ366" s="93"/>
    </row>
    <row r="367" spans="1:44" ht="12" customHeight="1" x14ac:dyDescent="0.2">
      <c r="A367" s="183"/>
      <c r="B367" s="183"/>
      <c r="C367" s="259"/>
      <c r="D367" s="260">
        <v>17</v>
      </c>
      <c r="E367" s="195" t="s">
        <v>42</v>
      </c>
      <c r="F367" s="261">
        <v>64.705882352941174</v>
      </c>
      <c r="G367" s="196">
        <v>0</v>
      </c>
      <c r="H367" s="196">
        <v>0</v>
      </c>
      <c r="I367" s="196">
        <v>0</v>
      </c>
      <c r="J367" s="196">
        <v>0</v>
      </c>
      <c r="K367" s="196">
        <v>0</v>
      </c>
      <c r="L367" s="196">
        <v>0</v>
      </c>
      <c r="M367" s="196">
        <v>0</v>
      </c>
      <c r="N367" s="196">
        <v>0</v>
      </c>
      <c r="O367" s="196">
        <v>0</v>
      </c>
      <c r="P367" s="196">
        <v>0</v>
      </c>
      <c r="Q367" s="196">
        <v>0</v>
      </c>
      <c r="R367" s="196">
        <v>0</v>
      </c>
      <c r="S367" s="196">
        <v>0</v>
      </c>
      <c r="T367" s="196">
        <v>0</v>
      </c>
      <c r="U367" s="196">
        <v>0</v>
      </c>
      <c r="V367" s="196">
        <v>0</v>
      </c>
      <c r="W367" s="196">
        <v>0</v>
      </c>
      <c r="X367" s="197">
        <v>35.294117647058833</v>
      </c>
      <c r="Y367" s="183"/>
      <c r="Z367" s="277"/>
      <c r="AA367" s="93"/>
      <c r="AB367" s="93"/>
      <c r="AC367" s="93"/>
      <c r="AD367" s="93"/>
      <c r="AE367" s="93"/>
      <c r="AF367" s="93"/>
      <c r="AG367" s="93"/>
      <c r="AH367" s="93"/>
      <c r="AI367" s="93"/>
      <c r="AJ367" s="93"/>
    </row>
    <row r="368" spans="1:44" ht="12" customHeight="1" x14ac:dyDescent="0.2">
      <c r="A368" s="183"/>
      <c r="B368" s="183"/>
      <c r="C368" s="259"/>
      <c r="D368" s="260">
        <v>7</v>
      </c>
      <c r="E368" s="195" t="s">
        <v>53</v>
      </c>
      <c r="F368" s="200">
        <v>0</v>
      </c>
      <c r="G368" s="261">
        <v>57.142857142857139</v>
      </c>
      <c r="H368" s="200">
        <v>0</v>
      </c>
      <c r="I368" s="200">
        <v>0</v>
      </c>
      <c r="J368" s="200">
        <v>0</v>
      </c>
      <c r="K368" s="200">
        <v>0</v>
      </c>
      <c r="L368" s="200">
        <v>14.285714285714279</v>
      </c>
      <c r="M368" s="200">
        <v>0</v>
      </c>
      <c r="N368" s="200">
        <v>0</v>
      </c>
      <c r="O368" s="200">
        <v>0</v>
      </c>
      <c r="P368" s="200">
        <v>0</v>
      </c>
      <c r="Q368" s="200">
        <v>0</v>
      </c>
      <c r="R368" s="200">
        <v>0</v>
      </c>
      <c r="S368" s="200">
        <v>0</v>
      </c>
      <c r="T368" s="200">
        <v>0</v>
      </c>
      <c r="U368" s="200">
        <v>0</v>
      </c>
      <c r="V368" s="200">
        <v>0</v>
      </c>
      <c r="W368" s="200">
        <v>0</v>
      </c>
      <c r="X368" s="201">
        <v>28.571428571428569</v>
      </c>
      <c r="Y368" s="183"/>
      <c r="Z368" s="277"/>
      <c r="AA368" s="93"/>
      <c r="AB368" s="93"/>
      <c r="AC368" s="93"/>
      <c r="AD368" s="93"/>
      <c r="AE368" s="93"/>
      <c r="AF368" s="93"/>
      <c r="AG368" s="93"/>
      <c r="AH368" s="93"/>
      <c r="AI368" s="93"/>
      <c r="AJ368" s="93"/>
    </row>
    <row r="369" spans="1:36" ht="12" customHeight="1" x14ac:dyDescent="0.2">
      <c r="A369" s="183"/>
      <c r="B369" s="183"/>
      <c r="C369" s="259"/>
      <c r="D369" s="260">
        <v>27</v>
      </c>
      <c r="E369" s="195" t="s">
        <v>43</v>
      </c>
      <c r="F369" s="196">
        <v>0</v>
      </c>
      <c r="G369" s="196">
        <v>0</v>
      </c>
      <c r="H369" s="261">
        <v>11.111111111111111</v>
      </c>
      <c r="I369" s="196">
        <v>18.518518518518519</v>
      </c>
      <c r="J369" s="196">
        <v>33.333333333333329</v>
      </c>
      <c r="K369" s="196">
        <v>0</v>
      </c>
      <c r="L369" s="196">
        <v>7.4074074074074066</v>
      </c>
      <c r="M369" s="196">
        <v>7.4074074074074066</v>
      </c>
      <c r="N369" s="196">
        <v>0</v>
      </c>
      <c r="O369" s="196">
        <v>0</v>
      </c>
      <c r="P369" s="196">
        <v>0</v>
      </c>
      <c r="Q369" s="196">
        <v>0</v>
      </c>
      <c r="R369" s="196">
        <v>0</v>
      </c>
      <c r="S369" s="196">
        <v>0</v>
      </c>
      <c r="T369" s="196">
        <v>0</v>
      </c>
      <c r="U369" s="196">
        <v>0</v>
      </c>
      <c r="V369" s="196">
        <v>0</v>
      </c>
      <c r="W369" s="196">
        <v>0</v>
      </c>
      <c r="X369" s="197">
        <v>22.222222222222221</v>
      </c>
      <c r="Y369" s="183"/>
      <c r="Z369" s="277"/>
      <c r="AA369" s="93"/>
      <c r="AB369" s="93"/>
      <c r="AC369" s="93"/>
      <c r="AD369" s="93"/>
      <c r="AE369" s="93"/>
      <c r="AF369" s="93"/>
      <c r="AG369" s="93"/>
      <c r="AH369" s="93"/>
      <c r="AI369" s="93"/>
      <c r="AJ369" s="93"/>
    </row>
    <row r="370" spans="1:36" ht="12" customHeight="1" x14ac:dyDescent="0.2">
      <c r="A370" s="183"/>
      <c r="B370" s="183"/>
      <c r="C370" s="259"/>
      <c r="D370" s="260">
        <v>126</v>
      </c>
      <c r="E370" s="195" t="s">
        <v>54</v>
      </c>
      <c r="F370" s="200">
        <v>0</v>
      </c>
      <c r="G370" s="200">
        <v>0</v>
      </c>
      <c r="H370" s="200">
        <v>7.9365079365079358</v>
      </c>
      <c r="I370" s="261">
        <v>28.571428571428569</v>
      </c>
      <c r="J370" s="200">
        <v>14.285714285714279</v>
      </c>
      <c r="K370" s="200">
        <v>7.1428571428571423</v>
      </c>
      <c r="L370" s="200">
        <v>4.7619047619047628</v>
      </c>
      <c r="M370" s="200">
        <v>0.79365079365079361</v>
      </c>
      <c r="N370" s="200">
        <v>3.9682539682539679</v>
      </c>
      <c r="O370" s="200">
        <v>0.79365079365079361</v>
      </c>
      <c r="P370" s="200">
        <v>0</v>
      </c>
      <c r="Q370" s="200">
        <v>0</v>
      </c>
      <c r="R370" s="200">
        <v>0</v>
      </c>
      <c r="S370" s="200">
        <v>0</v>
      </c>
      <c r="T370" s="200">
        <v>0</v>
      </c>
      <c r="U370" s="200">
        <v>0</v>
      </c>
      <c r="V370" s="200">
        <v>0</v>
      </c>
      <c r="W370" s="200">
        <v>0</v>
      </c>
      <c r="X370" s="201">
        <v>31.74603174603174</v>
      </c>
      <c r="Y370" s="183"/>
      <c r="Z370" s="277"/>
      <c r="AA370" s="93"/>
      <c r="AB370" s="93"/>
      <c r="AC370" s="93"/>
      <c r="AD370" s="93"/>
      <c r="AE370" s="93"/>
      <c r="AF370" s="93"/>
      <c r="AG370" s="93"/>
      <c r="AH370" s="93"/>
      <c r="AI370" s="93"/>
      <c r="AJ370" s="93"/>
    </row>
    <row r="371" spans="1:36" ht="12" customHeight="1" x14ac:dyDescent="0.2">
      <c r="A371" s="183"/>
      <c r="B371" s="183"/>
      <c r="C371" s="259"/>
      <c r="D371" s="260">
        <v>181</v>
      </c>
      <c r="E371" s="195" t="s">
        <v>55</v>
      </c>
      <c r="F371" s="196">
        <v>0</v>
      </c>
      <c r="G371" s="196">
        <v>0</v>
      </c>
      <c r="H371" s="196">
        <v>0.55248618784530379</v>
      </c>
      <c r="I371" s="196">
        <v>9.94475138121547</v>
      </c>
      <c r="J371" s="261">
        <v>30.939226519337019</v>
      </c>
      <c r="K371" s="196">
        <v>12.707182320441991</v>
      </c>
      <c r="L371" s="196">
        <v>5.5248618784530379</v>
      </c>
      <c r="M371" s="196">
        <v>2.7624309392265189</v>
      </c>
      <c r="N371" s="196">
        <v>2.2099447513812152</v>
      </c>
      <c r="O371" s="196">
        <v>0.55248618784530379</v>
      </c>
      <c r="P371" s="196">
        <v>0</v>
      </c>
      <c r="Q371" s="196">
        <v>0</v>
      </c>
      <c r="R371" s="196">
        <v>0</v>
      </c>
      <c r="S371" s="196">
        <v>0</v>
      </c>
      <c r="T371" s="196">
        <v>0</v>
      </c>
      <c r="U371" s="196">
        <v>0</v>
      </c>
      <c r="V371" s="196">
        <v>0</v>
      </c>
      <c r="W371" s="196">
        <v>0</v>
      </c>
      <c r="X371" s="197">
        <v>34.806629834254139</v>
      </c>
      <c r="Y371" s="183"/>
      <c r="Z371" s="277"/>
      <c r="AA371" s="93"/>
      <c r="AB371" s="93"/>
      <c r="AC371" s="93"/>
      <c r="AD371" s="93"/>
      <c r="AE371" s="93"/>
      <c r="AF371" s="93"/>
      <c r="AG371" s="93"/>
      <c r="AH371" s="93"/>
      <c r="AI371" s="93"/>
      <c r="AJ371" s="93"/>
    </row>
    <row r="372" spans="1:36" ht="12" customHeight="1" x14ac:dyDescent="0.2">
      <c r="A372" s="183"/>
      <c r="B372" s="183"/>
      <c r="C372" s="259"/>
      <c r="D372" s="260">
        <v>154</v>
      </c>
      <c r="E372" s="195" t="s">
        <v>44</v>
      </c>
      <c r="F372" s="200">
        <v>0</v>
      </c>
      <c r="G372" s="200">
        <v>0</v>
      </c>
      <c r="H372" s="200">
        <v>0</v>
      </c>
      <c r="I372" s="200">
        <v>0</v>
      </c>
      <c r="J372" s="200">
        <v>9.7402597402597415</v>
      </c>
      <c r="K372" s="261">
        <v>25.97402597402597</v>
      </c>
      <c r="L372" s="200">
        <v>17.532467532467528</v>
      </c>
      <c r="M372" s="200">
        <v>5.8441558441558437</v>
      </c>
      <c r="N372" s="200">
        <v>1.2987012987012989</v>
      </c>
      <c r="O372" s="200">
        <v>3.2467532467532458</v>
      </c>
      <c r="P372" s="200">
        <v>2.5974025974025978</v>
      </c>
      <c r="Q372" s="200">
        <v>0.64935064935064934</v>
      </c>
      <c r="R372" s="200">
        <v>2.5974025974025978</v>
      </c>
      <c r="S372" s="200">
        <v>0.64935064935064934</v>
      </c>
      <c r="T372" s="200">
        <v>0</v>
      </c>
      <c r="U372" s="200">
        <v>0.64935064935064934</v>
      </c>
      <c r="V372" s="200">
        <v>0</v>
      </c>
      <c r="W372" s="200">
        <v>0</v>
      </c>
      <c r="X372" s="201">
        <v>29.220779220779221</v>
      </c>
      <c r="Y372" s="183"/>
      <c r="Z372" s="277"/>
      <c r="AA372" s="93"/>
      <c r="AB372" s="93"/>
      <c r="AC372" s="93"/>
      <c r="AD372" s="93"/>
      <c r="AE372" s="93"/>
      <c r="AF372" s="93"/>
      <c r="AG372" s="93"/>
      <c r="AH372" s="93"/>
      <c r="AI372" s="93"/>
      <c r="AJ372" s="93"/>
    </row>
    <row r="373" spans="1:36" ht="12" customHeight="1" x14ac:dyDescent="0.2">
      <c r="A373" s="183"/>
      <c r="B373" s="183"/>
      <c r="C373" s="259"/>
      <c r="D373" s="260">
        <v>178</v>
      </c>
      <c r="E373" s="195" t="s">
        <v>56</v>
      </c>
      <c r="F373" s="196">
        <v>0</v>
      </c>
      <c r="G373" s="196">
        <v>0</v>
      </c>
      <c r="H373" s="196">
        <v>0</v>
      </c>
      <c r="I373" s="196">
        <v>1.1235955056179769</v>
      </c>
      <c r="J373" s="196">
        <v>1.685393258426966</v>
      </c>
      <c r="K373" s="196">
        <v>8.4269662921348321</v>
      </c>
      <c r="L373" s="261">
        <v>13.48314606741573</v>
      </c>
      <c r="M373" s="196">
        <v>12.35955056179775</v>
      </c>
      <c r="N373" s="196">
        <v>2.808988764044944</v>
      </c>
      <c r="O373" s="196">
        <v>0.56179775280898869</v>
      </c>
      <c r="P373" s="196">
        <v>2.2471910112359552</v>
      </c>
      <c r="Q373" s="196">
        <v>1.1235955056179769</v>
      </c>
      <c r="R373" s="196">
        <v>0.56179775280898869</v>
      </c>
      <c r="S373" s="196">
        <v>0.56179775280898869</v>
      </c>
      <c r="T373" s="196">
        <v>0.56179775280898869</v>
      </c>
      <c r="U373" s="196">
        <v>0.56179775280898869</v>
      </c>
      <c r="V373" s="196">
        <v>0</v>
      </c>
      <c r="W373" s="196">
        <v>0</v>
      </c>
      <c r="X373" s="197">
        <v>53.932584269662918</v>
      </c>
      <c r="Y373" s="183"/>
      <c r="Z373" s="277"/>
      <c r="AA373" s="93"/>
      <c r="AB373" s="93"/>
      <c r="AC373" s="93"/>
      <c r="AD373" s="93"/>
      <c r="AE373" s="93"/>
      <c r="AF373" s="93"/>
      <c r="AG373" s="93"/>
      <c r="AH373" s="93"/>
      <c r="AI373" s="93"/>
      <c r="AJ373" s="93"/>
    </row>
    <row r="374" spans="1:36" ht="12" customHeight="1" x14ac:dyDescent="0.2">
      <c r="A374" s="183"/>
      <c r="B374" s="183"/>
      <c r="C374" s="259"/>
      <c r="D374" s="260">
        <v>154</v>
      </c>
      <c r="E374" s="195" t="s">
        <v>57</v>
      </c>
      <c r="F374" s="200">
        <v>0</v>
      </c>
      <c r="G374" s="200">
        <v>0</v>
      </c>
      <c r="H374" s="200">
        <v>0</v>
      </c>
      <c r="I374" s="200">
        <v>0.64935064935064934</v>
      </c>
      <c r="J374" s="200">
        <v>0</v>
      </c>
      <c r="K374" s="200">
        <v>7.1428571428571423</v>
      </c>
      <c r="L374" s="200">
        <v>11.038961038961039</v>
      </c>
      <c r="M374" s="261">
        <v>9.0909090909090917</v>
      </c>
      <c r="N374" s="200">
        <v>9.7402597402597415</v>
      </c>
      <c r="O374" s="200">
        <v>0</v>
      </c>
      <c r="P374" s="200">
        <v>0.64935064935064934</v>
      </c>
      <c r="Q374" s="200">
        <v>1.2987012987012989</v>
      </c>
      <c r="R374" s="200">
        <v>1.948051948051948</v>
      </c>
      <c r="S374" s="200">
        <v>1.948051948051948</v>
      </c>
      <c r="T374" s="200">
        <v>0</v>
      </c>
      <c r="U374" s="200">
        <v>0.64935064935064934</v>
      </c>
      <c r="V374" s="200">
        <v>0</v>
      </c>
      <c r="W374" s="200">
        <v>1.2987012987012989</v>
      </c>
      <c r="X374" s="201">
        <v>54.54545454545454</v>
      </c>
      <c r="Y374" s="183"/>
      <c r="Z374" s="277"/>
      <c r="AA374" s="93"/>
      <c r="AB374" s="93"/>
      <c r="AC374" s="93"/>
      <c r="AD374" s="93"/>
      <c r="AE374" s="93"/>
      <c r="AF374" s="93"/>
      <c r="AG374" s="93"/>
      <c r="AH374" s="93"/>
      <c r="AI374" s="93"/>
      <c r="AJ374" s="93"/>
    </row>
    <row r="375" spans="1:36" ht="12" customHeight="1" x14ac:dyDescent="0.2">
      <c r="A375" s="183"/>
      <c r="B375" s="183"/>
      <c r="C375" s="259"/>
      <c r="D375" s="260">
        <v>167</v>
      </c>
      <c r="E375" s="195" t="s">
        <v>45</v>
      </c>
      <c r="F375" s="196">
        <v>0</v>
      </c>
      <c r="G375" s="196">
        <v>0</v>
      </c>
      <c r="H375" s="196">
        <v>0</v>
      </c>
      <c r="I375" s="196">
        <v>0.5988023952095809</v>
      </c>
      <c r="J375" s="196">
        <v>0</v>
      </c>
      <c r="K375" s="196">
        <v>0.5988023952095809</v>
      </c>
      <c r="L375" s="196">
        <v>4.1916167664670665</v>
      </c>
      <c r="M375" s="196">
        <v>13.77245508982036</v>
      </c>
      <c r="N375" s="261">
        <v>11.976047904191619</v>
      </c>
      <c r="O375" s="196">
        <v>5.9880239520958076</v>
      </c>
      <c r="P375" s="196">
        <v>1.796407185628742</v>
      </c>
      <c r="Q375" s="196">
        <v>2.3952095808383231</v>
      </c>
      <c r="R375" s="196">
        <v>2.9940119760479038</v>
      </c>
      <c r="S375" s="196">
        <v>0</v>
      </c>
      <c r="T375" s="196">
        <v>0</v>
      </c>
      <c r="U375" s="196">
        <v>0.5988023952095809</v>
      </c>
      <c r="V375" s="196">
        <v>0</v>
      </c>
      <c r="W375" s="196">
        <v>1.197604790419162</v>
      </c>
      <c r="X375" s="197">
        <v>53.892215568862277</v>
      </c>
      <c r="Y375" s="183"/>
      <c r="Z375" s="277"/>
      <c r="AA375" s="93"/>
      <c r="AB375" s="93"/>
      <c r="AC375" s="93"/>
      <c r="AD375" s="93"/>
      <c r="AE375" s="93"/>
      <c r="AF375" s="93"/>
      <c r="AG375" s="93"/>
      <c r="AH375" s="93"/>
      <c r="AI375" s="93"/>
      <c r="AJ375" s="93"/>
    </row>
    <row r="376" spans="1:36" ht="12" customHeight="1" x14ac:dyDescent="0.2">
      <c r="A376" s="183"/>
      <c r="B376" s="183"/>
      <c r="C376" s="259"/>
      <c r="D376" s="260">
        <v>129</v>
      </c>
      <c r="E376" s="195" t="s">
        <v>89</v>
      </c>
      <c r="F376" s="200">
        <v>0</v>
      </c>
      <c r="G376" s="200">
        <v>0</v>
      </c>
      <c r="H376" s="200">
        <v>0</v>
      </c>
      <c r="I376" s="200">
        <v>0</v>
      </c>
      <c r="J376" s="200">
        <v>0</v>
      </c>
      <c r="K376" s="200">
        <v>0.77519379844961245</v>
      </c>
      <c r="L376" s="200">
        <v>0</v>
      </c>
      <c r="M376" s="200">
        <v>5.4263565891472867</v>
      </c>
      <c r="N376" s="200">
        <v>8.5271317829457356</v>
      </c>
      <c r="O376" s="261">
        <v>12.403100775193799</v>
      </c>
      <c r="P376" s="200">
        <v>3.1007751937984498</v>
      </c>
      <c r="Q376" s="200">
        <v>0</v>
      </c>
      <c r="R376" s="200">
        <v>3.8759689922480618</v>
      </c>
      <c r="S376" s="200">
        <v>8.5271317829457356</v>
      </c>
      <c r="T376" s="200">
        <v>1.5503875968992249</v>
      </c>
      <c r="U376" s="200">
        <v>0</v>
      </c>
      <c r="V376" s="200">
        <v>0</v>
      </c>
      <c r="W376" s="200">
        <v>5.4263565891472867</v>
      </c>
      <c r="X376" s="201">
        <v>50.387596899224803</v>
      </c>
      <c r="Y376" s="183"/>
      <c r="Z376" s="277"/>
      <c r="AA376" s="93"/>
      <c r="AB376" s="93"/>
      <c r="AC376" s="93"/>
      <c r="AD376" s="93"/>
      <c r="AE376" s="93"/>
      <c r="AF376" s="93"/>
      <c r="AG376" s="93"/>
      <c r="AH376" s="93"/>
      <c r="AI376" s="93"/>
      <c r="AJ376" s="93"/>
    </row>
    <row r="377" spans="1:36" ht="12" customHeight="1" x14ac:dyDescent="0.2">
      <c r="A377" s="183"/>
      <c r="B377" s="183"/>
      <c r="C377" s="259"/>
      <c r="D377" s="260">
        <v>58</v>
      </c>
      <c r="E377" s="195" t="s">
        <v>59</v>
      </c>
      <c r="F377" s="196">
        <v>0</v>
      </c>
      <c r="G377" s="196">
        <v>0</v>
      </c>
      <c r="H377" s="196">
        <v>0</v>
      </c>
      <c r="I377" s="196">
        <v>0</v>
      </c>
      <c r="J377" s="196">
        <v>0</v>
      </c>
      <c r="K377" s="196">
        <v>0</v>
      </c>
      <c r="L377" s="196">
        <v>1.7241379310344831</v>
      </c>
      <c r="M377" s="196">
        <v>0</v>
      </c>
      <c r="N377" s="196">
        <v>13.793103448275859</v>
      </c>
      <c r="O377" s="196">
        <v>15.517241379310351</v>
      </c>
      <c r="P377" s="261">
        <v>10.3448275862069</v>
      </c>
      <c r="Q377" s="196">
        <v>8.6206896551724146</v>
      </c>
      <c r="R377" s="196">
        <v>5.1724137931034484</v>
      </c>
      <c r="S377" s="196">
        <v>12.068965517241379</v>
      </c>
      <c r="T377" s="196">
        <v>3.4482758620689649</v>
      </c>
      <c r="U377" s="196">
        <v>0</v>
      </c>
      <c r="V377" s="196">
        <v>0</v>
      </c>
      <c r="W377" s="196">
        <v>1.7241379310344831</v>
      </c>
      <c r="X377" s="197">
        <v>27.586206896551719</v>
      </c>
      <c r="Y377" s="183"/>
      <c r="Z377" s="277"/>
      <c r="AA377" s="93"/>
      <c r="AB377" s="93"/>
      <c r="AC377" s="93"/>
      <c r="AD377" s="93"/>
      <c r="AE377" s="93"/>
      <c r="AF377" s="93"/>
      <c r="AG377" s="93"/>
      <c r="AH377" s="93"/>
      <c r="AI377" s="93"/>
      <c r="AJ377" s="93"/>
    </row>
    <row r="378" spans="1:36" ht="12" customHeight="1" x14ac:dyDescent="0.2">
      <c r="A378" s="183"/>
      <c r="B378" s="183"/>
      <c r="C378" s="259"/>
      <c r="D378" s="260">
        <v>45</v>
      </c>
      <c r="E378" s="195" t="s">
        <v>46</v>
      </c>
      <c r="F378" s="200">
        <v>0</v>
      </c>
      <c r="G378" s="200">
        <v>0</v>
      </c>
      <c r="H378" s="200">
        <v>0</v>
      </c>
      <c r="I378" s="200">
        <v>0</v>
      </c>
      <c r="J378" s="200">
        <v>0</v>
      </c>
      <c r="K378" s="200">
        <v>0</v>
      </c>
      <c r="L378" s="200">
        <v>0</v>
      </c>
      <c r="M378" s="200">
        <v>0</v>
      </c>
      <c r="N378" s="200">
        <v>4.4444444444444455</v>
      </c>
      <c r="O378" s="200">
        <v>13.33333333333333</v>
      </c>
      <c r="P378" s="200">
        <v>11.111111111111111</v>
      </c>
      <c r="Q378" s="261">
        <v>4.4444444444444455</v>
      </c>
      <c r="R378" s="200">
        <v>6.666666666666667</v>
      </c>
      <c r="S378" s="200">
        <v>8.8888888888888893</v>
      </c>
      <c r="T378" s="200">
        <v>0</v>
      </c>
      <c r="U378" s="200">
        <v>0</v>
      </c>
      <c r="V378" s="200">
        <v>2.2222222222222219</v>
      </c>
      <c r="W378" s="200">
        <v>0</v>
      </c>
      <c r="X378" s="201">
        <v>48.888888888888886</v>
      </c>
      <c r="Y378" s="183"/>
      <c r="Z378" s="277"/>
      <c r="AA378" s="93"/>
      <c r="AB378" s="93"/>
      <c r="AC378" s="93"/>
      <c r="AD378" s="93"/>
      <c r="AE378" s="93"/>
      <c r="AF378" s="93"/>
      <c r="AG378" s="93"/>
      <c r="AH378" s="93"/>
      <c r="AI378" s="93"/>
      <c r="AJ378" s="93"/>
    </row>
    <row r="379" spans="1:36" ht="12" customHeight="1" x14ac:dyDescent="0.2">
      <c r="A379" s="183"/>
      <c r="B379" s="183"/>
      <c r="C379" s="259"/>
      <c r="D379" s="260">
        <v>39</v>
      </c>
      <c r="E379" s="195" t="s">
        <v>60</v>
      </c>
      <c r="F379" s="196">
        <v>0</v>
      </c>
      <c r="G379" s="196">
        <v>0</v>
      </c>
      <c r="H379" s="196">
        <v>0</v>
      </c>
      <c r="I379" s="196">
        <v>0</v>
      </c>
      <c r="J379" s="196">
        <v>0</v>
      </c>
      <c r="K379" s="196">
        <v>0</v>
      </c>
      <c r="L379" s="196">
        <v>0</v>
      </c>
      <c r="M379" s="196">
        <v>5.1282051282051277</v>
      </c>
      <c r="N379" s="196">
        <v>5.1282051282051277</v>
      </c>
      <c r="O379" s="196">
        <v>5.1282051282051277</v>
      </c>
      <c r="P379" s="196">
        <v>20.512820512820511</v>
      </c>
      <c r="Q379" s="196">
        <v>7.6923076923076925</v>
      </c>
      <c r="R379" s="261">
        <v>10.256410256410261</v>
      </c>
      <c r="S379" s="196">
        <v>5.1282051282051277</v>
      </c>
      <c r="T379" s="196">
        <v>0</v>
      </c>
      <c r="U379" s="196">
        <v>5.1282051282051277</v>
      </c>
      <c r="V379" s="196">
        <v>0</v>
      </c>
      <c r="W379" s="196">
        <v>0</v>
      </c>
      <c r="X379" s="197">
        <v>35.897435897435898</v>
      </c>
      <c r="Y379" s="183"/>
      <c r="Z379" s="277"/>
      <c r="AA379" s="93"/>
      <c r="AB379" s="93"/>
      <c r="AC379" s="93"/>
      <c r="AD379" s="93"/>
      <c r="AE379" s="93"/>
      <c r="AF379" s="93"/>
      <c r="AG379" s="93"/>
      <c r="AH379" s="93"/>
      <c r="AI379" s="93"/>
      <c r="AJ379" s="93"/>
    </row>
    <row r="380" spans="1:36" ht="12" customHeight="1" x14ac:dyDescent="0.2">
      <c r="A380" s="183"/>
      <c r="B380" s="183"/>
      <c r="C380" s="259"/>
      <c r="D380" s="260">
        <v>42</v>
      </c>
      <c r="E380" s="195" t="s">
        <v>61</v>
      </c>
      <c r="F380" s="200">
        <v>0</v>
      </c>
      <c r="G380" s="200">
        <v>0</v>
      </c>
      <c r="H380" s="200">
        <v>0</v>
      </c>
      <c r="I380" s="200">
        <v>0</v>
      </c>
      <c r="J380" s="200">
        <v>0</v>
      </c>
      <c r="K380" s="200">
        <v>0</v>
      </c>
      <c r="L380" s="200">
        <v>0</v>
      </c>
      <c r="M380" s="200">
        <v>0</v>
      </c>
      <c r="N380" s="200">
        <v>2.3809523809523814</v>
      </c>
      <c r="O380" s="200">
        <v>0</v>
      </c>
      <c r="P380" s="200">
        <v>2.3809523809523814</v>
      </c>
      <c r="Q380" s="200">
        <v>7.1428571428571423</v>
      </c>
      <c r="R380" s="200">
        <v>14.285714285714279</v>
      </c>
      <c r="S380" s="261">
        <v>2.3809523809523814</v>
      </c>
      <c r="T380" s="200">
        <v>7.1428571428571423</v>
      </c>
      <c r="U380" s="200">
        <v>7.1428571428571423</v>
      </c>
      <c r="V380" s="200">
        <v>2.3809523809523814</v>
      </c>
      <c r="W380" s="200">
        <v>7.1428571428571423</v>
      </c>
      <c r="X380" s="201">
        <v>47.61904761904762</v>
      </c>
      <c r="Y380" s="183"/>
      <c r="Z380" s="277"/>
      <c r="AA380" s="93"/>
      <c r="AB380" s="93"/>
      <c r="AC380" s="93"/>
      <c r="AD380" s="93"/>
      <c r="AE380" s="93"/>
      <c r="AF380" s="93"/>
      <c r="AG380" s="93"/>
      <c r="AH380" s="93"/>
      <c r="AI380" s="93"/>
      <c r="AJ380" s="93"/>
    </row>
    <row r="381" spans="1:36" ht="12" customHeight="1" x14ac:dyDescent="0.2">
      <c r="A381" s="183"/>
      <c r="B381" s="183"/>
      <c r="C381" s="259"/>
      <c r="D381" s="260">
        <v>69</v>
      </c>
      <c r="E381" s="195" t="s">
        <v>47</v>
      </c>
      <c r="F381" s="196">
        <v>0</v>
      </c>
      <c r="G381" s="196">
        <v>0</v>
      </c>
      <c r="H381" s="196">
        <v>0</v>
      </c>
      <c r="I381" s="196">
        <v>0</v>
      </c>
      <c r="J381" s="196">
        <v>0</v>
      </c>
      <c r="K381" s="196">
        <v>0</v>
      </c>
      <c r="L381" s="196">
        <v>0</v>
      </c>
      <c r="M381" s="196">
        <v>0</v>
      </c>
      <c r="N381" s="196">
        <v>0</v>
      </c>
      <c r="O381" s="196">
        <v>1.449275362318841</v>
      </c>
      <c r="P381" s="196">
        <v>0</v>
      </c>
      <c r="Q381" s="196">
        <v>5.7971014492753614</v>
      </c>
      <c r="R381" s="196">
        <v>8.695652173913043</v>
      </c>
      <c r="S381" s="196">
        <v>2.8985507246376807</v>
      </c>
      <c r="T381" s="261">
        <v>13.043478260869559</v>
      </c>
      <c r="U381" s="196">
        <v>0</v>
      </c>
      <c r="V381" s="196">
        <v>2.8985507246376807</v>
      </c>
      <c r="W381" s="196">
        <v>10.144927536231881</v>
      </c>
      <c r="X381" s="197">
        <v>55.072463768115945</v>
      </c>
      <c r="Y381" s="183"/>
      <c r="Z381" s="277"/>
      <c r="AA381" s="93"/>
      <c r="AB381" s="93"/>
      <c r="AC381" s="93"/>
      <c r="AD381" s="93"/>
      <c r="AE381" s="93"/>
      <c r="AF381" s="93"/>
      <c r="AG381" s="93"/>
      <c r="AH381" s="93"/>
      <c r="AI381" s="93"/>
      <c r="AJ381" s="93"/>
    </row>
    <row r="382" spans="1:36" ht="12" customHeight="1" x14ac:dyDescent="0.2">
      <c r="A382" s="183"/>
      <c r="B382" s="183"/>
      <c r="C382" s="259"/>
      <c r="D382" s="260">
        <v>48</v>
      </c>
      <c r="E382" s="195" t="s">
        <v>62</v>
      </c>
      <c r="F382" s="200">
        <v>0</v>
      </c>
      <c r="G382" s="200">
        <v>0</v>
      </c>
      <c r="H382" s="200">
        <v>0</v>
      </c>
      <c r="I382" s="200">
        <v>0</v>
      </c>
      <c r="J382" s="200">
        <v>0</v>
      </c>
      <c r="K382" s="200">
        <v>0</v>
      </c>
      <c r="L382" s="200">
        <v>0</v>
      </c>
      <c r="M382" s="200">
        <v>0</v>
      </c>
      <c r="N382" s="200">
        <v>0</v>
      </c>
      <c r="O382" s="200">
        <v>0</v>
      </c>
      <c r="P382" s="200">
        <v>0</v>
      </c>
      <c r="Q382" s="200">
        <v>4.1666666666666661</v>
      </c>
      <c r="R382" s="200">
        <v>0</v>
      </c>
      <c r="S382" s="200">
        <v>4.1666666666666661</v>
      </c>
      <c r="T382" s="200">
        <v>0</v>
      </c>
      <c r="U382" s="261">
        <v>6.25</v>
      </c>
      <c r="V382" s="200">
        <v>0</v>
      </c>
      <c r="W382" s="200">
        <v>10.41666666666667</v>
      </c>
      <c r="X382" s="201">
        <v>75</v>
      </c>
      <c r="Y382" s="183"/>
      <c r="Z382" s="277"/>
      <c r="AA382" s="93"/>
      <c r="AB382" s="93"/>
      <c r="AC382" s="93"/>
      <c r="AD382" s="93"/>
      <c r="AE382" s="93"/>
      <c r="AF382" s="93"/>
      <c r="AG382" s="93"/>
      <c r="AH382" s="93"/>
      <c r="AI382" s="93"/>
      <c r="AJ382" s="93"/>
    </row>
    <row r="383" spans="1:36" ht="12" customHeight="1" x14ac:dyDescent="0.2">
      <c r="A383" s="183"/>
      <c r="B383" s="183"/>
      <c r="C383" s="263"/>
      <c r="D383" s="264">
        <v>14</v>
      </c>
      <c r="E383" s="207" t="s">
        <v>48</v>
      </c>
      <c r="F383" s="208">
        <v>0</v>
      </c>
      <c r="G383" s="208">
        <v>0</v>
      </c>
      <c r="H383" s="208">
        <v>0</v>
      </c>
      <c r="I383" s="208">
        <v>0</v>
      </c>
      <c r="J383" s="208">
        <v>0</v>
      </c>
      <c r="K383" s="208">
        <v>0</v>
      </c>
      <c r="L383" s="208">
        <v>0</v>
      </c>
      <c r="M383" s="208">
        <v>0</v>
      </c>
      <c r="N383" s="208">
        <v>0</v>
      </c>
      <c r="O383" s="208">
        <v>14.285714285714279</v>
      </c>
      <c r="P383" s="208">
        <v>0</v>
      </c>
      <c r="Q383" s="208">
        <v>0</v>
      </c>
      <c r="R383" s="208">
        <v>0</v>
      </c>
      <c r="S383" s="208">
        <v>14.285714285714279</v>
      </c>
      <c r="T383" s="208">
        <v>0</v>
      </c>
      <c r="U383" s="208">
        <v>0</v>
      </c>
      <c r="V383" s="265">
        <v>0</v>
      </c>
      <c r="W383" s="208">
        <v>14.285714285714279</v>
      </c>
      <c r="X383" s="209">
        <v>57.142857142857139</v>
      </c>
      <c r="Y383" s="183"/>
      <c r="Z383" s="277"/>
      <c r="AA383" s="93"/>
      <c r="AB383" s="93"/>
      <c r="AC383" s="93"/>
      <c r="AD383" s="93"/>
      <c r="AE383" s="93"/>
      <c r="AF383" s="93"/>
      <c r="AG383" s="93"/>
      <c r="AH383" s="93"/>
      <c r="AI383" s="93"/>
      <c r="AJ383" s="93"/>
    </row>
    <row r="384" spans="1:36" ht="12" customHeight="1" x14ac:dyDescent="0.2">
      <c r="A384" s="183"/>
      <c r="B384" s="183"/>
      <c r="C384" s="285" t="s">
        <v>314</v>
      </c>
      <c r="D384" s="184"/>
      <c r="E384" s="183"/>
      <c r="F384" s="210"/>
      <c r="G384" s="210"/>
      <c r="H384" s="210"/>
      <c r="I384" s="210"/>
      <c r="J384" s="210"/>
      <c r="K384" s="210"/>
      <c r="L384" s="210"/>
      <c r="M384" s="210"/>
      <c r="N384" s="210"/>
      <c r="O384" s="210"/>
      <c r="P384" s="210"/>
      <c r="Q384" s="210"/>
      <c r="R384" s="210"/>
      <c r="S384" s="210"/>
      <c r="T384" s="210"/>
      <c r="U384" s="210"/>
      <c r="V384" s="210"/>
      <c r="W384" s="210"/>
      <c r="X384" s="210"/>
      <c r="Y384" s="183"/>
      <c r="Z384" s="288"/>
      <c r="AA384" s="93"/>
      <c r="AB384" s="93"/>
      <c r="AC384" s="93"/>
      <c r="AD384" s="93"/>
      <c r="AE384" s="93"/>
      <c r="AF384" s="93"/>
      <c r="AG384" s="93"/>
      <c r="AH384" s="93"/>
      <c r="AI384" s="93"/>
      <c r="AJ384" s="93"/>
    </row>
    <row r="385" spans="1:36" ht="12" customHeight="1" x14ac:dyDescent="0.2">
      <c r="A385" s="183"/>
      <c r="B385" s="183"/>
      <c r="C385" s="183"/>
      <c r="D385" s="184"/>
      <c r="E385" s="183"/>
      <c r="F385" s="210"/>
      <c r="G385" s="210"/>
      <c r="H385" s="210"/>
      <c r="I385" s="210"/>
      <c r="J385" s="210"/>
      <c r="K385" s="210"/>
      <c r="L385" s="210"/>
      <c r="M385" s="210"/>
      <c r="N385" s="210"/>
      <c r="O385" s="210"/>
      <c r="P385" s="210"/>
      <c r="Q385" s="210"/>
      <c r="R385" s="210"/>
      <c r="S385" s="210"/>
      <c r="T385" s="210"/>
      <c r="U385" s="210"/>
      <c r="V385" s="210"/>
      <c r="W385" s="210"/>
      <c r="X385" s="210"/>
      <c r="Y385" s="183"/>
      <c r="Z385" s="183"/>
      <c r="AA385" s="93"/>
      <c r="AB385" s="93"/>
      <c r="AC385" s="93"/>
      <c r="AD385" s="93"/>
      <c r="AE385" s="93"/>
      <c r="AF385" s="93"/>
      <c r="AG385" s="93"/>
      <c r="AH385" s="93"/>
      <c r="AI385" s="93"/>
      <c r="AJ385" s="93"/>
    </row>
    <row r="386" spans="1:36" s="74" customFormat="1" ht="12" customHeight="1" x14ac:dyDescent="0.2">
      <c r="A386" s="211"/>
      <c r="B386" s="211"/>
      <c r="C386" s="211"/>
      <c r="D386" s="289"/>
      <c r="E386" s="211"/>
      <c r="F386" s="290"/>
      <c r="G386" s="290"/>
      <c r="H386" s="290"/>
      <c r="I386" s="290"/>
      <c r="J386" s="290"/>
      <c r="K386" s="290"/>
      <c r="L386" s="290"/>
      <c r="M386" s="290"/>
      <c r="N386" s="290"/>
      <c r="O386" s="290"/>
      <c r="P386" s="290"/>
      <c r="Q386" s="290"/>
      <c r="R386" s="290"/>
      <c r="S386" s="290"/>
      <c r="T386" s="290"/>
      <c r="U386" s="290"/>
      <c r="V386" s="290"/>
      <c r="W386" s="290"/>
      <c r="X386" s="290"/>
      <c r="Y386" s="211"/>
      <c r="Z386" s="211"/>
      <c r="AA386" s="110"/>
      <c r="AB386" s="110"/>
      <c r="AC386" s="110"/>
      <c r="AD386" s="110"/>
      <c r="AE386" s="110"/>
      <c r="AF386" s="110"/>
      <c r="AG386" s="110"/>
      <c r="AH386" s="110"/>
      <c r="AI386" s="110"/>
      <c r="AJ386" s="110"/>
    </row>
    <row r="387" spans="1:36" s="74" customFormat="1" ht="16.5" customHeight="1" x14ac:dyDescent="0.2">
      <c r="A387" s="211"/>
      <c r="B387" s="211"/>
      <c r="C387" s="289" t="s">
        <v>93</v>
      </c>
      <c r="D387" s="289"/>
      <c r="E387" s="211"/>
      <c r="F387" s="290"/>
      <c r="G387" s="290"/>
      <c r="H387" s="290"/>
      <c r="I387" s="290"/>
      <c r="J387" s="290"/>
      <c r="K387" s="290"/>
      <c r="L387" s="290"/>
      <c r="M387" s="290"/>
      <c r="N387" s="290"/>
      <c r="O387" s="290"/>
      <c r="P387" s="290"/>
      <c r="Q387" s="290"/>
      <c r="R387" s="290"/>
      <c r="S387" s="290"/>
      <c r="T387" s="290"/>
      <c r="U387" s="290"/>
      <c r="V387" s="290"/>
      <c r="W387" s="290"/>
      <c r="X387" s="290"/>
      <c r="Y387" s="211"/>
      <c r="Z387" s="211"/>
      <c r="AA387" s="110"/>
      <c r="AB387" s="110"/>
      <c r="AC387" s="110"/>
      <c r="AD387" s="110"/>
      <c r="AE387" s="110"/>
      <c r="AF387" s="110"/>
      <c r="AG387" s="110"/>
      <c r="AH387" s="110"/>
      <c r="AI387" s="110"/>
      <c r="AJ387" s="110"/>
    </row>
    <row r="388" spans="1:36" ht="12" customHeight="1" x14ac:dyDescent="0.2">
      <c r="A388" s="183"/>
      <c r="B388" s="183"/>
      <c r="C388" s="256"/>
      <c r="D388" s="257" t="s">
        <v>79</v>
      </c>
      <c r="E388" s="258" t="s">
        <v>31</v>
      </c>
      <c r="F388" s="190" t="s">
        <v>42</v>
      </c>
      <c r="G388" s="190" t="s">
        <v>43</v>
      </c>
      <c r="H388" s="190" t="s">
        <v>44</v>
      </c>
      <c r="I388" s="190" t="s">
        <v>45</v>
      </c>
      <c r="J388" s="190" t="s">
        <v>46</v>
      </c>
      <c r="K388" s="190" t="s">
        <v>47</v>
      </c>
      <c r="L388" s="190" t="s">
        <v>48</v>
      </c>
      <c r="M388" s="190" t="s">
        <v>80</v>
      </c>
      <c r="N388" s="191" t="s">
        <v>81</v>
      </c>
      <c r="O388" s="210"/>
      <c r="P388" s="183"/>
      <c r="Q388" s="183"/>
      <c r="R388" s="183"/>
      <c r="S388" s="183"/>
      <c r="T388" s="183"/>
      <c r="U388" s="183"/>
      <c r="V388" s="183"/>
      <c r="W388" s="183"/>
      <c r="X388" s="183"/>
      <c r="Y388" s="183"/>
      <c r="Z388" s="183"/>
      <c r="AA388" s="93"/>
      <c r="AB388" s="93"/>
      <c r="AC388" s="93"/>
      <c r="AD388" s="93"/>
      <c r="AE388" s="93"/>
      <c r="AF388" s="93"/>
      <c r="AG388" s="93"/>
      <c r="AH388" s="93"/>
      <c r="AI388" s="93"/>
      <c r="AJ388" s="93"/>
    </row>
    <row r="389" spans="1:36" ht="12" customHeight="1" x14ac:dyDescent="0.2">
      <c r="A389" s="183"/>
      <c r="B389" s="183"/>
      <c r="C389" s="259"/>
      <c r="D389" s="260">
        <v>0</v>
      </c>
      <c r="E389" s="195" t="s">
        <v>42</v>
      </c>
      <c r="F389" s="261">
        <v>0</v>
      </c>
      <c r="G389" s="196">
        <v>0</v>
      </c>
      <c r="H389" s="196">
        <v>0</v>
      </c>
      <c r="I389" s="196">
        <v>0</v>
      </c>
      <c r="J389" s="196">
        <v>0</v>
      </c>
      <c r="K389" s="196">
        <v>0</v>
      </c>
      <c r="L389" s="196">
        <v>0</v>
      </c>
      <c r="M389" s="196">
        <v>0</v>
      </c>
      <c r="N389" s="197">
        <v>0</v>
      </c>
      <c r="O389" s="210"/>
      <c r="P389" s="291"/>
      <c r="Q389" s="291"/>
      <c r="R389" s="291"/>
      <c r="S389" s="291"/>
      <c r="T389" s="291"/>
      <c r="U389" s="291"/>
      <c r="V389" s="291"/>
      <c r="W389" s="291"/>
      <c r="X389" s="291"/>
      <c r="Y389" s="245"/>
      <c r="Z389" s="183"/>
      <c r="AA389" s="93"/>
      <c r="AB389" s="93"/>
      <c r="AC389" s="93"/>
      <c r="AD389" s="93"/>
      <c r="AE389" s="93"/>
      <c r="AF389" s="93"/>
      <c r="AG389" s="93"/>
      <c r="AH389" s="93"/>
      <c r="AI389" s="93"/>
      <c r="AJ389" s="93"/>
    </row>
    <row r="390" spans="1:36" ht="12" customHeight="1" x14ac:dyDescent="0.2">
      <c r="A390" s="183"/>
      <c r="B390" s="183"/>
      <c r="C390" s="259"/>
      <c r="D390" s="260">
        <v>19</v>
      </c>
      <c r="E390" s="195" t="s">
        <v>43</v>
      </c>
      <c r="F390" s="200">
        <v>0</v>
      </c>
      <c r="G390" s="261">
        <v>94.73684210526315</v>
      </c>
      <c r="H390" s="200">
        <v>0</v>
      </c>
      <c r="I390" s="200">
        <v>0</v>
      </c>
      <c r="J390" s="200">
        <v>0</v>
      </c>
      <c r="K390" s="200">
        <v>0</v>
      </c>
      <c r="L390" s="200">
        <v>0</v>
      </c>
      <c r="M390" s="200">
        <v>0</v>
      </c>
      <c r="N390" s="201">
        <v>5.2631578947368416</v>
      </c>
      <c r="O390" s="210"/>
      <c r="P390" s="245"/>
      <c r="Q390" s="291"/>
      <c r="R390" s="291"/>
      <c r="S390" s="291"/>
      <c r="T390" s="291"/>
      <c r="U390" s="291"/>
      <c r="V390" s="291"/>
      <c r="W390" s="291"/>
      <c r="X390" s="291"/>
      <c r="Y390" s="245"/>
      <c r="Z390" s="183"/>
      <c r="AA390" s="93"/>
      <c r="AB390" s="93"/>
      <c r="AC390" s="93"/>
      <c r="AD390" s="93"/>
      <c r="AE390" s="93"/>
      <c r="AF390" s="93"/>
      <c r="AG390" s="93"/>
      <c r="AH390" s="93"/>
      <c r="AI390" s="93"/>
      <c r="AJ390" s="93"/>
    </row>
    <row r="391" spans="1:36" ht="12" customHeight="1" x14ac:dyDescent="0.2">
      <c r="A391" s="183"/>
      <c r="B391" s="183"/>
      <c r="C391" s="259"/>
      <c r="D391" s="260">
        <v>298</v>
      </c>
      <c r="E391" s="195" t="s">
        <v>44</v>
      </c>
      <c r="F391" s="196">
        <v>0</v>
      </c>
      <c r="G391" s="196">
        <v>0.33557046979865773</v>
      </c>
      <c r="H391" s="261">
        <v>89.597315436241615</v>
      </c>
      <c r="I391" s="196">
        <v>5.3691275167785228</v>
      </c>
      <c r="J391" s="196">
        <v>0</v>
      </c>
      <c r="K391" s="196">
        <v>0</v>
      </c>
      <c r="L391" s="196">
        <v>0</v>
      </c>
      <c r="M391" s="196">
        <v>0</v>
      </c>
      <c r="N391" s="197">
        <v>4.6979865771812079</v>
      </c>
      <c r="O391" s="210"/>
      <c r="P391" s="245"/>
      <c r="Q391" s="291"/>
      <c r="R391" s="291"/>
      <c r="S391" s="291"/>
      <c r="T391" s="291"/>
      <c r="U391" s="291"/>
      <c r="V391" s="291"/>
      <c r="W391" s="291"/>
      <c r="X391" s="291"/>
      <c r="Y391" s="245"/>
      <c r="Z391" s="183"/>
      <c r="AA391" s="93"/>
      <c r="AB391" s="93"/>
      <c r="AC391" s="93"/>
      <c r="AD391" s="93"/>
      <c r="AE391" s="93"/>
      <c r="AF391" s="93"/>
      <c r="AG391" s="93"/>
      <c r="AH391" s="93"/>
      <c r="AI391" s="93"/>
      <c r="AJ391" s="93"/>
    </row>
    <row r="392" spans="1:36" ht="12" customHeight="1" x14ac:dyDescent="0.2">
      <c r="A392" s="183"/>
      <c r="B392" s="183"/>
      <c r="C392" s="259"/>
      <c r="D392" s="260">
        <v>820</v>
      </c>
      <c r="E392" s="195" t="s">
        <v>45</v>
      </c>
      <c r="F392" s="200">
        <v>0</v>
      </c>
      <c r="G392" s="200">
        <v>0</v>
      </c>
      <c r="H392" s="200">
        <v>0.36585365853658541</v>
      </c>
      <c r="I392" s="261">
        <v>87.926829268292678</v>
      </c>
      <c r="J392" s="200">
        <v>5.8536585365853666</v>
      </c>
      <c r="K392" s="200">
        <v>0</v>
      </c>
      <c r="L392" s="200">
        <v>0</v>
      </c>
      <c r="M392" s="200">
        <v>0</v>
      </c>
      <c r="N392" s="201">
        <v>5.8536585365853666</v>
      </c>
      <c r="O392" s="210"/>
      <c r="P392" s="245"/>
      <c r="Q392" s="291"/>
      <c r="R392" s="291"/>
      <c r="S392" s="291"/>
      <c r="T392" s="291"/>
      <c r="U392" s="291"/>
      <c r="V392" s="291"/>
      <c r="W392" s="291"/>
      <c r="X392" s="291"/>
      <c r="Y392" s="245"/>
      <c r="Z392" s="183"/>
      <c r="AA392" s="93"/>
      <c r="AB392" s="93"/>
      <c r="AC392" s="93"/>
      <c r="AD392" s="93"/>
      <c r="AE392" s="93"/>
      <c r="AF392" s="93"/>
      <c r="AG392" s="93"/>
      <c r="AH392" s="93"/>
      <c r="AI392" s="93"/>
      <c r="AJ392" s="93"/>
    </row>
    <row r="393" spans="1:36" ht="12" customHeight="1" x14ac:dyDescent="0.2">
      <c r="A393" s="183"/>
      <c r="B393" s="183"/>
      <c r="C393" s="259"/>
      <c r="D393" s="260">
        <v>407</v>
      </c>
      <c r="E393" s="195" t="s">
        <v>46</v>
      </c>
      <c r="F393" s="196">
        <v>0</v>
      </c>
      <c r="G393" s="196">
        <v>0</v>
      </c>
      <c r="H393" s="196">
        <v>0</v>
      </c>
      <c r="I393" s="196">
        <v>2.4570024570024569</v>
      </c>
      <c r="J393" s="261">
        <v>77.64127764127764</v>
      </c>
      <c r="K393" s="196">
        <v>8.3538083538083541</v>
      </c>
      <c r="L393" s="196">
        <v>0.98280098280098283</v>
      </c>
      <c r="M393" s="196">
        <v>0.73710073710073709</v>
      </c>
      <c r="N393" s="197">
        <v>9.8280098280098276</v>
      </c>
      <c r="O393" s="210"/>
      <c r="P393" s="245"/>
      <c r="Q393" s="291"/>
      <c r="R393" s="291"/>
      <c r="S393" s="291"/>
      <c r="T393" s="291"/>
      <c r="U393" s="291"/>
      <c r="V393" s="291"/>
      <c r="W393" s="291"/>
      <c r="X393" s="291"/>
      <c r="Y393" s="245"/>
      <c r="Z393" s="183"/>
      <c r="AA393" s="93"/>
      <c r="AB393" s="93"/>
      <c r="AC393" s="93"/>
      <c r="AD393" s="93"/>
      <c r="AE393" s="93"/>
      <c r="AF393" s="93"/>
      <c r="AG393" s="93"/>
      <c r="AH393" s="93"/>
      <c r="AI393" s="93"/>
      <c r="AJ393" s="93"/>
    </row>
    <row r="394" spans="1:36" ht="12" customHeight="1" x14ac:dyDescent="0.2">
      <c r="A394" s="183"/>
      <c r="B394" s="183"/>
      <c r="C394" s="259"/>
      <c r="D394" s="260">
        <v>358</v>
      </c>
      <c r="E394" s="195" t="s">
        <v>47</v>
      </c>
      <c r="F394" s="200">
        <v>0</v>
      </c>
      <c r="G394" s="200">
        <v>0</v>
      </c>
      <c r="H394" s="200">
        <v>0</v>
      </c>
      <c r="I394" s="200">
        <v>0</v>
      </c>
      <c r="J394" s="200">
        <v>2.5139664804469271</v>
      </c>
      <c r="K394" s="261">
        <v>70.670391061452506</v>
      </c>
      <c r="L394" s="200">
        <v>8.1005586592178762</v>
      </c>
      <c r="M394" s="200">
        <v>5.5865921787709487</v>
      </c>
      <c r="N394" s="201">
        <v>13.128491620111729</v>
      </c>
      <c r="O394" s="210"/>
      <c r="P394" s="245"/>
      <c r="Q394" s="291"/>
      <c r="R394" s="291"/>
      <c r="S394" s="291"/>
      <c r="T394" s="291"/>
      <c r="U394" s="291"/>
      <c r="V394" s="291"/>
      <c r="W394" s="291"/>
      <c r="X394" s="291"/>
      <c r="Y394" s="245"/>
      <c r="Z394" s="183"/>
      <c r="AA394" s="93"/>
      <c r="AB394" s="93"/>
      <c r="AC394" s="93"/>
      <c r="AD394" s="93"/>
      <c r="AE394" s="93"/>
      <c r="AF394" s="93"/>
      <c r="AG394" s="93"/>
      <c r="AH394" s="93"/>
      <c r="AI394" s="93"/>
      <c r="AJ394" s="93"/>
    </row>
    <row r="395" spans="1:36" ht="12" customHeight="1" x14ac:dyDescent="0.2">
      <c r="A395" s="183"/>
      <c r="B395" s="183"/>
      <c r="C395" s="263"/>
      <c r="D395" s="264">
        <v>69</v>
      </c>
      <c r="E395" s="207" t="s">
        <v>48</v>
      </c>
      <c r="F395" s="208">
        <v>0</v>
      </c>
      <c r="G395" s="208">
        <v>0</v>
      </c>
      <c r="H395" s="208">
        <v>0</v>
      </c>
      <c r="I395" s="208">
        <v>0</v>
      </c>
      <c r="J395" s="208">
        <v>0</v>
      </c>
      <c r="K395" s="208">
        <v>11.594202898550721</v>
      </c>
      <c r="L395" s="265">
        <v>28.985507246376812</v>
      </c>
      <c r="M395" s="208">
        <v>47.826086956521742</v>
      </c>
      <c r="N395" s="209">
        <v>11.594202898550721</v>
      </c>
      <c r="O395" s="210"/>
      <c r="P395" s="245"/>
      <c r="Q395" s="291"/>
      <c r="R395" s="291"/>
      <c r="S395" s="291"/>
      <c r="T395" s="291"/>
      <c r="U395" s="291"/>
      <c r="V395" s="210"/>
      <c r="W395" s="291"/>
      <c r="X395" s="291"/>
      <c r="Y395" s="245"/>
      <c r="Z395" s="183"/>
      <c r="AA395" s="93"/>
      <c r="AB395" s="93"/>
      <c r="AC395" s="93"/>
      <c r="AD395" s="93"/>
      <c r="AE395" s="93"/>
      <c r="AF395" s="93"/>
      <c r="AG395" s="93"/>
      <c r="AH395" s="93"/>
      <c r="AI395" s="93"/>
      <c r="AJ395" s="93"/>
    </row>
    <row r="396" spans="1:36" ht="12" customHeight="1" x14ac:dyDescent="0.2">
      <c r="A396" s="183"/>
      <c r="B396" s="183"/>
      <c r="C396" s="278"/>
      <c r="D396" s="184"/>
      <c r="E396" s="183"/>
      <c r="F396" s="210"/>
      <c r="G396" s="210"/>
      <c r="H396" s="210"/>
      <c r="I396" s="210"/>
      <c r="J396" s="210"/>
      <c r="K396" s="210"/>
      <c r="L396" s="210"/>
      <c r="M396" s="210"/>
      <c r="N396" s="210"/>
      <c r="O396" s="210"/>
      <c r="P396" s="288"/>
      <c r="Q396" s="210"/>
      <c r="R396" s="210"/>
      <c r="S396" s="210"/>
      <c r="T396" s="210"/>
      <c r="U396" s="210"/>
      <c r="V396" s="210"/>
      <c r="W396" s="210"/>
      <c r="X396" s="210"/>
      <c r="Y396" s="183"/>
      <c r="Z396" s="183"/>
      <c r="AA396" s="93"/>
      <c r="AB396" s="93"/>
      <c r="AC396" s="93"/>
      <c r="AD396" s="93"/>
      <c r="AE396" s="93"/>
      <c r="AF396" s="93"/>
      <c r="AG396" s="93"/>
      <c r="AH396" s="93"/>
      <c r="AI396" s="93"/>
      <c r="AJ396" s="93"/>
    </row>
    <row r="397" spans="1:36" ht="12" customHeight="1" x14ac:dyDescent="0.2">
      <c r="A397" s="183"/>
      <c r="B397" s="183"/>
      <c r="C397" s="278"/>
      <c r="D397" s="184"/>
      <c r="E397" s="183"/>
      <c r="F397" s="210"/>
      <c r="G397" s="210"/>
      <c r="H397" s="210"/>
      <c r="I397" s="210"/>
      <c r="J397" s="210"/>
      <c r="K397" s="210"/>
      <c r="L397" s="210"/>
      <c r="M397" s="210"/>
      <c r="N397" s="210"/>
      <c r="O397" s="210"/>
      <c r="P397" s="210"/>
      <c r="Q397" s="210"/>
      <c r="R397" s="210"/>
      <c r="S397" s="210"/>
      <c r="T397" s="210"/>
      <c r="U397" s="210"/>
      <c r="V397" s="210"/>
      <c r="W397" s="210"/>
      <c r="X397" s="210"/>
      <c r="Y397" s="183"/>
      <c r="Z397" s="183"/>
      <c r="AA397" s="93"/>
      <c r="AB397" s="93"/>
      <c r="AC397" s="93"/>
      <c r="AD397" s="93"/>
      <c r="AE397" s="93"/>
      <c r="AF397" s="93"/>
      <c r="AG397" s="93"/>
      <c r="AH397" s="93"/>
      <c r="AI397" s="93"/>
      <c r="AJ397" s="93"/>
    </row>
    <row r="398" spans="1:36" ht="16.5" customHeight="1" x14ac:dyDescent="0.2">
      <c r="A398" s="183"/>
      <c r="B398" s="183"/>
      <c r="C398" s="184" t="s">
        <v>94</v>
      </c>
      <c r="D398" s="184"/>
      <c r="E398" s="183"/>
      <c r="F398" s="210"/>
      <c r="G398" s="210"/>
      <c r="H398" s="210"/>
      <c r="I398" s="210"/>
      <c r="J398" s="210"/>
      <c r="K398" s="210"/>
      <c r="L398" s="210"/>
      <c r="M398" s="210"/>
      <c r="N398" s="210"/>
      <c r="O398" s="210"/>
      <c r="P398" s="210"/>
      <c r="Q398" s="210"/>
      <c r="R398" s="210"/>
      <c r="S398" s="210"/>
      <c r="T398" s="210"/>
      <c r="U398" s="210"/>
      <c r="V398" s="210"/>
      <c r="W398" s="210"/>
      <c r="X398" s="210"/>
      <c r="Y398" s="183"/>
      <c r="Z398" s="183"/>
      <c r="AA398" s="93"/>
      <c r="AB398" s="93"/>
      <c r="AC398" s="93"/>
      <c r="AD398" s="93"/>
      <c r="AE398" s="93"/>
      <c r="AF398" s="93"/>
      <c r="AG398" s="93"/>
      <c r="AH398" s="93"/>
      <c r="AI398" s="93"/>
      <c r="AJ398" s="93"/>
    </row>
    <row r="399" spans="1:36" ht="12" customHeight="1" x14ac:dyDescent="0.2">
      <c r="A399" s="183"/>
      <c r="B399" s="183"/>
      <c r="C399" s="256"/>
      <c r="D399" s="257" t="s">
        <v>79</v>
      </c>
      <c r="E399" s="258" t="s">
        <v>31</v>
      </c>
      <c r="F399" s="190" t="s">
        <v>42</v>
      </c>
      <c r="G399" s="190" t="s">
        <v>43</v>
      </c>
      <c r="H399" s="190" t="s">
        <v>44</v>
      </c>
      <c r="I399" s="190" t="s">
        <v>45</v>
      </c>
      <c r="J399" s="190" t="s">
        <v>46</v>
      </c>
      <c r="K399" s="190" t="s">
        <v>47</v>
      </c>
      <c r="L399" s="190" t="s">
        <v>48</v>
      </c>
      <c r="M399" s="190" t="s">
        <v>80</v>
      </c>
      <c r="N399" s="191" t="s">
        <v>81</v>
      </c>
      <c r="O399" s="210"/>
      <c r="P399" s="210"/>
      <c r="Q399" s="210"/>
      <c r="R399" s="210"/>
      <c r="S399" s="210"/>
      <c r="T399" s="210"/>
      <c r="U399" s="210"/>
      <c r="V399" s="210"/>
      <c r="W399" s="210"/>
      <c r="X399" s="210"/>
      <c r="Y399" s="183"/>
      <c r="Z399" s="183"/>
      <c r="AA399" s="93"/>
      <c r="AB399" s="93"/>
      <c r="AC399" s="93"/>
      <c r="AD399" s="93"/>
      <c r="AE399" s="93"/>
      <c r="AF399" s="93"/>
      <c r="AG399" s="93"/>
      <c r="AH399" s="93"/>
      <c r="AI399" s="93"/>
      <c r="AJ399" s="93"/>
    </row>
    <row r="400" spans="1:36" ht="12" customHeight="1" x14ac:dyDescent="0.2">
      <c r="A400" s="183"/>
      <c r="B400" s="183"/>
      <c r="C400" s="259"/>
      <c r="D400" s="260">
        <v>121</v>
      </c>
      <c r="E400" s="195" t="s">
        <v>42</v>
      </c>
      <c r="F400" s="261">
        <v>85.950413223140458</v>
      </c>
      <c r="G400" s="196">
        <v>9.0909090909090917</v>
      </c>
      <c r="H400" s="196">
        <v>0</v>
      </c>
      <c r="I400" s="196">
        <v>0</v>
      </c>
      <c r="J400" s="196">
        <v>0</v>
      </c>
      <c r="K400" s="196">
        <v>0</v>
      </c>
      <c r="L400" s="196">
        <v>0</v>
      </c>
      <c r="M400" s="196">
        <v>0</v>
      </c>
      <c r="N400" s="197">
        <v>4.9586776859504127</v>
      </c>
      <c r="O400" s="210"/>
      <c r="P400" s="291"/>
      <c r="Q400" s="291"/>
      <c r="R400" s="291"/>
      <c r="S400" s="291"/>
      <c r="T400" s="291"/>
      <c r="U400" s="291"/>
      <c r="V400" s="291"/>
      <c r="W400" s="291"/>
      <c r="X400" s="291"/>
      <c r="Y400" s="183"/>
      <c r="Z400" s="183"/>
      <c r="AA400" s="93"/>
      <c r="AB400" s="93"/>
      <c r="AC400" s="93"/>
      <c r="AD400" s="93"/>
      <c r="AE400" s="93"/>
      <c r="AF400" s="93"/>
      <c r="AG400" s="93"/>
      <c r="AH400" s="93"/>
      <c r="AI400" s="93"/>
      <c r="AJ400" s="93"/>
    </row>
    <row r="401" spans="1:44" ht="12" customHeight="1" x14ac:dyDescent="0.2">
      <c r="A401" s="183"/>
      <c r="B401" s="183"/>
      <c r="C401" s="259"/>
      <c r="D401" s="260">
        <v>1275</v>
      </c>
      <c r="E401" s="195" t="s">
        <v>43</v>
      </c>
      <c r="F401" s="200">
        <v>0</v>
      </c>
      <c r="G401" s="261">
        <v>83.529411764705884</v>
      </c>
      <c r="H401" s="200">
        <v>11.52941176470588</v>
      </c>
      <c r="I401" s="200">
        <v>0.4705882352941177</v>
      </c>
      <c r="J401" s="200">
        <v>0</v>
      </c>
      <c r="K401" s="200">
        <v>0</v>
      </c>
      <c r="L401" s="200">
        <v>0</v>
      </c>
      <c r="M401" s="200">
        <v>0</v>
      </c>
      <c r="N401" s="201">
        <v>4.4705882352941178</v>
      </c>
      <c r="O401" s="210"/>
      <c r="P401" s="291"/>
      <c r="Q401" s="291"/>
      <c r="R401" s="291"/>
      <c r="S401" s="291"/>
      <c r="T401" s="291"/>
      <c r="U401" s="291"/>
      <c r="V401" s="291"/>
      <c r="W401" s="291"/>
      <c r="X401" s="291"/>
      <c r="Y401" s="183"/>
      <c r="Z401" s="183"/>
      <c r="AA401" s="93"/>
      <c r="AB401" s="93"/>
      <c r="AC401" s="93"/>
      <c r="AD401" s="93"/>
      <c r="AE401" s="93"/>
      <c r="AF401" s="93"/>
      <c r="AG401" s="93"/>
      <c r="AH401" s="93"/>
      <c r="AI401" s="93"/>
      <c r="AJ401" s="93"/>
    </row>
    <row r="402" spans="1:44" ht="12" customHeight="1" x14ac:dyDescent="0.2">
      <c r="A402" s="183"/>
      <c r="B402" s="183"/>
      <c r="C402" s="259"/>
      <c r="D402" s="260">
        <v>7118</v>
      </c>
      <c r="E402" s="195" t="s">
        <v>44</v>
      </c>
      <c r="F402" s="196">
        <v>0</v>
      </c>
      <c r="G402" s="196">
        <v>0.7024445068839561</v>
      </c>
      <c r="H402" s="261">
        <v>88.985670132059596</v>
      </c>
      <c r="I402" s="196">
        <v>6.5608316942961515</v>
      </c>
      <c r="J402" s="196">
        <v>0.33717336330429892</v>
      </c>
      <c r="K402" s="196">
        <v>7.0244450688395618E-2</v>
      </c>
      <c r="L402" s="196">
        <v>7.0244450688395618E-2</v>
      </c>
      <c r="M402" s="196">
        <v>1.4048890137679119E-2</v>
      </c>
      <c r="N402" s="197">
        <v>3.2593425119415569</v>
      </c>
      <c r="O402" s="210"/>
      <c r="P402" s="291"/>
      <c r="Q402" s="291"/>
      <c r="R402" s="291"/>
      <c r="S402" s="291"/>
      <c r="T402" s="291"/>
      <c r="U402" s="291"/>
      <c r="V402" s="291"/>
      <c r="W402" s="291"/>
      <c r="X402" s="291"/>
      <c r="Y402" s="183"/>
      <c r="Z402" s="183"/>
      <c r="AA402" s="93"/>
      <c r="AB402" s="93"/>
      <c r="AC402" s="93"/>
      <c r="AD402" s="93"/>
      <c r="AE402" s="93"/>
      <c r="AF402" s="93"/>
      <c r="AG402" s="93"/>
      <c r="AH402" s="93"/>
      <c r="AI402" s="93"/>
      <c r="AJ402" s="93"/>
    </row>
    <row r="403" spans="1:44" ht="12" customHeight="1" x14ac:dyDescent="0.2">
      <c r="A403" s="183"/>
      <c r="B403" s="183"/>
      <c r="C403" s="259"/>
      <c r="D403" s="260">
        <v>13096</v>
      </c>
      <c r="E403" s="195" t="s">
        <v>45</v>
      </c>
      <c r="F403" s="200">
        <v>7.6359193646915093E-3</v>
      </c>
      <c r="G403" s="200">
        <v>1.527183872938302E-2</v>
      </c>
      <c r="H403" s="200">
        <v>2.0311545510079418</v>
      </c>
      <c r="I403" s="261">
        <v>89.302076970067191</v>
      </c>
      <c r="J403" s="200">
        <v>3.275809407452658</v>
      </c>
      <c r="K403" s="200">
        <v>0.24434941967012841</v>
      </c>
      <c r="L403" s="200">
        <v>9.1631032376298105E-2</v>
      </c>
      <c r="M403" s="200">
        <v>0.12217470983506411</v>
      </c>
      <c r="N403" s="201">
        <v>4.9098961514966417</v>
      </c>
      <c r="O403" s="210"/>
      <c r="P403" s="291"/>
      <c r="Q403" s="291"/>
      <c r="R403" s="291"/>
      <c r="S403" s="291"/>
      <c r="T403" s="291"/>
      <c r="U403" s="291"/>
      <c r="V403" s="291"/>
      <c r="W403" s="291"/>
      <c r="X403" s="291"/>
      <c r="Y403" s="183"/>
      <c r="Z403" s="183"/>
      <c r="AA403" s="93"/>
      <c r="AB403" s="93"/>
      <c r="AC403" s="93"/>
      <c r="AD403" s="93"/>
      <c r="AE403" s="93"/>
      <c r="AF403" s="93"/>
      <c r="AG403" s="93"/>
      <c r="AH403" s="93"/>
      <c r="AI403" s="93"/>
      <c r="AJ403" s="93"/>
    </row>
    <row r="404" spans="1:44" ht="12" customHeight="1" x14ac:dyDescent="0.2">
      <c r="A404" s="183"/>
      <c r="B404" s="183"/>
      <c r="C404" s="259"/>
      <c r="D404" s="260">
        <v>5446</v>
      </c>
      <c r="E404" s="195" t="s">
        <v>46</v>
      </c>
      <c r="F404" s="196">
        <v>0</v>
      </c>
      <c r="G404" s="196">
        <v>0</v>
      </c>
      <c r="H404" s="196">
        <v>5.5086301872934271E-2</v>
      </c>
      <c r="I404" s="196">
        <v>6.3165626147631295</v>
      </c>
      <c r="J404" s="261">
        <v>77.561513037091444</v>
      </c>
      <c r="K404" s="196">
        <v>6.2614763128901938</v>
      </c>
      <c r="L404" s="196">
        <v>0.89974293059125954</v>
      </c>
      <c r="M404" s="196">
        <v>0.64267352185089976</v>
      </c>
      <c r="N404" s="197">
        <v>8.2629452809401407</v>
      </c>
      <c r="O404" s="210"/>
      <c r="P404" s="291"/>
      <c r="Q404" s="291"/>
      <c r="R404" s="291"/>
      <c r="S404" s="291"/>
      <c r="T404" s="291"/>
      <c r="U404" s="291"/>
      <c r="V404" s="291"/>
      <c r="W404" s="291"/>
      <c r="X404" s="291"/>
      <c r="Y404" s="183"/>
      <c r="Z404" s="183"/>
      <c r="AA404" s="93"/>
      <c r="AB404" s="93"/>
      <c r="AC404" s="93"/>
      <c r="AD404" s="93"/>
      <c r="AE404" s="93"/>
      <c r="AF404" s="93"/>
      <c r="AG404" s="93"/>
      <c r="AH404" s="93"/>
      <c r="AI404" s="93"/>
      <c r="AJ404" s="93"/>
    </row>
    <row r="405" spans="1:44" ht="12" customHeight="1" x14ac:dyDescent="0.2">
      <c r="A405" s="183"/>
      <c r="B405" s="183"/>
      <c r="C405" s="259"/>
      <c r="D405" s="260">
        <v>4051</v>
      </c>
      <c r="E405" s="195" t="s">
        <v>47</v>
      </c>
      <c r="F405" s="200">
        <v>0</v>
      </c>
      <c r="G405" s="200">
        <v>0</v>
      </c>
      <c r="H405" s="200">
        <v>0.1974821031843989</v>
      </c>
      <c r="I405" s="200">
        <v>0.29622315477659839</v>
      </c>
      <c r="J405" s="200">
        <v>6.6156504566773622</v>
      </c>
      <c r="K405" s="261">
        <v>73.19180449271785</v>
      </c>
      <c r="L405" s="200">
        <v>5.6776104665514673</v>
      </c>
      <c r="M405" s="200">
        <v>2.7894347074796348</v>
      </c>
      <c r="N405" s="201">
        <v>11.231794618612689</v>
      </c>
      <c r="O405" s="210"/>
      <c r="P405" s="291"/>
      <c r="Q405" s="291"/>
      <c r="R405" s="291"/>
      <c r="S405" s="291"/>
      <c r="T405" s="291"/>
      <c r="U405" s="291"/>
      <c r="V405" s="291"/>
      <c r="W405" s="291"/>
      <c r="X405" s="291"/>
      <c r="Y405" s="183"/>
      <c r="Z405" s="183"/>
      <c r="AA405" s="93"/>
      <c r="AB405" s="93"/>
      <c r="AC405" s="93"/>
      <c r="AD405" s="93"/>
      <c r="AE405" s="93"/>
      <c r="AF405" s="93"/>
      <c r="AG405" s="93"/>
      <c r="AH405" s="93"/>
      <c r="AI405" s="93"/>
      <c r="AJ405" s="93"/>
    </row>
    <row r="406" spans="1:44" ht="12" customHeight="1" x14ac:dyDescent="0.2">
      <c r="A406" s="183"/>
      <c r="B406" s="183"/>
      <c r="C406" s="263"/>
      <c r="D406" s="264">
        <v>660</v>
      </c>
      <c r="E406" s="207" t="s">
        <v>48</v>
      </c>
      <c r="F406" s="208">
        <v>0</v>
      </c>
      <c r="G406" s="208">
        <v>0</v>
      </c>
      <c r="H406" s="208">
        <v>0</v>
      </c>
      <c r="I406" s="208">
        <v>0.30303030303030298</v>
      </c>
      <c r="J406" s="208">
        <v>0.75757575757575757</v>
      </c>
      <c r="K406" s="208">
        <v>14.54545454545454</v>
      </c>
      <c r="L406" s="265">
        <v>45.757575757575751</v>
      </c>
      <c r="M406" s="208">
        <v>28.787878787878778</v>
      </c>
      <c r="N406" s="209">
        <v>9.8484848484848477</v>
      </c>
      <c r="O406" s="210"/>
      <c r="P406" s="291"/>
      <c r="Q406" s="291"/>
      <c r="R406" s="291"/>
      <c r="S406" s="291"/>
      <c r="T406" s="291"/>
      <c r="U406" s="291"/>
      <c r="V406" s="291"/>
      <c r="W406" s="291"/>
      <c r="X406" s="291"/>
      <c r="Y406" s="183"/>
      <c r="Z406" s="183"/>
      <c r="AA406" s="93"/>
      <c r="AB406" s="93"/>
      <c r="AC406" s="93"/>
      <c r="AD406" s="93"/>
      <c r="AE406" s="93"/>
      <c r="AF406" s="93"/>
      <c r="AG406" s="93"/>
      <c r="AH406" s="93"/>
      <c r="AI406" s="93"/>
      <c r="AJ406" s="93"/>
    </row>
    <row r="407" spans="1:44" ht="12" customHeight="1" x14ac:dyDescent="0.2">
      <c r="A407" s="183"/>
      <c r="B407" s="183"/>
      <c r="C407" s="183"/>
      <c r="D407" s="292"/>
      <c r="E407" s="183"/>
      <c r="F407" s="210"/>
      <c r="G407" s="210"/>
      <c r="H407" s="210"/>
      <c r="I407" s="210"/>
      <c r="J407" s="210"/>
      <c r="K407" s="210"/>
      <c r="L407" s="210"/>
      <c r="M407" s="210"/>
      <c r="N407" s="210"/>
      <c r="O407" s="210"/>
      <c r="P407" s="210"/>
      <c r="Q407" s="210"/>
      <c r="R407" s="210"/>
      <c r="S407" s="210"/>
      <c r="T407" s="210"/>
      <c r="U407" s="210"/>
      <c r="V407" s="210"/>
      <c r="W407" s="210"/>
      <c r="X407" s="210"/>
      <c r="Y407" s="183"/>
      <c r="Z407" s="183"/>
      <c r="AA407" s="93"/>
      <c r="AB407" s="93"/>
      <c r="AC407" s="93"/>
      <c r="AD407" s="93"/>
      <c r="AE407" s="93"/>
      <c r="AF407" s="93"/>
      <c r="AG407" s="93"/>
      <c r="AH407" s="93"/>
      <c r="AI407" s="93"/>
      <c r="AJ407" s="93"/>
    </row>
    <row r="408" spans="1:44" ht="12" customHeight="1" x14ac:dyDescent="0.2">
      <c r="A408" s="183"/>
      <c r="B408" s="183"/>
      <c r="C408" s="183"/>
      <c r="D408" s="184"/>
      <c r="E408" s="183"/>
      <c r="F408" s="210"/>
      <c r="G408" s="210"/>
      <c r="H408" s="210"/>
      <c r="I408" s="210"/>
      <c r="J408" s="210"/>
      <c r="K408" s="210"/>
      <c r="L408" s="210"/>
      <c r="M408" s="210"/>
      <c r="N408" s="210"/>
      <c r="O408" s="210"/>
      <c r="P408" s="210"/>
      <c r="Q408" s="210"/>
      <c r="R408" s="210"/>
      <c r="S408" s="210"/>
      <c r="T408" s="210"/>
      <c r="U408" s="210"/>
      <c r="V408" s="210"/>
      <c r="W408" s="210"/>
      <c r="X408" s="210"/>
      <c r="Y408" s="183"/>
      <c r="Z408" s="183"/>
      <c r="AA408" s="93"/>
      <c r="AB408" s="93"/>
      <c r="AC408" s="93"/>
      <c r="AD408" s="93"/>
      <c r="AE408" s="93"/>
      <c r="AF408" s="93"/>
      <c r="AG408" s="93"/>
      <c r="AH408" s="93"/>
      <c r="AI408" s="93"/>
      <c r="AJ408" s="93"/>
    </row>
    <row r="409" spans="1:44" ht="16.5" customHeight="1" x14ac:dyDescent="0.2">
      <c r="A409" s="183"/>
      <c r="B409" s="183"/>
      <c r="C409" s="184" t="s">
        <v>94</v>
      </c>
      <c r="D409" s="184"/>
      <c r="E409" s="183"/>
      <c r="F409" s="210"/>
      <c r="G409" s="210"/>
      <c r="H409" s="210"/>
      <c r="I409" s="210"/>
      <c r="J409" s="210"/>
      <c r="K409" s="210"/>
      <c r="L409" s="210"/>
      <c r="M409" s="210"/>
      <c r="N409" s="210"/>
      <c r="O409" s="210"/>
      <c r="P409" s="210"/>
      <c r="Q409" s="210"/>
      <c r="R409" s="210"/>
      <c r="S409" s="210"/>
      <c r="T409" s="210"/>
      <c r="U409" s="210"/>
      <c r="V409" s="210"/>
      <c r="W409" s="210"/>
      <c r="X409" s="210"/>
      <c r="Y409" s="183"/>
      <c r="Z409" s="183"/>
      <c r="AA409" s="93"/>
      <c r="AB409" s="93"/>
      <c r="AC409" s="93"/>
      <c r="AD409" s="93"/>
      <c r="AE409" s="93"/>
      <c r="AF409" s="93"/>
      <c r="AG409" s="93"/>
      <c r="AH409" s="93"/>
      <c r="AI409" s="93"/>
      <c r="AJ409" s="93"/>
    </row>
    <row r="410" spans="1:44" ht="12" customHeight="1" x14ac:dyDescent="0.2">
      <c r="A410" s="183"/>
      <c r="B410" s="183"/>
      <c r="C410" s="256"/>
      <c r="D410" s="257" t="s">
        <v>79</v>
      </c>
      <c r="E410" s="258" t="s">
        <v>31</v>
      </c>
      <c r="F410" s="190" t="s">
        <v>42</v>
      </c>
      <c r="G410" s="190" t="s">
        <v>53</v>
      </c>
      <c r="H410" s="190" t="s">
        <v>43</v>
      </c>
      <c r="I410" s="190" t="s">
        <v>54</v>
      </c>
      <c r="J410" s="190" t="s">
        <v>55</v>
      </c>
      <c r="K410" s="190" t="s">
        <v>44</v>
      </c>
      <c r="L410" s="190" t="s">
        <v>56</v>
      </c>
      <c r="M410" s="190" t="s">
        <v>57</v>
      </c>
      <c r="N410" s="190" t="s">
        <v>45</v>
      </c>
      <c r="O410" s="190" t="s">
        <v>58</v>
      </c>
      <c r="P410" s="190" t="s">
        <v>59</v>
      </c>
      <c r="Q410" s="190" t="s">
        <v>46</v>
      </c>
      <c r="R410" s="190" t="s">
        <v>60</v>
      </c>
      <c r="S410" s="190" t="s">
        <v>61</v>
      </c>
      <c r="T410" s="190" t="s">
        <v>47</v>
      </c>
      <c r="U410" s="190" t="s">
        <v>62</v>
      </c>
      <c r="V410" s="190" t="s">
        <v>48</v>
      </c>
      <c r="W410" s="190" t="s">
        <v>80</v>
      </c>
      <c r="X410" s="191" t="s">
        <v>81</v>
      </c>
      <c r="Y410" s="183"/>
      <c r="Z410" s="183"/>
      <c r="AA410" s="93"/>
      <c r="AB410" s="93"/>
      <c r="AC410" s="93"/>
      <c r="AD410" s="93"/>
      <c r="AE410" s="93"/>
      <c r="AF410" s="93"/>
      <c r="AG410" s="93"/>
      <c r="AH410" s="93"/>
      <c r="AI410" s="93"/>
      <c r="AJ410" s="93"/>
    </row>
    <row r="411" spans="1:44" ht="12" customHeight="1" x14ac:dyDescent="0.2">
      <c r="A411" s="183"/>
      <c r="B411" s="183"/>
      <c r="C411" s="259"/>
      <c r="D411" s="260">
        <v>121</v>
      </c>
      <c r="E411" s="195" t="s">
        <v>42</v>
      </c>
      <c r="F411" s="261">
        <v>85.950413223140458</v>
      </c>
      <c r="G411" s="196">
        <v>2.4793388429752072</v>
      </c>
      <c r="H411" s="196">
        <v>4.9586776859504127</v>
      </c>
      <c r="I411" s="196">
        <v>1.6528925619834711</v>
      </c>
      <c r="J411" s="196"/>
      <c r="K411" s="196"/>
      <c r="L411" s="196"/>
      <c r="M411" s="196"/>
      <c r="N411" s="196"/>
      <c r="O411" s="196"/>
      <c r="P411" s="196"/>
      <c r="Q411" s="196"/>
      <c r="R411" s="196"/>
      <c r="S411" s="196"/>
      <c r="T411" s="196"/>
      <c r="U411" s="196"/>
      <c r="V411" s="196"/>
      <c r="W411" s="196"/>
      <c r="X411" s="197">
        <v>4.9586776859504127</v>
      </c>
      <c r="Y411" s="183"/>
      <c r="Z411" s="277"/>
      <c r="AA411" s="104"/>
      <c r="AB411" s="104"/>
      <c r="AC411" s="104"/>
      <c r="AD411" s="104"/>
      <c r="AE411" s="104"/>
      <c r="AF411" s="104"/>
      <c r="AG411" s="104"/>
      <c r="AH411" s="104"/>
      <c r="AI411" s="104"/>
      <c r="AJ411" s="104"/>
      <c r="AK411" s="85"/>
      <c r="AL411" s="85"/>
      <c r="AM411" s="85"/>
      <c r="AN411" s="85"/>
      <c r="AO411" s="85"/>
      <c r="AP411" s="85"/>
      <c r="AQ411" s="85"/>
      <c r="AR411" s="85"/>
    </row>
    <row r="412" spans="1:44" ht="12" customHeight="1" x14ac:dyDescent="0.2">
      <c r="A412" s="183"/>
      <c r="B412" s="183"/>
      <c r="C412" s="259"/>
      <c r="D412" s="260">
        <v>177</v>
      </c>
      <c r="E412" s="195" t="s">
        <v>53</v>
      </c>
      <c r="F412" s="200"/>
      <c r="G412" s="261">
        <v>80.790960451977384</v>
      </c>
      <c r="H412" s="200">
        <v>10.734463276836161</v>
      </c>
      <c r="I412" s="200">
        <v>2.259887005649718</v>
      </c>
      <c r="J412" s="200">
        <v>0.56497175141242939</v>
      </c>
      <c r="K412" s="200">
        <v>1.6949152542372881</v>
      </c>
      <c r="L412" s="200">
        <v>0.56497175141242939</v>
      </c>
      <c r="M412" s="200"/>
      <c r="N412" s="200"/>
      <c r="O412" s="200"/>
      <c r="P412" s="200"/>
      <c r="Q412" s="200"/>
      <c r="R412" s="200"/>
      <c r="S412" s="200"/>
      <c r="T412" s="200"/>
      <c r="U412" s="200"/>
      <c r="V412" s="200"/>
      <c r="W412" s="200"/>
      <c r="X412" s="201">
        <v>3.3898305084745761</v>
      </c>
      <c r="Y412" s="183"/>
      <c r="Z412" s="277"/>
      <c r="AA412" s="104"/>
      <c r="AB412" s="104"/>
      <c r="AC412" s="104"/>
      <c r="AD412" s="104"/>
      <c r="AE412" s="104"/>
      <c r="AF412" s="104"/>
      <c r="AG412" s="104"/>
      <c r="AH412" s="104"/>
      <c r="AI412" s="104"/>
      <c r="AJ412" s="104"/>
      <c r="AK412" s="85"/>
      <c r="AL412" s="85"/>
      <c r="AM412" s="85"/>
      <c r="AN412" s="85"/>
      <c r="AO412" s="85"/>
      <c r="AP412" s="85"/>
      <c r="AQ412" s="85"/>
      <c r="AR412" s="85"/>
    </row>
    <row r="413" spans="1:44" ht="12" customHeight="1" x14ac:dyDescent="0.2">
      <c r="A413" s="183"/>
      <c r="B413" s="183"/>
      <c r="C413" s="259"/>
      <c r="D413" s="260">
        <v>443</v>
      </c>
      <c r="E413" s="195" t="s">
        <v>43</v>
      </c>
      <c r="F413" s="196"/>
      <c r="G413" s="196">
        <v>1.8058690744920991</v>
      </c>
      <c r="H413" s="261">
        <v>78.781038374717838</v>
      </c>
      <c r="I413" s="196">
        <v>9.2550790067720037</v>
      </c>
      <c r="J413" s="196">
        <v>4.9661399548532739</v>
      </c>
      <c r="K413" s="196">
        <v>0.90293453724604955</v>
      </c>
      <c r="L413" s="196">
        <v>0.22573363431151239</v>
      </c>
      <c r="M413" s="196">
        <v>0.22573363431151239</v>
      </c>
      <c r="N413" s="196">
        <v>0.22573363431151239</v>
      </c>
      <c r="O413" s="196">
        <v>0.22573363431151239</v>
      </c>
      <c r="P413" s="196"/>
      <c r="Q413" s="196"/>
      <c r="R413" s="196"/>
      <c r="S413" s="196"/>
      <c r="T413" s="196"/>
      <c r="U413" s="196"/>
      <c r="V413" s="196"/>
      <c r="W413" s="196"/>
      <c r="X413" s="197">
        <v>3.3860045146726874</v>
      </c>
      <c r="Y413" s="183"/>
      <c r="Z413" s="277"/>
      <c r="AA413" s="104"/>
      <c r="AB413" s="104"/>
      <c r="AC413" s="104"/>
      <c r="AD413" s="104"/>
      <c r="AE413" s="104"/>
      <c r="AF413" s="104"/>
      <c r="AG413" s="104"/>
      <c r="AH413" s="104"/>
      <c r="AI413" s="104"/>
      <c r="AJ413" s="104"/>
      <c r="AK413" s="85"/>
      <c r="AL413" s="85"/>
      <c r="AM413" s="85"/>
      <c r="AN413" s="85"/>
      <c r="AO413" s="85"/>
      <c r="AP413" s="85"/>
      <c r="AQ413" s="85"/>
      <c r="AR413" s="85"/>
    </row>
    <row r="414" spans="1:44" ht="12" customHeight="1" x14ac:dyDescent="0.2">
      <c r="A414" s="183"/>
      <c r="B414" s="183"/>
      <c r="C414" s="259"/>
      <c r="D414" s="260">
        <v>655</v>
      </c>
      <c r="E414" s="195" t="s">
        <v>54</v>
      </c>
      <c r="F414" s="200"/>
      <c r="G414" s="200">
        <v>0.30534351145038174</v>
      </c>
      <c r="H414" s="200">
        <v>2.5954198473282437</v>
      </c>
      <c r="I414" s="261">
        <v>73.587786259542</v>
      </c>
      <c r="J414" s="200">
        <v>13.282442748091599</v>
      </c>
      <c r="K414" s="200">
        <v>3.3587786259541978</v>
      </c>
      <c r="L414" s="200">
        <v>0.91603053435114512</v>
      </c>
      <c r="M414" s="200">
        <v>0.30534351145038174</v>
      </c>
      <c r="N414" s="200">
        <v>0.15267175572519079</v>
      </c>
      <c r="O414" s="200"/>
      <c r="P414" s="200"/>
      <c r="Q414" s="200"/>
      <c r="R414" s="200"/>
      <c r="S414" s="200"/>
      <c r="T414" s="200"/>
      <c r="U414" s="200"/>
      <c r="V414" s="200"/>
      <c r="W414" s="200"/>
      <c r="X414" s="201">
        <v>5.4961832061068705</v>
      </c>
      <c r="Y414" s="183"/>
      <c r="Z414" s="277"/>
      <c r="AA414" s="104"/>
      <c r="AB414" s="104"/>
      <c r="AC414" s="104"/>
      <c r="AD414" s="104"/>
      <c r="AE414" s="104"/>
      <c r="AF414" s="104"/>
      <c r="AG414" s="104"/>
      <c r="AH414" s="104"/>
      <c r="AI414" s="104"/>
      <c r="AJ414" s="104"/>
      <c r="AK414" s="85"/>
      <c r="AL414" s="85"/>
      <c r="AM414" s="85"/>
      <c r="AN414" s="85"/>
      <c r="AO414" s="85"/>
      <c r="AP414" s="85"/>
      <c r="AQ414" s="85"/>
      <c r="AR414" s="85"/>
    </row>
    <row r="415" spans="1:44" ht="12" customHeight="1" x14ac:dyDescent="0.2">
      <c r="A415" s="183"/>
      <c r="B415" s="183"/>
      <c r="C415" s="259"/>
      <c r="D415" s="260">
        <v>1429</v>
      </c>
      <c r="E415" s="195" t="s">
        <v>55</v>
      </c>
      <c r="F415" s="196"/>
      <c r="G415" s="196"/>
      <c r="H415" s="196">
        <v>6.997900629811056E-2</v>
      </c>
      <c r="I415" s="196">
        <v>2.5892232330300908</v>
      </c>
      <c r="J415" s="261">
        <v>79.216235129461154</v>
      </c>
      <c r="K415" s="196">
        <v>11.826452064380689</v>
      </c>
      <c r="L415" s="196">
        <v>2.169349195241427</v>
      </c>
      <c r="M415" s="196">
        <v>0.48985304408677399</v>
      </c>
      <c r="N415" s="196">
        <v>0.69979006298110558</v>
      </c>
      <c r="O415" s="196">
        <v>0.34989503149055279</v>
      </c>
      <c r="P415" s="196"/>
      <c r="Q415" s="196">
        <v>6.997900629811056E-2</v>
      </c>
      <c r="R415" s="196"/>
      <c r="S415" s="196"/>
      <c r="T415" s="196"/>
      <c r="U415" s="196"/>
      <c r="V415" s="196">
        <v>6.997900629811056E-2</v>
      </c>
      <c r="W415" s="196"/>
      <c r="X415" s="197">
        <v>2.449265220433869</v>
      </c>
      <c r="Y415" s="183"/>
      <c r="Z415" s="277"/>
      <c r="AA415" s="104"/>
      <c r="AB415" s="104"/>
      <c r="AC415" s="104"/>
      <c r="AD415" s="104"/>
      <c r="AE415" s="104"/>
      <c r="AF415" s="104"/>
      <c r="AG415" s="104"/>
      <c r="AH415" s="104"/>
      <c r="AI415" s="104"/>
      <c r="AJ415" s="104"/>
      <c r="AK415" s="85"/>
      <c r="AL415" s="85"/>
      <c r="AM415" s="85"/>
      <c r="AN415" s="85"/>
      <c r="AO415" s="85"/>
      <c r="AP415" s="85"/>
      <c r="AQ415" s="85"/>
      <c r="AR415" s="85"/>
    </row>
    <row r="416" spans="1:44" ht="12" customHeight="1" x14ac:dyDescent="0.2">
      <c r="A416" s="183"/>
      <c r="B416" s="183"/>
      <c r="C416" s="259"/>
      <c r="D416" s="260">
        <v>2622</v>
      </c>
      <c r="E416" s="195" t="s">
        <v>44</v>
      </c>
      <c r="F416" s="200"/>
      <c r="G416" s="200"/>
      <c r="H416" s="200">
        <v>7.6277650648360021E-2</v>
      </c>
      <c r="I416" s="200">
        <v>0.30511060259344008</v>
      </c>
      <c r="J416" s="200">
        <v>2.0213577421815407</v>
      </c>
      <c r="K416" s="261">
        <v>80.511060259344021</v>
      </c>
      <c r="L416" s="200">
        <v>9.9160945842868031</v>
      </c>
      <c r="M416" s="200">
        <v>2.0213577421815399</v>
      </c>
      <c r="N416" s="200">
        <v>0.87719298245614052</v>
      </c>
      <c r="O416" s="200">
        <v>0.2288329519450801</v>
      </c>
      <c r="P416" s="200">
        <v>0.30511060259344008</v>
      </c>
      <c r="Q416" s="200">
        <v>0.11441647597254009</v>
      </c>
      <c r="R416" s="200">
        <v>7.6277650648360021E-2</v>
      </c>
      <c r="S416" s="200">
        <v>3.8138825324180024E-2</v>
      </c>
      <c r="T416" s="200">
        <v>0.1525553012967201</v>
      </c>
      <c r="U416" s="200"/>
      <c r="V416" s="200"/>
      <c r="W416" s="200"/>
      <c r="X416" s="201">
        <v>3.3562166285278425</v>
      </c>
      <c r="Y416" s="183"/>
      <c r="Z416" s="277"/>
      <c r="AA416" s="104"/>
      <c r="AB416" s="104"/>
      <c r="AC416" s="104"/>
      <c r="AD416" s="104"/>
      <c r="AE416" s="104"/>
      <c r="AF416" s="104"/>
      <c r="AG416" s="104"/>
      <c r="AH416" s="104"/>
      <c r="AI416" s="104"/>
      <c r="AJ416" s="104"/>
      <c r="AK416" s="85"/>
      <c r="AL416" s="85"/>
      <c r="AM416" s="85"/>
      <c r="AN416" s="85"/>
      <c r="AO416" s="85"/>
      <c r="AP416" s="85"/>
      <c r="AQ416" s="85"/>
      <c r="AR416" s="85"/>
    </row>
    <row r="417" spans="1:44" ht="12" customHeight="1" x14ac:dyDescent="0.2">
      <c r="A417" s="183"/>
      <c r="B417" s="183"/>
      <c r="C417" s="259"/>
      <c r="D417" s="260">
        <v>3067</v>
      </c>
      <c r="E417" s="195" t="s">
        <v>56</v>
      </c>
      <c r="F417" s="196"/>
      <c r="G417" s="196"/>
      <c r="H417" s="196"/>
      <c r="I417" s="196">
        <v>6.5210303227910008E-2</v>
      </c>
      <c r="J417" s="196">
        <v>0.42386697098141507</v>
      </c>
      <c r="K417" s="196">
        <v>4.1734594065862396</v>
      </c>
      <c r="L417" s="261">
        <v>79.458754483208352</v>
      </c>
      <c r="M417" s="196">
        <v>9.7163351809585912</v>
      </c>
      <c r="N417" s="196">
        <v>1.5324421258558849</v>
      </c>
      <c r="O417" s="196">
        <v>0.58689272905119017</v>
      </c>
      <c r="P417" s="196">
        <v>0.13042060645581999</v>
      </c>
      <c r="Q417" s="196">
        <v>0.16302575806977501</v>
      </c>
      <c r="R417" s="196">
        <v>3.2605151613954997E-2</v>
      </c>
      <c r="S417" s="196"/>
      <c r="T417" s="196"/>
      <c r="U417" s="196"/>
      <c r="V417" s="196">
        <v>0.13042060645581999</v>
      </c>
      <c r="W417" s="196">
        <v>3.2605151613954997E-2</v>
      </c>
      <c r="X417" s="197">
        <v>3.5539615259210948</v>
      </c>
      <c r="Y417" s="183"/>
      <c r="Z417" s="277"/>
      <c r="AA417" s="104"/>
      <c r="AB417" s="104"/>
      <c r="AC417" s="104"/>
      <c r="AD417" s="104"/>
      <c r="AE417" s="104"/>
      <c r="AF417" s="104"/>
      <c r="AG417" s="104"/>
      <c r="AH417" s="104"/>
      <c r="AI417" s="104"/>
      <c r="AJ417" s="104"/>
      <c r="AK417" s="85"/>
      <c r="AL417" s="85"/>
      <c r="AM417" s="85"/>
      <c r="AN417" s="85"/>
      <c r="AO417" s="85"/>
      <c r="AP417" s="85"/>
      <c r="AQ417" s="85"/>
      <c r="AR417" s="85"/>
    </row>
    <row r="418" spans="1:44" ht="12" customHeight="1" x14ac:dyDescent="0.2">
      <c r="A418" s="183"/>
      <c r="B418" s="183"/>
      <c r="C418" s="259"/>
      <c r="D418" s="260">
        <v>4177</v>
      </c>
      <c r="E418" s="195" t="s">
        <v>57</v>
      </c>
      <c r="F418" s="200"/>
      <c r="G418" s="200"/>
      <c r="H418" s="200"/>
      <c r="I418" s="200"/>
      <c r="J418" s="200">
        <v>9.5762508977735208E-2</v>
      </c>
      <c r="K418" s="200">
        <v>0.40699066315537469</v>
      </c>
      <c r="L418" s="200">
        <v>4.9557098395977981</v>
      </c>
      <c r="M418" s="261">
        <v>79.48288245152024</v>
      </c>
      <c r="N418" s="200">
        <v>7.7807038544409872</v>
      </c>
      <c r="O418" s="200">
        <v>1.50825951639933</v>
      </c>
      <c r="P418" s="200">
        <v>0.2633468996887719</v>
      </c>
      <c r="Q418" s="200">
        <v>0.14364376346660279</v>
      </c>
      <c r="R418" s="200">
        <v>0.31122815417763949</v>
      </c>
      <c r="S418" s="200"/>
      <c r="T418" s="200">
        <v>7.182188173330141E-2</v>
      </c>
      <c r="U418" s="200"/>
      <c r="V418" s="200">
        <v>9.5762508977735208E-2</v>
      </c>
      <c r="W418" s="200">
        <v>0.14364376346660279</v>
      </c>
      <c r="X418" s="201">
        <v>4.740244194397893</v>
      </c>
      <c r="Y418" s="183"/>
      <c r="Z418" s="277"/>
      <c r="AA418" s="104"/>
      <c r="AB418" s="104"/>
      <c r="AC418" s="104"/>
      <c r="AD418" s="104"/>
      <c r="AE418" s="104"/>
      <c r="AF418" s="104"/>
      <c r="AG418" s="104"/>
      <c r="AH418" s="104"/>
      <c r="AI418" s="104"/>
      <c r="AJ418" s="104"/>
      <c r="AK418" s="85"/>
      <c r="AL418" s="85"/>
      <c r="AM418" s="85"/>
      <c r="AN418" s="85"/>
      <c r="AO418" s="85"/>
      <c r="AP418" s="85"/>
      <c r="AQ418" s="85"/>
      <c r="AR418" s="85"/>
    </row>
    <row r="419" spans="1:44" ht="12" customHeight="1" x14ac:dyDescent="0.2">
      <c r="A419" s="183"/>
      <c r="B419" s="183"/>
      <c r="C419" s="259"/>
      <c r="D419" s="260">
        <v>4724</v>
      </c>
      <c r="E419" s="195" t="s">
        <v>45</v>
      </c>
      <c r="F419" s="196"/>
      <c r="G419" s="196"/>
      <c r="H419" s="196">
        <v>2.1168501270110079E-2</v>
      </c>
      <c r="I419" s="196"/>
      <c r="J419" s="196">
        <v>2.1168501270110079E-2</v>
      </c>
      <c r="K419" s="196">
        <v>0.19051651143099069</v>
      </c>
      <c r="L419" s="196">
        <v>0.40220152413209143</v>
      </c>
      <c r="M419" s="196">
        <v>6.7950889077053338</v>
      </c>
      <c r="N419" s="261">
        <v>79.149026248941581</v>
      </c>
      <c r="O419" s="196">
        <v>6.477561388653684</v>
      </c>
      <c r="P419" s="196">
        <v>0.88907705334462328</v>
      </c>
      <c r="Q419" s="196">
        <v>0.6985605419136327</v>
      </c>
      <c r="R419" s="196">
        <v>0.21168501270110071</v>
      </c>
      <c r="S419" s="196">
        <v>0.1058425063505504</v>
      </c>
      <c r="T419" s="196">
        <v>0.1058425063505504</v>
      </c>
      <c r="U419" s="196">
        <v>2.1168501270110079E-2</v>
      </c>
      <c r="V419" s="196">
        <v>6.3505503810330238E-2</v>
      </c>
      <c r="W419" s="196">
        <v>2.1168501270110079E-2</v>
      </c>
      <c r="X419" s="197">
        <v>4.8264182895850976</v>
      </c>
      <c r="Y419" s="183"/>
      <c r="Z419" s="277"/>
      <c r="AA419" s="104"/>
      <c r="AB419" s="104"/>
      <c r="AC419" s="104"/>
      <c r="AD419" s="104"/>
      <c r="AE419" s="104"/>
      <c r="AF419" s="104"/>
      <c r="AG419" s="104"/>
      <c r="AH419" s="104"/>
      <c r="AI419" s="104"/>
      <c r="AJ419" s="104"/>
      <c r="AK419" s="85"/>
      <c r="AL419" s="85"/>
      <c r="AM419" s="85"/>
      <c r="AN419" s="85"/>
      <c r="AO419" s="85"/>
      <c r="AP419" s="85"/>
      <c r="AQ419" s="85"/>
      <c r="AR419" s="85"/>
    </row>
    <row r="420" spans="1:44" ht="12" customHeight="1" x14ac:dyDescent="0.2">
      <c r="A420" s="183"/>
      <c r="B420" s="183"/>
      <c r="C420" s="259"/>
      <c r="D420" s="260">
        <v>4195</v>
      </c>
      <c r="E420" s="195" t="s">
        <v>89</v>
      </c>
      <c r="F420" s="200">
        <v>2.3837902264600721E-2</v>
      </c>
      <c r="G420" s="200"/>
      <c r="H420" s="200"/>
      <c r="I420" s="200">
        <v>2.383790226460071E-2</v>
      </c>
      <c r="J420" s="200">
        <v>4.7675804529201442E-2</v>
      </c>
      <c r="K420" s="200">
        <v>2.3837902264600721E-2</v>
      </c>
      <c r="L420" s="200">
        <v>0.14302741358760432</v>
      </c>
      <c r="M420" s="200">
        <v>0.59594755661501797</v>
      </c>
      <c r="N420" s="200">
        <v>9.2491060786650756</v>
      </c>
      <c r="O420" s="261">
        <v>76.471990464839081</v>
      </c>
      <c r="P420" s="200">
        <v>5.5780691299165657</v>
      </c>
      <c r="Q420" s="200">
        <v>1.263408820023838</v>
      </c>
      <c r="R420" s="200">
        <v>0.64362336114421925</v>
      </c>
      <c r="S420" s="200">
        <v>0.14302741358760432</v>
      </c>
      <c r="T420" s="200">
        <v>0.2383790226460071</v>
      </c>
      <c r="U420" s="200">
        <v>4.7675804529201428E-2</v>
      </c>
      <c r="V420" s="200">
        <v>0.11918951132300359</v>
      </c>
      <c r="W420" s="200">
        <v>0.21454112038140641</v>
      </c>
      <c r="X420" s="201">
        <v>5.1728247914183543</v>
      </c>
      <c r="Y420" s="183"/>
      <c r="Z420" s="277"/>
      <c r="AA420" s="104"/>
      <c r="AB420" s="104"/>
      <c r="AC420" s="104"/>
      <c r="AD420" s="104"/>
      <c r="AE420" s="104"/>
      <c r="AF420" s="104"/>
      <c r="AG420" s="104"/>
      <c r="AH420" s="104"/>
      <c r="AI420" s="104"/>
      <c r="AJ420" s="104"/>
      <c r="AK420" s="85"/>
      <c r="AL420" s="85"/>
      <c r="AM420" s="85"/>
      <c r="AN420" s="85"/>
      <c r="AO420" s="85"/>
      <c r="AP420" s="85"/>
      <c r="AQ420" s="85"/>
      <c r="AR420" s="85"/>
    </row>
    <row r="421" spans="1:44" ht="12" customHeight="1" x14ac:dyDescent="0.2">
      <c r="A421" s="183"/>
      <c r="B421" s="183"/>
      <c r="C421" s="259"/>
      <c r="D421" s="260">
        <v>1941</v>
      </c>
      <c r="E421" s="195" t="s">
        <v>59</v>
      </c>
      <c r="F421" s="196"/>
      <c r="G421" s="196"/>
      <c r="H421" s="196"/>
      <c r="I421" s="196"/>
      <c r="J421" s="196">
        <v>0.10303967027305511</v>
      </c>
      <c r="K421" s="196"/>
      <c r="L421" s="196">
        <v>5.1519835136527553E-2</v>
      </c>
      <c r="M421" s="196">
        <v>0.2060793405461103</v>
      </c>
      <c r="N421" s="196">
        <v>1.030396702730551</v>
      </c>
      <c r="O421" s="196">
        <v>12.41628026790314</v>
      </c>
      <c r="P421" s="261">
        <v>65.636269963936115</v>
      </c>
      <c r="Q421" s="196">
        <v>7.4703760947964968</v>
      </c>
      <c r="R421" s="196">
        <v>2.4214322514167961</v>
      </c>
      <c r="S421" s="196">
        <v>1.030396702730551</v>
      </c>
      <c r="T421" s="196">
        <v>0.51519835136527548</v>
      </c>
      <c r="U421" s="196">
        <v>0.51519835136527559</v>
      </c>
      <c r="V421" s="196">
        <v>0.61823802163833086</v>
      </c>
      <c r="W421" s="196">
        <v>0.15455950540958271</v>
      </c>
      <c r="X421" s="197">
        <v>7.8310149407521905</v>
      </c>
      <c r="Y421" s="183"/>
      <c r="Z421" s="277"/>
      <c r="AA421" s="104"/>
      <c r="AB421" s="104"/>
      <c r="AC421" s="104"/>
      <c r="AD421" s="104"/>
      <c r="AE421" s="104"/>
      <c r="AF421" s="104"/>
      <c r="AG421" s="104"/>
      <c r="AH421" s="104"/>
      <c r="AI421" s="104"/>
      <c r="AJ421" s="104"/>
      <c r="AK421" s="85"/>
      <c r="AL421" s="85"/>
      <c r="AM421" s="85"/>
      <c r="AN421" s="85"/>
      <c r="AO421" s="85"/>
      <c r="AP421" s="85"/>
      <c r="AQ421" s="85"/>
      <c r="AR421" s="85"/>
    </row>
    <row r="422" spans="1:44" ht="12" customHeight="1" x14ac:dyDescent="0.2">
      <c r="A422" s="183"/>
      <c r="B422" s="183"/>
      <c r="C422" s="259"/>
      <c r="D422" s="260">
        <v>1842</v>
      </c>
      <c r="E422" s="195" t="s">
        <v>46</v>
      </c>
      <c r="F422" s="200"/>
      <c r="G422" s="200"/>
      <c r="H422" s="200"/>
      <c r="I422" s="200"/>
      <c r="J422" s="200"/>
      <c r="K422" s="200"/>
      <c r="L422" s="200"/>
      <c r="M422" s="200">
        <v>0.16286644951140059</v>
      </c>
      <c r="N422" s="200">
        <v>0.54288816503800219</v>
      </c>
      <c r="O422" s="200">
        <v>2.6601520086862109</v>
      </c>
      <c r="P422" s="200">
        <v>11.02062975027145</v>
      </c>
      <c r="Q422" s="261">
        <v>63.463626492942474</v>
      </c>
      <c r="R422" s="200">
        <v>8.3604777415852336</v>
      </c>
      <c r="S422" s="200">
        <v>2.7144408251900112</v>
      </c>
      <c r="T422" s="200">
        <v>0.76004343105320304</v>
      </c>
      <c r="U422" s="200">
        <v>0.97719869706840412</v>
      </c>
      <c r="V422" s="200">
        <v>0.48859934853420189</v>
      </c>
      <c r="W422" s="200">
        <v>0.54288816503800219</v>
      </c>
      <c r="X422" s="201">
        <v>8.3061889250814342</v>
      </c>
      <c r="Y422" s="183"/>
      <c r="Z422" s="277"/>
      <c r="AA422" s="104"/>
      <c r="AB422" s="104"/>
      <c r="AC422" s="104"/>
      <c r="AD422" s="104"/>
      <c r="AE422" s="104"/>
      <c r="AF422" s="104"/>
      <c r="AG422" s="104"/>
      <c r="AH422" s="104"/>
      <c r="AI422" s="104"/>
      <c r="AJ422" s="104"/>
      <c r="AK422" s="85"/>
      <c r="AL422" s="85"/>
      <c r="AM422" s="85"/>
      <c r="AN422" s="85"/>
      <c r="AO422" s="85"/>
      <c r="AP422" s="85"/>
      <c r="AQ422" s="85"/>
      <c r="AR422" s="85"/>
    </row>
    <row r="423" spans="1:44" ht="12" customHeight="1" x14ac:dyDescent="0.2">
      <c r="A423" s="183"/>
      <c r="B423" s="183"/>
      <c r="C423" s="259"/>
      <c r="D423" s="260">
        <v>1663</v>
      </c>
      <c r="E423" s="195" t="s">
        <v>60</v>
      </c>
      <c r="F423" s="196"/>
      <c r="G423" s="196"/>
      <c r="H423" s="196"/>
      <c r="I423" s="196"/>
      <c r="J423" s="196"/>
      <c r="K423" s="196"/>
      <c r="L423" s="196"/>
      <c r="M423" s="196">
        <v>6.0132291040288638E-2</v>
      </c>
      <c r="N423" s="196">
        <v>0.30066145520144316</v>
      </c>
      <c r="O423" s="196">
        <v>0.66145520144317504</v>
      </c>
      <c r="P423" s="196">
        <v>2.2850270595309681</v>
      </c>
      <c r="Q423" s="196">
        <v>12.868310282621771</v>
      </c>
      <c r="R423" s="261">
        <v>58.929645219482865</v>
      </c>
      <c r="S423" s="196">
        <v>7.877330126277811</v>
      </c>
      <c r="T423" s="196">
        <v>4.2092603728202045</v>
      </c>
      <c r="U423" s="196">
        <v>1.082381238725195</v>
      </c>
      <c r="V423" s="196">
        <v>1.683704149128082</v>
      </c>
      <c r="W423" s="196">
        <v>1.3229104028863501</v>
      </c>
      <c r="X423" s="197">
        <v>8.7191822008418516</v>
      </c>
      <c r="Y423" s="183"/>
      <c r="Z423" s="277"/>
      <c r="AA423" s="104"/>
      <c r="AB423" s="104"/>
      <c r="AC423" s="104"/>
      <c r="AD423" s="104"/>
      <c r="AE423" s="104"/>
      <c r="AF423" s="104"/>
      <c r="AG423" s="104"/>
      <c r="AH423" s="104"/>
      <c r="AI423" s="104"/>
      <c r="AJ423" s="104"/>
      <c r="AK423" s="85"/>
      <c r="AL423" s="85"/>
      <c r="AM423" s="85"/>
      <c r="AN423" s="85"/>
      <c r="AO423" s="85"/>
      <c r="AP423" s="85"/>
      <c r="AQ423" s="85"/>
      <c r="AR423" s="85"/>
    </row>
    <row r="424" spans="1:44" ht="12" customHeight="1" x14ac:dyDescent="0.2">
      <c r="A424" s="183"/>
      <c r="B424" s="183"/>
      <c r="C424" s="259"/>
      <c r="D424" s="260">
        <v>1589</v>
      </c>
      <c r="E424" s="195" t="s">
        <v>61</v>
      </c>
      <c r="F424" s="200"/>
      <c r="G424" s="200"/>
      <c r="H424" s="200"/>
      <c r="I424" s="200"/>
      <c r="J424" s="200"/>
      <c r="K424" s="200"/>
      <c r="L424" s="200">
        <v>6.293266205160479E-2</v>
      </c>
      <c r="M424" s="200">
        <v>6.293266205160479E-2</v>
      </c>
      <c r="N424" s="200">
        <v>0.18879798615481438</v>
      </c>
      <c r="O424" s="200">
        <v>0.25173064820641911</v>
      </c>
      <c r="P424" s="200">
        <v>0.44052863436123346</v>
      </c>
      <c r="Q424" s="200">
        <v>2.9578351164254242</v>
      </c>
      <c r="R424" s="200">
        <v>10.63561988672121</v>
      </c>
      <c r="S424" s="261">
        <v>58.086847073631198</v>
      </c>
      <c r="T424" s="200">
        <v>9.9433606041535558</v>
      </c>
      <c r="U424" s="200">
        <v>2.7061044682190061</v>
      </c>
      <c r="V424" s="200">
        <v>1.6362492133417248</v>
      </c>
      <c r="W424" s="200">
        <v>1.6362492133417239</v>
      </c>
      <c r="X424" s="201">
        <v>11.39081183134047</v>
      </c>
      <c r="Y424" s="183"/>
      <c r="Z424" s="277"/>
      <c r="AA424" s="104"/>
      <c r="AB424" s="104"/>
      <c r="AC424" s="104"/>
      <c r="AD424" s="104"/>
      <c r="AE424" s="104"/>
      <c r="AF424" s="104"/>
      <c r="AG424" s="104"/>
      <c r="AH424" s="104"/>
      <c r="AI424" s="104"/>
      <c r="AJ424" s="104"/>
      <c r="AK424" s="85"/>
      <c r="AL424" s="85"/>
      <c r="AM424" s="85"/>
      <c r="AN424" s="85"/>
      <c r="AO424" s="85"/>
      <c r="AP424" s="85"/>
      <c r="AQ424" s="85"/>
      <c r="AR424" s="85"/>
    </row>
    <row r="425" spans="1:44" ht="12" customHeight="1" x14ac:dyDescent="0.2">
      <c r="A425" s="183"/>
      <c r="B425" s="183"/>
      <c r="C425" s="259"/>
      <c r="D425" s="260">
        <v>1648</v>
      </c>
      <c r="E425" s="195" t="s">
        <v>47</v>
      </c>
      <c r="F425" s="196"/>
      <c r="G425" s="196"/>
      <c r="H425" s="196"/>
      <c r="I425" s="196"/>
      <c r="J425" s="196"/>
      <c r="K425" s="196">
        <v>0.2427184466019417</v>
      </c>
      <c r="L425" s="196"/>
      <c r="M425" s="196"/>
      <c r="N425" s="196">
        <v>0.1213592233009709</v>
      </c>
      <c r="O425" s="196"/>
      <c r="P425" s="196">
        <v>6.0679611650485445E-2</v>
      </c>
      <c r="Q425" s="196">
        <v>0.42475728155339804</v>
      </c>
      <c r="R425" s="196">
        <v>2.0024271844660189</v>
      </c>
      <c r="S425" s="196">
        <v>10.80097087378641</v>
      </c>
      <c r="T425" s="261">
        <v>59.283980582524265</v>
      </c>
      <c r="U425" s="196">
        <v>9.4053398058252426</v>
      </c>
      <c r="V425" s="196">
        <v>5.1577669902912611</v>
      </c>
      <c r="W425" s="196">
        <v>2.7305825242718442</v>
      </c>
      <c r="X425" s="197">
        <v>9.7694174757281544</v>
      </c>
      <c r="Y425" s="183"/>
      <c r="Z425" s="277"/>
      <c r="AA425" s="104"/>
      <c r="AB425" s="104"/>
      <c r="AC425" s="104"/>
      <c r="AD425" s="104"/>
      <c r="AE425" s="104"/>
      <c r="AF425" s="104"/>
      <c r="AG425" s="104"/>
      <c r="AH425" s="104"/>
      <c r="AI425" s="104"/>
      <c r="AJ425" s="104"/>
      <c r="AK425" s="85"/>
      <c r="AL425" s="85"/>
      <c r="AM425" s="85"/>
      <c r="AN425" s="85"/>
      <c r="AO425" s="85"/>
      <c r="AP425" s="85"/>
      <c r="AQ425" s="85"/>
      <c r="AR425" s="85"/>
    </row>
    <row r="426" spans="1:44" ht="12" customHeight="1" x14ac:dyDescent="0.2">
      <c r="A426" s="183"/>
      <c r="B426" s="183"/>
      <c r="C426" s="259"/>
      <c r="D426" s="260">
        <v>814</v>
      </c>
      <c r="E426" s="195" t="s">
        <v>62</v>
      </c>
      <c r="F426" s="200"/>
      <c r="G426" s="200"/>
      <c r="H426" s="200"/>
      <c r="I426" s="200"/>
      <c r="J426" s="200"/>
      <c r="K426" s="200">
        <v>0.3685503685503686</v>
      </c>
      <c r="L426" s="200"/>
      <c r="M426" s="200"/>
      <c r="N426" s="200">
        <v>0.24570024570024571</v>
      </c>
      <c r="O426" s="200"/>
      <c r="P426" s="200"/>
      <c r="Q426" s="200">
        <v>0.1228501228501228</v>
      </c>
      <c r="R426" s="200">
        <v>0.3685503685503686</v>
      </c>
      <c r="S426" s="200">
        <v>3.4398034398034398</v>
      </c>
      <c r="T426" s="200">
        <v>13.63636363636364</v>
      </c>
      <c r="U426" s="261">
        <v>48.157248157248162</v>
      </c>
      <c r="V426" s="200">
        <v>14.619164619164621</v>
      </c>
      <c r="W426" s="200">
        <v>5.1597051597051609</v>
      </c>
      <c r="X426" s="201">
        <v>13.88206388206388</v>
      </c>
      <c r="Y426" s="183"/>
      <c r="Z426" s="277"/>
      <c r="AA426" s="104"/>
      <c r="AB426" s="104"/>
      <c r="AC426" s="104"/>
      <c r="AD426" s="104"/>
      <c r="AE426" s="104"/>
      <c r="AF426" s="104"/>
      <c r="AG426" s="104"/>
      <c r="AH426" s="104"/>
      <c r="AI426" s="104"/>
      <c r="AJ426" s="104"/>
      <c r="AK426" s="85"/>
      <c r="AL426" s="85"/>
      <c r="AM426" s="85"/>
      <c r="AN426" s="85"/>
      <c r="AO426" s="85"/>
      <c r="AP426" s="85"/>
      <c r="AQ426" s="85"/>
      <c r="AR426" s="85"/>
    </row>
    <row r="427" spans="1:44" ht="12" customHeight="1" x14ac:dyDescent="0.2">
      <c r="A427" s="183"/>
      <c r="B427" s="183"/>
      <c r="C427" s="263"/>
      <c r="D427" s="264">
        <v>660</v>
      </c>
      <c r="E427" s="207" t="s">
        <v>48</v>
      </c>
      <c r="F427" s="208"/>
      <c r="G427" s="208"/>
      <c r="H427" s="208"/>
      <c r="I427" s="208"/>
      <c r="J427" s="208"/>
      <c r="K427" s="208"/>
      <c r="L427" s="208"/>
      <c r="M427" s="208">
        <v>0.15151515151515149</v>
      </c>
      <c r="N427" s="208"/>
      <c r="O427" s="208">
        <v>0.15151515151515149</v>
      </c>
      <c r="P427" s="208"/>
      <c r="Q427" s="208">
        <v>0.15151515151515149</v>
      </c>
      <c r="R427" s="208">
        <v>0.60606060606060608</v>
      </c>
      <c r="S427" s="208">
        <v>0.60606060606060608</v>
      </c>
      <c r="T427" s="208">
        <v>4.545454545454545</v>
      </c>
      <c r="U427" s="208">
        <v>9.3939393939393945</v>
      </c>
      <c r="V427" s="265">
        <v>45.757575757575751</v>
      </c>
      <c r="W427" s="208">
        <v>28.787878787878778</v>
      </c>
      <c r="X427" s="209">
        <v>9.8484848484848477</v>
      </c>
      <c r="Y427" s="183"/>
      <c r="Z427" s="277"/>
      <c r="AA427" s="104"/>
      <c r="AB427" s="104"/>
      <c r="AC427" s="104"/>
      <c r="AD427" s="104"/>
      <c r="AE427" s="104"/>
      <c r="AF427" s="104"/>
      <c r="AG427" s="104"/>
      <c r="AH427" s="104"/>
      <c r="AI427" s="104"/>
      <c r="AJ427" s="104"/>
      <c r="AK427" s="85"/>
      <c r="AL427" s="85"/>
      <c r="AM427" s="85"/>
      <c r="AN427" s="85"/>
      <c r="AO427" s="85"/>
      <c r="AP427" s="85"/>
      <c r="AQ427" s="85"/>
      <c r="AR427" s="85"/>
    </row>
    <row r="428" spans="1:44" ht="12" customHeight="1" x14ac:dyDescent="0.2">
      <c r="A428" s="183"/>
      <c r="B428" s="183"/>
      <c r="C428" s="183"/>
      <c r="D428" s="292"/>
      <c r="E428" s="183"/>
      <c r="F428" s="210"/>
      <c r="G428" s="210"/>
      <c r="H428" s="210"/>
      <c r="I428" s="210"/>
      <c r="J428" s="210"/>
      <c r="K428" s="210"/>
      <c r="L428" s="210"/>
      <c r="M428" s="210"/>
      <c r="N428" s="210"/>
      <c r="O428" s="210"/>
      <c r="P428" s="210"/>
      <c r="Q428" s="210"/>
      <c r="R428" s="210"/>
      <c r="S428" s="210"/>
      <c r="T428" s="210"/>
      <c r="U428" s="210"/>
      <c r="V428" s="210"/>
      <c r="W428" s="210"/>
      <c r="X428" s="210"/>
      <c r="Y428" s="183"/>
      <c r="Z428" s="288"/>
      <c r="AA428" s="93"/>
      <c r="AB428" s="93"/>
      <c r="AC428" s="93"/>
      <c r="AD428" s="93"/>
      <c r="AE428" s="93"/>
      <c r="AF428" s="93"/>
      <c r="AG428" s="93"/>
      <c r="AH428" s="93"/>
      <c r="AI428" s="93"/>
      <c r="AJ428" s="93"/>
    </row>
    <row r="429" spans="1:44" ht="12" customHeight="1" x14ac:dyDescent="0.2">
      <c r="A429" s="183"/>
      <c r="B429" s="183"/>
      <c r="C429" s="183"/>
      <c r="D429" s="184"/>
      <c r="E429" s="183"/>
      <c r="F429" s="210"/>
      <c r="G429" s="210"/>
      <c r="H429" s="210"/>
      <c r="I429" s="210"/>
      <c r="J429" s="210"/>
      <c r="K429" s="210"/>
      <c r="L429" s="210"/>
      <c r="M429" s="210"/>
      <c r="N429" s="210"/>
      <c r="O429" s="210"/>
      <c r="P429" s="210"/>
      <c r="Q429" s="210"/>
      <c r="R429" s="210"/>
      <c r="S429" s="210"/>
      <c r="T429" s="210"/>
      <c r="U429" s="210"/>
      <c r="V429" s="210"/>
      <c r="W429" s="210"/>
      <c r="X429" s="210"/>
      <c r="Y429" s="183"/>
      <c r="Z429" s="183"/>
      <c r="AA429" s="93"/>
      <c r="AB429" s="93"/>
      <c r="AC429" s="93"/>
      <c r="AD429" s="93"/>
      <c r="AE429" s="93"/>
      <c r="AF429" s="93"/>
      <c r="AG429" s="93"/>
      <c r="AH429" s="93"/>
      <c r="AI429" s="93"/>
      <c r="AJ429" s="93"/>
    </row>
    <row r="430" spans="1:44" ht="16.5" customHeight="1" x14ac:dyDescent="0.2">
      <c r="A430" s="183"/>
      <c r="B430" s="183"/>
      <c r="C430" s="184" t="s">
        <v>93</v>
      </c>
      <c r="D430" s="184"/>
      <c r="E430" s="183"/>
      <c r="F430" s="210"/>
      <c r="G430" s="210"/>
      <c r="H430" s="210"/>
      <c r="I430" s="210"/>
      <c r="J430" s="210"/>
      <c r="K430" s="210"/>
      <c r="L430" s="210"/>
      <c r="M430" s="210"/>
      <c r="N430" s="210"/>
      <c r="O430" s="210"/>
      <c r="P430" s="210"/>
      <c r="Q430" s="210"/>
      <c r="R430" s="210"/>
      <c r="S430" s="210"/>
      <c r="T430" s="210"/>
      <c r="U430" s="210"/>
      <c r="V430" s="210"/>
      <c r="W430" s="210"/>
      <c r="X430" s="210"/>
      <c r="Y430" s="183"/>
      <c r="Z430" s="183"/>
      <c r="AA430" s="93"/>
      <c r="AB430" s="93"/>
      <c r="AC430" s="93"/>
      <c r="AD430" s="93"/>
      <c r="AE430" s="93"/>
      <c r="AF430" s="93"/>
      <c r="AG430" s="93"/>
      <c r="AH430" s="93"/>
      <c r="AI430" s="93"/>
      <c r="AJ430" s="93"/>
    </row>
    <row r="431" spans="1:44" ht="12" customHeight="1" x14ac:dyDescent="0.2">
      <c r="A431" s="183"/>
      <c r="B431" s="183"/>
      <c r="C431" s="256"/>
      <c r="D431" s="257" t="s">
        <v>79</v>
      </c>
      <c r="E431" s="258" t="s">
        <v>31</v>
      </c>
      <c r="F431" s="190" t="s">
        <v>42</v>
      </c>
      <c r="G431" s="190" t="s">
        <v>53</v>
      </c>
      <c r="H431" s="190" t="s">
        <v>43</v>
      </c>
      <c r="I431" s="190" t="s">
        <v>54</v>
      </c>
      <c r="J431" s="190" t="s">
        <v>55</v>
      </c>
      <c r="K431" s="190" t="s">
        <v>44</v>
      </c>
      <c r="L431" s="190" t="s">
        <v>56</v>
      </c>
      <c r="M431" s="190" t="s">
        <v>57</v>
      </c>
      <c r="N431" s="190" t="s">
        <v>45</v>
      </c>
      <c r="O431" s="190" t="s">
        <v>58</v>
      </c>
      <c r="P431" s="190" t="s">
        <v>59</v>
      </c>
      <c r="Q431" s="190" t="s">
        <v>46</v>
      </c>
      <c r="R431" s="190" t="s">
        <v>60</v>
      </c>
      <c r="S431" s="190" t="s">
        <v>61</v>
      </c>
      <c r="T431" s="190" t="s">
        <v>47</v>
      </c>
      <c r="U431" s="190" t="s">
        <v>62</v>
      </c>
      <c r="V431" s="190" t="s">
        <v>48</v>
      </c>
      <c r="W431" s="190" t="s">
        <v>80</v>
      </c>
      <c r="X431" s="191" t="s">
        <v>81</v>
      </c>
      <c r="Y431" s="183"/>
      <c r="Z431" s="183"/>
      <c r="AA431" s="93"/>
      <c r="AB431" s="93"/>
      <c r="AC431" s="93"/>
      <c r="AD431" s="93"/>
      <c r="AE431" s="93"/>
      <c r="AF431" s="93"/>
      <c r="AG431" s="93"/>
      <c r="AH431" s="93"/>
      <c r="AI431" s="93"/>
      <c r="AJ431" s="93"/>
    </row>
    <row r="432" spans="1:44" ht="12" customHeight="1" x14ac:dyDescent="0.2">
      <c r="A432" s="183"/>
      <c r="B432" s="183"/>
      <c r="C432" s="259"/>
      <c r="D432" s="260">
        <v>0</v>
      </c>
      <c r="E432" s="195" t="s">
        <v>42</v>
      </c>
      <c r="F432" s="261">
        <v>0</v>
      </c>
      <c r="G432" s="196">
        <v>0</v>
      </c>
      <c r="H432" s="196">
        <v>0</v>
      </c>
      <c r="I432" s="196">
        <v>0</v>
      </c>
      <c r="J432" s="196">
        <v>0</v>
      </c>
      <c r="K432" s="196">
        <v>0</v>
      </c>
      <c r="L432" s="196">
        <v>0</v>
      </c>
      <c r="M432" s="196">
        <v>0</v>
      </c>
      <c r="N432" s="196">
        <v>0</v>
      </c>
      <c r="O432" s="196">
        <v>0</v>
      </c>
      <c r="P432" s="196">
        <v>0</v>
      </c>
      <c r="Q432" s="196">
        <v>0</v>
      </c>
      <c r="R432" s="196">
        <v>0</v>
      </c>
      <c r="S432" s="196">
        <v>0</v>
      </c>
      <c r="T432" s="196">
        <v>0</v>
      </c>
      <c r="U432" s="196">
        <v>0</v>
      </c>
      <c r="V432" s="196">
        <v>0</v>
      </c>
      <c r="W432" s="196">
        <v>0</v>
      </c>
      <c r="X432" s="197">
        <v>0</v>
      </c>
      <c r="Y432" s="183"/>
      <c r="Z432" s="277"/>
      <c r="AA432" s="128"/>
      <c r="AB432" s="128"/>
      <c r="AC432" s="128"/>
      <c r="AD432" s="128"/>
      <c r="AE432" s="128"/>
      <c r="AF432" s="128"/>
      <c r="AG432" s="128"/>
      <c r="AH432" s="128"/>
      <c r="AI432" s="128"/>
      <c r="AJ432" s="128"/>
      <c r="AK432" s="88">
        <v>0</v>
      </c>
      <c r="AL432" s="88">
        <v>0</v>
      </c>
      <c r="AM432" s="88">
        <v>0</v>
      </c>
      <c r="AN432" s="88">
        <v>0</v>
      </c>
      <c r="AO432" s="88">
        <v>0</v>
      </c>
      <c r="AP432" s="88">
        <v>0</v>
      </c>
      <c r="AQ432" s="88">
        <v>0</v>
      </c>
      <c r="AR432" s="88">
        <v>0</v>
      </c>
    </row>
    <row r="433" spans="1:44" ht="12" customHeight="1" x14ac:dyDescent="0.2">
      <c r="A433" s="183"/>
      <c r="B433" s="183"/>
      <c r="C433" s="259"/>
      <c r="D433" s="260">
        <v>1</v>
      </c>
      <c r="E433" s="195" t="s">
        <v>53</v>
      </c>
      <c r="F433" s="200">
        <v>0</v>
      </c>
      <c r="G433" s="261">
        <v>100</v>
      </c>
      <c r="H433" s="200">
        <v>0</v>
      </c>
      <c r="I433" s="200">
        <v>0</v>
      </c>
      <c r="J433" s="200">
        <v>0</v>
      </c>
      <c r="K433" s="200">
        <v>0</v>
      </c>
      <c r="L433" s="200">
        <v>0</v>
      </c>
      <c r="M433" s="200">
        <v>0</v>
      </c>
      <c r="N433" s="200">
        <v>0</v>
      </c>
      <c r="O433" s="200">
        <v>0</v>
      </c>
      <c r="P433" s="200">
        <v>0</v>
      </c>
      <c r="Q433" s="200">
        <v>0</v>
      </c>
      <c r="R433" s="200">
        <v>0</v>
      </c>
      <c r="S433" s="200">
        <v>0</v>
      </c>
      <c r="T433" s="200">
        <v>0</v>
      </c>
      <c r="U433" s="200">
        <v>0</v>
      </c>
      <c r="V433" s="200">
        <v>0</v>
      </c>
      <c r="W433" s="200">
        <v>0</v>
      </c>
      <c r="X433" s="201">
        <v>0</v>
      </c>
      <c r="Y433" s="183"/>
      <c r="Z433" s="277"/>
      <c r="AA433" s="128"/>
      <c r="AB433" s="128"/>
      <c r="AC433" s="128"/>
      <c r="AD433" s="128"/>
      <c r="AE433" s="128"/>
      <c r="AF433" s="128"/>
      <c r="AG433" s="128"/>
      <c r="AH433" s="128"/>
      <c r="AI433" s="128"/>
      <c r="AJ433" s="128"/>
      <c r="AK433" s="88">
        <v>0</v>
      </c>
      <c r="AL433" s="88">
        <v>0</v>
      </c>
      <c r="AM433" s="88">
        <v>0</v>
      </c>
      <c r="AN433" s="88">
        <v>0</v>
      </c>
      <c r="AO433" s="88">
        <v>0</v>
      </c>
      <c r="AP433" s="88">
        <v>0</v>
      </c>
      <c r="AQ433" s="88">
        <v>0</v>
      </c>
      <c r="AR433" s="88">
        <v>0</v>
      </c>
    </row>
    <row r="434" spans="1:44" ht="12" customHeight="1" x14ac:dyDescent="0.2">
      <c r="A434" s="183"/>
      <c r="B434" s="183"/>
      <c r="C434" s="259"/>
      <c r="D434" s="260">
        <v>5</v>
      </c>
      <c r="E434" s="195" t="s">
        <v>43</v>
      </c>
      <c r="F434" s="196">
        <v>0</v>
      </c>
      <c r="G434" s="196">
        <v>0</v>
      </c>
      <c r="H434" s="261">
        <v>100</v>
      </c>
      <c r="I434" s="196">
        <v>0</v>
      </c>
      <c r="J434" s="196">
        <v>0</v>
      </c>
      <c r="K434" s="196">
        <v>0</v>
      </c>
      <c r="L434" s="196">
        <v>0</v>
      </c>
      <c r="M434" s="196">
        <v>0</v>
      </c>
      <c r="N434" s="196">
        <v>0</v>
      </c>
      <c r="O434" s="196">
        <v>0</v>
      </c>
      <c r="P434" s="196">
        <v>0</v>
      </c>
      <c r="Q434" s="196">
        <v>0</v>
      </c>
      <c r="R434" s="196">
        <v>0</v>
      </c>
      <c r="S434" s="196">
        <v>0</v>
      </c>
      <c r="T434" s="196">
        <v>0</v>
      </c>
      <c r="U434" s="196">
        <v>0</v>
      </c>
      <c r="V434" s="196">
        <v>0</v>
      </c>
      <c r="W434" s="196">
        <v>0</v>
      </c>
      <c r="X434" s="197">
        <v>0</v>
      </c>
      <c r="Y434" s="183"/>
      <c r="Z434" s="277"/>
      <c r="AA434" s="128"/>
      <c r="AB434" s="128"/>
      <c r="AC434" s="128"/>
      <c r="AD434" s="128"/>
      <c r="AE434" s="128"/>
      <c r="AF434" s="128"/>
      <c r="AG434" s="128"/>
      <c r="AH434" s="128"/>
      <c r="AI434" s="128"/>
      <c r="AJ434" s="128"/>
      <c r="AK434" s="88">
        <v>0</v>
      </c>
      <c r="AL434" s="88">
        <v>0</v>
      </c>
      <c r="AM434" s="88">
        <v>0</v>
      </c>
      <c r="AN434" s="88">
        <v>0</v>
      </c>
      <c r="AO434" s="88">
        <v>0</v>
      </c>
      <c r="AP434" s="88">
        <v>0</v>
      </c>
      <c r="AQ434" s="88">
        <v>0</v>
      </c>
      <c r="AR434" s="88">
        <v>0</v>
      </c>
    </row>
    <row r="435" spans="1:44" ht="12" customHeight="1" x14ac:dyDescent="0.2">
      <c r="A435" s="183"/>
      <c r="B435" s="183"/>
      <c r="C435" s="259"/>
      <c r="D435" s="260">
        <v>13</v>
      </c>
      <c r="E435" s="195" t="s">
        <v>54</v>
      </c>
      <c r="F435" s="200">
        <v>0</v>
      </c>
      <c r="G435" s="200">
        <v>0</v>
      </c>
      <c r="H435" s="200">
        <v>0</v>
      </c>
      <c r="I435" s="261">
        <v>92.307692307692307</v>
      </c>
      <c r="J435" s="200">
        <v>0</v>
      </c>
      <c r="K435" s="200">
        <v>0</v>
      </c>
      <c r="L435" s="200">
        <v>0</v>
      </c>
      <c r="M435" s="200">
        <v>0</v>
      </c>
      <c r="N435" s="200">
        <v>0</v>
      </c>
      <c r="O435" s="200">
        <v>0</v>
      </c>
      <c r="P435" s="200">
        <v>0</v>
      </c>
      <c r="Q435" s="200">
        <v>0</v>
      </c>
      <c r="R435" s="200">
        <v>0</v>
      </c>
      <c r="S435" s="200">
        <v>0</v>
      </c>
      <c r="T435" s="200">
        <v>0</v>
      </c>
      <c r="U435" s="200">
        <v>0</v>
      </c>
      <c r="V435" s="200">
        <v>0</v>
      </c>
      <c r="W435" s="200">
        <v>0</v>
      </c>
      <c r="X435" s="201">
        <v>7.6923076923076925</v>
      </c>
      <c r="Y435" s="183"/>
      <c r="Z435" s="277"/>
      <c r="AA435" s="128"/>
      <c r="AB435" s="128"/>
      <c r="AC435" s="128"/>
      <c r="AD435" s="128"/>
      <c r="AE435" s="128"/>
      <c r="AF435" s="128"/>
      <c r="AG435" s="128"/>
      <c r="AH435" s="128"/>
      <c r="AI435" s="128"/>
      <c r="AJ435" s="128"/>
      <c r="AK435" s="88">
        <v>0</v>
      </c>
      <c r="AL435" s="88">
        <v>0</v>
      </c>
      <c r="AM435" s="88">
        <v>0</v>
      </c>
      <c r="AN435" s="88">
        <v>0</v>
      </c>
      <c r="AO435" s="88">
        <v>0</v>
      </c>
      <c r="AP435" s="88">
        <v>0</v>
      </c>
      <c r="AQ435" s="88">
        <v>0</v>
      </c>
      <c r="AR435" s="88">
        <v>7.6923076923076925</v>
      </c>
    </row>
    <row r="436" spans="1:44" ht="12" customHeight="1" x14ac:dyDescent="0.2">
      <c r="A436" s="183"/>
      <c r="B436" s="183"/>
      <c r="C436" s="259"/>
      <c r="D436" s="260">
        <v>32</v>
      </c>
      <c r="E436" s="195" t="s">
        <v>55</v>
      </c>
      <c r="F436" s="196">
        <v>0</v>
      </c>
      <c r="G436" s="196">
        <v>0</v>
      </c>
      <c r="H436" s="196">
        <v>0</v>
      </c>
      <c r="I436" s="196">
        <v>0</v>
      </c>
      <c r="J436" s="261">
        <v>90.625</v>
      </c>
      <c r="K436" s="196">
        <v>6.25</v>
      </c>
      <c r="L436" s="196">
        <v>0</v>
      </c>
      <c r="M436" s="196">
        <v>0</v>
      </c>
      <c r="N436" s="196">
        <v>0</v>
      </c>
      <c r="O436" s="196">
        <v>0</v>
      </c>
      <c r="P436" s="196">
        <v>0</v>
      </c>
      <c r="Q436" s="196">
        <v>0</v>
      </c>
      <c r="R436" s="196">
        <v>0</v>
      </c>
      <c r="S436" s="196">
        <v>0</v>
      </c>
      <c r="T436" s="196">
        <v>0</v>
      </c>
      <c r="U436" s="196">
        <v>0</v>
      </c>
      <c r="V436" s="196">
        <v>0</v>
      </c>
      <c r="W436" s="196">
        <v>0</v>
      </c>
      <c r="X436" s="197">
        <v>3.125</v>
      </c>
      <c r="Y436" s="183"/>
      <c r="Z436" s="277"/>
      <c r="AA436" s="128"/>
      <c r="AB436" s="128"/>
      <c r="AC436" s="128"/>
      <c r="AD436" s="128"/>
      <c r="AE436" s="128"/>
      <c r="AF436" s="128"/>
      <c r="AG436" s="128"/>
      <c r="AH436" s="128"/>
      <c r="AI436" s="128"/>
      <c r="AJ436" s="128"/>
      <c r="AK436" s="88">
        <v>0</v>
      </c>
      <c r="AL436" s="88">
        <v>0</v>
      </c>
      <c r="AM436" s="88">
        <v>0</v>
      </c>
      <c r="AN436" s="88">
        <v>0</v>
      </c>
      <c r="AO436" s="88">
        <v>0</v>
      </c>
      <c r="AP436" s="88">
        <v>0</v>
      </c>
      <c r="AQ436" s="88">
        <v>0</v>
      </c>
      <c r="AR436" s="88">
        <v>3.125</v>
      </c>
    </row>
    <row r="437" spans="1:44" ht="12" customHeight="1" x14ac:dyDescent="0.2">
      <c r="A437" s="183"/>
      <c r="B437" s="183"/>
      <c r="C437" s="259"/>
      <c r="D437" s="260">
        <v>100</v>
      </c>
      <c r="E437" s="195" t="s">
        <v>44</v>
      </c>
      <c r="F437" s="200">
        <v>0</v>
      </c>
      <c r="G437" s="200">
        <v>0</v>
      </c>
      <c r="H437" s="200">
        <v>0</v>
      </c>
      <c r="I437" s="200">
        <v>1</v>
      </c>
      <c r="J437" s="200">
        <v>1</v>
      </c>
      <c r="K437" s="261">
        <v>82</v>
      </c>
      <c r="L437" s="200">
        <v>12</v>
      </c>
      <c r="M437" s="200">
        <v>0</v>
      </c>
      <c r="N437" s="200">
        <v>0</v>
      </c>
      <c r="O437" s="200">
        <v>1</v>
      </c>
      <c r="P437" s="200">
        <v>0</v>
      </c>
      <c r="Q437" s="200">
        <v>0</v>
      </c>
      <c r="R437" s="200">
        <v>0</v>
      </c>
      <c r="S437" s="200">
        <v>0</v>
      </c>
      <c r="T437" s="200">
        <v>0</v>
      </c>
      <c r="U437" s="200">
        <v>0</v>
      </c>
      <c r="V437" s="200">
        <v>0</v>
      </c>
      <c r="W437" s="200">
        <v>0</v>
      </c>
      <c r="X437" s="201">
        <v>3</v>
      </c>
      <c r="Y437" s="183"/>
      <c r="Z437" s="277"/>
      <c r="AA437" s="128"/>
      <c r="AB437" s="128"/>
      <c r="AC437" s="128"/>
      <c r="AD437" s="128"/>
      <c r="AE437" s="128"/>
      <c r="AF437" s="128"/>
      <c r="AG437" s="128"/>
      <c r="AH437" s="128"/>
      <c r="AI437" s="128"/>
      <c r="AJ437" s="128"/>
      <c r="AK437" s="88">
        <v>0</v>
      </c>
      <c r="AL437" s="88">
        <v>0</v>
      </c>
      <c r="AM437" s="88">
        <v>0</v>
      </c>
      <c r="AN437" s="88">
        <v>0</v>
      </c>
      <c r="AO437" s="88">
        <v>0</v>
      </c>
      <c r="AP437" s="88">
        <v>0</v>
      </c>
      <c r="AQ437" s="88">
        <v>0</v>
      </c>
      <c r="AR437" s="88">
        <v>3</v>
      </c>
    </row>
    <row r="438" spans="1:44" ht="12" customHeight="1" x14ac:dyDescent="0.2">
      <c r="A438" s="183"/>
      <c r="B438" s="183"/>
      <c r="C438" s="259"/>
      <c r="D438" s="260">
        <v>166</v>
      </c>
      <c r="E438" s="195" t="s">
        <v>56</v>
      </c>
      <c r="F438" s="196">
        <v>0</v>
      </c>
      <c r="G438" s="196">
        <v>0</v>
      </c>
      <c r="H438" s="196">
        <v>0</v>
      </c>
      <c r="I438" s="196">
        <v>0</v>
      </c>
      <c r="J438" s="196">
        <v>0</v>
      </c>
      <c r="K438" s="196">
        <v>1.8072289156626509</v>
      </c>
      <c r="L438" s="261">
        <v>83.132530120481931</v>
      </c>
      <c r="M438" s="196">
        <v>7.2289156626506017</v>
      </c>
      <c r="N438" s="196">
        <v>1.8072289156626509</v>
      </c>
      <c r="O438" s="196">
        <v>0</v>
      </c>
      <c r="P438" s="196">
        <v>0</v>
      </c>
      <c r="Q438" s="196">
        <v>0</v>
      </c>
      <c r="R438" s="196">
        <v>0</v>
      </c>
      <c r="S438" s="196">
        <v>0</v>
      </c>
      <c r="T438" s="196">
        <v>0</v>
      </c>
      <c r="U438" s="196">
        <v>0</v>
      </c>
      <c r="V438" s="196">
        <v>0</v>
      </c>
      <c r="W438" s="196">
        <v>0</v>
      </c>
      <c r="X438" s="197">
        <v>6.024096385542169</v>
      </c>
      <c r="Y438" s="183"/>
      <c r="Z438" s="277"/>
      <c r="AA438" s="128"/>
      <c r="AB438" s="128"/>
      <c r="AC438" s="128"/>
      <c r="AD438" s="128"/>
      <c r="AE438" s="128"/>
      <c r="AF438" s="128"/>
      <c r="AG438" s="128"/>
      <c r="AH438" s="128"/>
      <c r="AI438" s="128"/>
      <c r="AJ438" s="128"/>
      <c r="AK438" s="88">
        <v>0</v>
      </c>
      <c r="AL438" s="88">
        <v>0</v>
      </c>
      <c r="AM438" s="88">
        <v>0</v>
      </c>
      <c r="AN438" s="88">
        <v>0</v>
      </c>
      <c r="AO438" s="88">
        <v>0</v>
      </c>
      <c r="AP438" s="88">
        <v>0</v>
      </c>
      <c r="AQ438" s="88">
        <v>0</v>
      </c>
      <c r="AR438" s="88">
        <v>6.024096385542169</v>
      </c>
    </row>
    <row r="439" spans="1:44" ht="12" customHeight="1" x14ac:dyDescent="0.2">
      <c r="A439" s="183"/>
      <c r="B439" s="183"/>
      <c r="C439" s="259"/>
      <c r="D439" s="260">
        <v>239</v>
      </c>
      <c r="E439" s="195" t="s">
        <v>57</v>
      </c>
      <c r="F439" s="200">
        <v>0</v>
      </c>
      <c r="G439" s="200">
        <v>0</v>
      </c>
      <c r="H439" s="200">
        <v>0</v>
      </c>
      <c r="I439" s="200">
        <v>0</v>
      </c>
      <c r="J439" s="200">
        <v>0</v>
      </c>
      <c r="K439" s="200">
        <v>0</v>
      </c>
      <c r="L439" s="200">
        <v>1.2552301255230129</v>
      </c>
      <c r="M439" s="261">
        <v>79.079497907949786</v>
      </c>
      <c r="N439" s="200">
        <v>7.1129707112970717</v>
      </c>
      <c r="O439" s="200">
        <v>4.6025104602510458</v>
      </c>
      <c r="P439" s="200">
        <v>0.41841004184100405</v>
      </c>
      <c r="Q439" s="200">
        <v>0.41841004184100405</v>
      </c>
      <c r="R439" s="200">
        <v>0</v>
      </c>
      <c r="S439" s="200">
        <v>0</v>
      </c>
      <c r="T439" s="200">
        <v>0</v>
      </c>
      <c r="U439" s="200">
        <v>0</v>
      </c>
      <c r="V439" s="200">
        <v>0</v>
      </c>
      <c r="W439" s="200">
        <v>0</v>
      </c>
      <c r="X439" s="201">
        <v>7.1129707112970717</v>
      </c>
      <c r="Y439" s="183"/>
      <c r="Z439" s="277"/>
      <c r="AA439" s="128"/>
      <c r="AB439" s="128"/>
      <c r="AC439" s="128"/>
      <c r="AD439" s="128"/>
      <c r="AE439" s="128"/>
      <c r="AF439" s="128"/>
      <c r="AG439" s="128"/>
      <c r="AH439" s="128"/>
      <c r="AI439" s="128"/>
      <c r="AJ439" s="128"/>
      <c r="AK439" s="88">
        <v>0.41841004184100405</v>
      </c>
      <c r="AL439" s="88">
        <v>0</v>
      </c>
      <c r="AM439" s="88">
        <v>0</v>
      </c>
      <c r="AN439" s="88">
        <v>0</v>
      </c>
      <c r="AO439" s="88">
        <v>0</v>
      </c>
      <c r="AP439" s="88">
        <v>0</v>
      </c>
      <c r="AQ439" s="88">
        <v>0</v>
      </c>
      <c r="AR439" s="88">
        <v>7.1129707112970717</v>
      </c>
    </row>
    <row r="440" spans="1:44" ht="12" customHeight="1" x14ac:dyDescent="0.2">
      <c r="A440" s="183"/>
      <c r="B440" s="183"/>
      <c r="C440" s="259"/>
      <c r="D440" s="260">
        <v>306</v>
      </c>
      <c r="E440" s="195" t="s">
        <v>45</v>
      </c>
      <c r="F440" s="196">
        <v>0</v>
      </c>
      <c r="G440" s="196">
        <v>0</v>
      </c>
      <c r="H440" s="196">
        <v>0</v>
      </c>
      <c r="I440" s="196">
        <v>0</v>
      </c>
      <c r="J440" s="196">
        <v>0</v>
      </c>
      <c r="K440" s="196">
        <v>0</v>
      </c>
      <c r="L440" s="196">
        <v>0</v>
      </c>
      <c r="M440" s="196">
        <v>5.5555555555555554</v>
      </c>
      <c r="N440" s="261">
        <v>77.450980392156865</v>
      </c>
      <c r="O440" s="196">
        <v>9.477124183006536</v>
      </c>
      <c r="P440" s="196">
        <v>1.6339869281045749</v>
      </c>
      <c r="Q440" s="196">
        <v>0.98039215686274506</v>
      </c>
      <c r="R440" s="196">
        <v>0</v>
      </c>
      <c r="S440" s="196">
        <v>0</v>
      </c>
      <c r="T440" s="196">
        <v>0</v>
      </c>
      <c r="U440" s="196">
        <v>0</v>
      </c>
      <c r="V440" s="196">
        <v>0</v>
      </c>
      <c r="W440" s="196">
        <v>0</v>
      </c>
      <c r="X440" s="197">
        <v>4.901960784313725</v>
      </c>
      <c r="Y440" s="183"/>
      <c r="Z440" s="277"/>
      <c r="AA440" s="128"/>
      <c r="AB440" s="128"/>
      <c r="AC440" s="128"/>
      <c r="AD440" s="128"/>
      <c r="AE440" s="128"/>
      <c r="AF440" s="128"/>
      <c r="AG440" s="128"/>
      <c r="AH440" s="128"/>
      <c r="AI440" s="128"/>
      <c r="AJ440" s="128"/>
      <c r="AK440" s="88">
        <v>0.98039215686274506</v>
      </c>
      <c r="AL440" s="88">
        <v>0</v>
      </c>
      <c r="AM440" s="88">
        <v>0</v>
      </c>
      <c r="AN440" s="88">
        <v>0</v>
      </c>
      <c r="AO440" s="88">
        <v>0</v>
      </c>
      <c r="AP440" s="88">
        <v>0</v>
      </c>
      <c r="AQ440" s="88">
        <v>0</v>
      </c>
      <c r="AR440" s="88">
        <v>4.901960784313725</v>
      </c>
    </row>
    <row r="441" spans="1:44" ht="12" customHeight="1" x14ac:dyDescent="0.2">
      <c r="A441" s="183"/>
      <c r="B441" s="183"/>
      <c r="C441" s="259"/>
      <c r="D441" s="260">
        <v>275</v>
      </c>
      <c r="E441" s="195" t="s">
        <v>89</v>
      </c>
      <c r="F441" s="200">
        <v>0</v>
      </c>
      <c r="G441" s="200">
        <v>0</v>
      </c>
      <c r="H441" s="200">
        <v>0</v>
      </c>
      <c r="I441" s="200">
        <v>0</v>
      </c>
      <c r="J441" s="200">
        <v>0</v>
      </c>
      <c r="K441" s="200">
        <v>0</v>
      </c>
      <c r="L441" s="200">
        <v>0</v>
      </c>
      <c r="M441" s="200">
        <v>0</v>
      </c>
      <c r="N441" s="200">
        <v>2.9090909090909092</v>
      </c>
      <c r="O441" s="261">
        <v>77.454545454545453</v>
      </c>
      <c r="P441" s="200">
        <v>9.8181818181818183</v>
      </c>
      <c r="Q441" s="200">
        <v>3.2727272727272729</v>
      </c>
      <c r="R441" s="200">
        <v>0.72727272727272729</v>
      </c>
      <c r="S441" s="200">
        <v>0</v>
      </c>
      <c r="T441" s="200">
        <v>0</v>
      </c>
      <c r="U441" s="200">
        <v>0</v>
      </c>
      <c r="V441" s="200">
        <v>0</v>
      </c>
      <c r="W441" s="200">
        <v>0</v>
      </c>
      <c r="X441" s="201">
        <v>5.8181818181818183</v>
      </c>
      <c r="Y441" s="183"/>
      <c r="Z441" s="277"/>
      <c r="AA441" s="128"/>
      <c r="AB441" s="128"/>
      <c r="AC441" s="128"/>
      <c r="AD441" s="128"/>
      <c r="AE441" s="128"/>
      <c r="AF441" s="128"/>
      <c r="AG441" s="128"/>
      <c r="AH441" s="128"/>
      <c r="AI441" s="128"/>
      <c r="AJ441" s="128"/>
      <c r="AK441" s="88">
        <v>3.2727272727272729</v>
      </c>
      <c r="AL441" s="88">
        <v>0.72727272727272729</v>
      </c>
      <c r="AM441" s="88">
        <v>0</v>
      </c>
      <c r="AN441" s="88">
        <v>0</v>
      </c>
      <c r="AO441" s="88">
        <v>0</v>
      </c>
      <c r="AP441" s="88">
        <v>0</v>
      </c>
      <c r="AQ441" s="88">
        <v>0</v>
      </c>
      <c r="AR441" s="88">
        <v>5.8181818181818183</v>
      </c>
    </row>
    <row r="442" spans="1:44" ht="12" customHeight="1" x14ac:dyDescent="0.2">
      <c r="A442" s="183"/>
      <c r="B442" s="183"/>
      <c r="C442" s="259"/>
      <c r="D442" s="260">
        <v>113</v>
      </c>
      <c r="E442" s="195" t="s">
        <v>59</v>
      </c>
      <c r="F442" s="196">
        <v>0</v>
      </c>
      <c r="G442" s="196">
        <v>0</v>
      </c>
      <c r="H442" s="196">
        <v>0</v>
      </c>
      <c r="I442" s="196">
        <v>0</v>
      </c>
      <c r="J442" s="196">
        <v>0</v>
      </c>
      <c r="K442" s="196">
        <v>0</v>
      </c>
      <c r="L442" s="196">
        <v>0</v>
      </c>
      <c r="M442" s="196">
        <v>0</v>
      </c>
      <c r="N442" s="196">
        <v>0</v>
      </c>
      <c r="O442" s="196">
        <v>4.4247787610619467</v>
      </c>
      <c r="P442" s="261">
        <v>62.831858407079643</v>
      </c>
      <c r="Q442" s="196">
        <v>11.504424778761061</v>
      </c>
      <c r="R442" s="196">
        <v>5.3097345132743365</v>
      </c>
      <c r="S442" s="196">
        <v>0.88495575221238942</v>
      </c>
      <c r="T442" s="196">
        <v>0</v>
      </c>
      <c r="U442" s="196">
        <v>0</v>
      </c>
      <c r="V442" s="196">
        <v>0</v>
      </c>
      <c r="W442" s="196">
        <v>0</v>
      </c>
      <c r="X442" s="197">
        <v>15.044247787610621</v>
      </c>
      <c r="Y442" s="183"/>
      <c r="Z442" s="277"/>
      <c r="AA442" s="128"/>
      <c r="AB442" s="128"/>
      <c r="AC442" s="128"/>
      <c r="AD442" s="128"/>
      <c r="AE442" s="128"/>
      <c r="AF442" s="128"/>
      <c r="AG442" s="128"/>
      <c r="AH442" s="128"/>
      <c r="AI442" s="128"/>
      <c r="AJ442" s="128"/>
      <c r="AK442" s="88">
        <v>11.504424778761061</v>
      </c>
      <c r="AL442" s="88">
        <v>5.3097345132743365</v>
      </c>
      <c r="AM442" s="88">
        <v>0.88495575221238942</v>
      </c>
      <c r="AN442" s="88">
        <v>0</v>
      </c>
      <c r="AO442" s="88">
        <v>0</v>
      </c>
      <c r="AP442" s="88">
        <v>0</v>
      </c>
      <c r="AQ442" s="88">
        <v>0</v>
      </c>
      <c r="AR442" s="88">
        <v>15.044247787610621</v>
      </c>
    </row>
    <row r="443" spans="1:44" ht="12" customHeight="1" x14ac:dyDescent="0.2">
      <c r="A443" s="183"/>
      <c r="B443" s="183"/>
      <c r="C443" s="259"/>
      <c r="D443" s="260">
        <v>163</v>
      </c>
      <c r="E443" s="195" t="s">
        <v>46</v>
      </c>
      <c r="F443" s="200">
        <v>0</v>
      </c>
      <c r="G443" s="200">
        <v>0</v>
      </c>
      <c r="H443" s="200">
        <v>0</v>
      </c>
      <c r="I443" s="200">
        <v>0</v>
      </c>
      <c r="J443" s="200">
        <v>0</v>
      </c>
      <c r="K443" s="200">
        <v>0</v>
      </c>
      <c r="L443" s="200">
        <v>0</v>
      </c>
      <c r="M443" s="200">
        <v>0</v>
      </c>
      <c r="N443" s="200">
        <v>0</v>
      </c>
      <c r="O443" s="200">
        <v>2.4539877300613502</v>
      </c>
      <c r="P443" s="200">
        <v>4.9079754601227004</v>
      </c>
      <c r="Q443" s="261">
        <v>63.803680981595093</v>
      </c>
      <c r="R443" s="200">
        <v>18.404907975460119</v>
      </c>
      <c r="S443" s="200">
        <v>3.0674846625766872</v>
      </c>
      <c r="T443" s="200">
        <v>0</v>
      </c>
      <c r="U443" s="200">
        <v>0</v>
      </c>
      <c r="V443" s="200">
        <v>0</v>
      </c>
      <c r="W443" s="200">
        <v>0</v>
      </c>
      <c r="X443" s="201">
        <v>7.3619631901840492</v>
      </c>
      <c r="Y443" s="183"/>
      <c r="Z443" s="277"/>
      <c r="AA443" s="128"/>
      <c r="AB443" s="128"/>
      <c r="AC443" s="128"/>
      <c r="AD443" s="128"/>
      <c r="AE443" s="128"/>
      <c r="AF443" s="128"/>
      <c r="AG443" s="128"/>
      <c r="AH443" s="128"/>
      <c r="AI443" s="128"/>
      <c r="AJ443" s="128"/>
      <c r="AK443" s="88">
        <v>63.803680981595093</v>
      </c>
      <c r="AL443" s="88">
        <v>18.404907975460119</v>
      </c>
      <c r="AM443" s="88">
        <v>3.0674846625766872</v>
      </c>
      <c r="AN443" s="88">
        <v>0</v>
      </c>
      <c r="AO443" s="88">
        <v>0</v>
      </c>
      <c r="AP443" s="88">
        <v>0</v>
      </c>
      <c r="AQ443" s="88">
        <v>0</v>
      </c>
      <c r="AR443" s="88">
        <v>7.3619631901840492</v>
      </c>
    </row>
    <row r="444" spans="1:44" ht="12" customHeight="1" x14ac:dyDescent="0.2">
      <c r="A444" s="183"/>
      <c r="B444" s="183"/>
      <c r="C444" s="259"/>
      <c r="D444" s="260">
        <v>131</v>
      </c>
      <c r="E444" s="195" t="s">
        <v>60</v>
      </c>
      <c r="F444" s="196">
        <v>0</v>
      </c>
      <c r="G444" s="196">
        <v>0</v>
      </c>
      <c r="H444" s="196">
        <v>0</v>
      </c>
      <c r="I444" s="196">
        <v>0</v>
      </c>
      <c r="J444" s="196">
        <v>0</v>
      </c>
      <c r="K444" s="196">
        <v>0</v>
      </c>
      <c r="L444" s="196">
        <v>0</v>
      </c>
      <c r="M444" s="196">
        <v>0</v>
      </c>
      <c r="N444" s="196">
        <v>0</v>
      </c>
      <c r="O444" s="196">
        <v>0.76335877862595414</v>
      </c>
      <c r="P444" s="196">
        <v>0</v>
      </c>
      <c r="Q444" s="196">
        <v>3.053435114503817</v>
      </c>
      <c r="R444" s="261">
        <v>61.068702290076338</v>
      </c>
      <c r="S444" s="196">
        <v>10.68702290076336</v>
      </c>
      <c r="T444" s="196">
        <v>4.5801526717557248</v>
      </c>
      <c r="U444" s="196">
        <v>6.1068702290076331</v>
      </c>
      <c r="V444" s="196">
        <v>3.053435114503817</v>
      </c>
      <c r="W444" s="196">
        <v>2.2900763358778629</v>
      </c>
      <c r="X444" s="197">
        <v>8.3969465648854964</v>
      </c>
      <c r="Y444" s="183"/>
      <c r="Z444" s="277"/>
      <c r="AA444" s="128"/>
      <c r="AB444" s="128"/>
      <c r="AC444" s="128"/>
      <c r="AD444" s="128"/>
      <c r="AE444" s="128"/>
      <c r="AF444" s="128"/>
      <c r="AG444" s="128"/>
      <c r="AH444" s="128"/>
      <c r="AI444" s="128"/>
      <c r="AJ444" s="128"/>
      <c r="AK444" s="88">
        <v>3.053435114503817</v>
      </c>
      <c r="AL444" s="88">
        <v>61.068702290076338</v>
      </c>
      <c r="AM444" s="88">
        <v>10.68702290076336</v>
      </c>
      <c r="AN444" s="88">
        <v>4.5801526717557248</v>
      </c>
      <c r="AO444" s="88">
        <v>6.1068702290076331</v>
      </c>
      <c r="AP444" s="88">
        <v>3.053435114503817</v>
      </c>
      <c r="AQ444" s="88">
        <v>2.2900763358778629</v>
      </c>
      <c r="AR444" s="88">
        <v>8.3969465648854964</v>
      </c>
    </row>
    <row r="445" spans="1:44" ht="12" customHeight="1" x14ac:dyDescent="0.2">
      <c r="A445" s="183"/>
      <c r="B445" s="183"/>
      <c r="C445" s="259"/>
      <c r="D445" s="260">
        <v>136</v>
      </c>
      <c r="E445" s="195" t="s">
        <v>61</v>
      </c>
      <c r="F445" s="200">
        <v>0</v>
      </c>
      <c r="G445" s="200">
        <v>0</v>
      </c>
      <c r="H445" s="200">
        <v>0</v>
      </c>
      <c r="I445" s="200">
        <v>0</v>
      </c>
      <c r="J445" s="200">
        <v>0</v>
      </c>
      <c r="K445" s="200">
        <v>0</v>
      </c>
      <c r="L445" s="200">
        <v>0</v>
      </c>
      <c r="M445" s="200">
        <v>0</v>
      </c>
      <c r="N445" s="200">
        <v>0</v>
      </c>
      <c r="O445" s="200">
        <v>0</v>
      </c>
      <c r="P445" s="200">
        <v>1.470588235294118</v>
      </c>
      <c r="Q445" s="200">
        <v>1.470588235294118</v>
      </c>
      <c r="R445" s="200">
        <v>2.2058823529411771</v>
      </c>
      <c r="S445" s="261">
        <v>50</v>
      </c>
      <c r="T445" s="200">
        <v>22.794117647058819</v>
      </c>
      <c r="U445" s="200">
        <v>2.9411764705882351</v>
      </c>
      <c r="V445" s="200">
        <v>1.470588235294118</v>
      </c>
      <c r="W445" s="200">
        <v>5.882352941176471</v>
      </c>
      <c r="X445" s="201">
        <v>11.76470588235294</v>
      </c>
      <c r="Y445" s="183"/>
      <c r="Z445" s="277"/>
      <c r="AA445" s="128"/>
      <c r="AB445" s="128"/>
      <c r="AC445" s="128"/>
      <c r="AD445" s="128"/>
      <c r="AE445" s="128"/>
      <c r="AF445" s="128"/>
      <c r="AG445" s="128"/>
      <c r="AH445" s="128"/>
      <c r="AI445" s="128"/>
      <c r="AJ445" s="128"/>
      <c r="AK445" s="88">
        <v>1.470588235294118</v>
      </c>
      <c r="AL445" s="88">
        <v>2.2058823529411771</v>
      </c>
      <c r="AM445" s="88">
        <v>50</v>
      </c>
      <c r="AN445" s="88">
        <v>22.794117647058819</v>
      </c>
      <c r="AO445" s="88">
        <v>2.9411764705882351</v>
      </c>
      <c r="AP445" s="88">
        <v>1.470588235294118</v>
      </c>
      <c r="AQ445" s="88">
        <v>5.882352941176471</v>
      </c>
      <c r="AR445" s="88">
        <v>11.76470588235294</v>
      </c>
    </row>
    <row r="446" spans="1:44" ht="12" customHeight="1" x14ac:dyDescent="0.2">
      <c r="A446" s="183"/>
      <c r="B446" s="183"/>
      <c r="C446" s="259"/>
      <c r="D446" s="260">
        <v>151</v>
      </c>
      <c r="E446" s="195" t="s">
        <v>47</v>
      </c>
      <c r="F446" s="196">
        <v>0</v>
      </c>
      <c r="G446" s="196">
        <v>0</v>
      </c>
      <c r="H446" s="196">
        <v>0</v>
      </c>
      <c r="I446" s="196">
        <v>0</v>
      </c>
      <c r="J446" s="196">
        <v>0</v>
      </c>
      <c r="K446" s="196">
        <v>0</v>
      </c>
      <c r="L446" s="196">
        <v>0</v>
      </c>
      <c r="M446" s="196">
        <v>0</v>
      </c>
      <c r="N446" s="196">
        <v>0</v>
      </c>
      <c r="O446" s="196">
        <v>0</v>
      </c>
      <c r="P446" s="196">
        <v>0</v>
      </c>
      <c r="Q446" s="196">
        <v>0</v>
      </c>
      <c r="R446" s="196">
        <v>1.324503311258278</v>
      </c>
      <c r="S446" s="196">
        <v>4.6357615894039741</v>
      </c>
      <c r="T446" s="261">
        <v>53.642384105960261</v>
      </c>
      <c r="U446" s="196">
        <v>21.85430463576159</v>
      </c>
      <c r="V446" s="196">
        <v>5.298013245033113</v>
      </c>
      <c r="W446" s="196">
        <v>3.3112582781456963</v>
      </c>
      <c r="X446" s="197">
        <v>9.9337748344370862</v>
      </c>
      <c r="Y446" s="183"/>
      <c r="Z446" s="277"/>
      <c r="AA446" s="128"/>
      <c r="AB446" s="128"/>
      <c r="AC446" s="128"/>
      <c r="AD446" s="128"/>
      <c r="AE446" s="128"/>
      <c r="AF446" s="128"/>
      <c r="AG446" s="128"/>
      <c r="AH446" s="128"/>
      <c r="AI446" s="128"/>
      <c r="AJ446" s="128"/>
      <c r="AK446" s="88">
        <v>0</v>
      </c>
      <c r="AL446" s="88">
        <v>1.324503311258278</v>
      </c>
      <c r="AM446" s="88">
        <v>4.6357615894039741</v>
      </c>
      <c r="AN446" s="88">
        <v>53.642384105960261</v>
      </c>
      <c r="AO446" s="88">
        <v>21.85430463576159</v>
      </c>
      <c r="AP446" s="88">
        <v>5.298013245033113</v>
      </c>
      <c r="AQ446" s="88">
        <v>3.3112582781456963</v>
      </c>
      <c r="AR446" s="88">
        <v>9.9337748344370862</v>
      </c>
    </row>
    <row r="447" spans="1:44" ht="12" customHeight="1" x14ac:dyDescent="0.2">
      <c r="A447" s="183"/>
      <c r="B447" s="183"/>
      <c r="C447" s="259"/>
      <c r="D447" s="260">
        <v>71</v>
      </c>
      <c r="E447" s="195" t="s">
        <v>62</v>
      </c>
      <c r="F447" s="200">
        <v>0</v>
      </c>
      <c r="G447" s="200">
        <v>0</v>
      </c>
      <c r="H447" s="200">
        <v>0</v>
      </c>
      <c r="I447" s="200">
        <v>0</v>
      </c>
      <c r="J447" s="200">
        <v>0</v>
      </c>
      <c r="K447" s="200">
        <v>0</v>
      </c>
      <c r="L447" s="200">
        <v>0</v>
      </c>
      <c r="M447" s="200">
        <v>0</v>
      </c>
      <c r="N447" s="200">
        <v>0</v>
      </c>
      <c r="O447" s="200">
        <v>0</v>
      </c>
      <c r="P447" s="200">
        <v>0</v>
      </c>
      <c r="Q447" s="200">
        <v>0</v>
      </c>
      <c r="R447" s="200">
        <v>0</v>
      </c>
      <c r="S447" s="200">
        <v>0</v>
      </c>
      <c r="T447" s="200">
        <v>2.816901408450704</v>
      </c>
      <c r="U447" s="261">
        <v>38.028169014084511</v>
      </c>
      <c r="V447" s="200">
        <v>26.760563380281688</v>
      </c>
      <c r="W447" s="200">
        <v>9.8591549295774641</v>
      </c>
      <c r="X447" s="201">
        <v>22.535211267605629</v>
      </c>
      <c r="Y447" s="183"/>
      <c r="Z447" s="277"/>
      <c r="AA447" s="128"/>
      <c r="AB447" s="128"/>
      <c r="AC447" s="128"/>
      <c r="AD447" s="128"/>
      <c r="AE447" s="128"/>
      <c r="AF447" s="128"/>
      <c r="AG447" s="128"/>
      <c r="AH447" s="128"/>
      <c r="AI447" s="128"/>
      <c r="AJ447" s="128"/>
      <c r="AK447" s="88">
        <v>0</v>
      </c>
      <c r="AL447" s="88">
        <v>0</v>
      </c>
      <c r="AM447" s="88">
        <v>0</v>
      </c>
      <c r="AN447" s="88">
        <v>2.816901408450704</v>
      </c>
      <c r="AO447" s="88">
        <v>38.028169014084511</v>
      </c>
      <c r="AP447" s="88">
        <v>26.760563380281688</v>
      </c>
      <c r="AQ447" s="88">
        <v>9.8591549295774641</v>
      </c>
      <c r="AR447" s="88">
        <v>22.535211267605629</v>
      </c>
    </row>
    <row r="448" spans="1:44" ht="12" customHeight="1" x14ac:dyDescent="0.2">
      <c r="A448" s="183"/>
      <c r="B448" s="183"/>
      <c r="C448" s="263"/>
      <c r="D448" s="264">
        <v>69</v>
      </c>
      <c r="E448" s="207" t="s">
        <v>48</v>
      </c>
      <c r="F448" s="208">
        <v>0</v>
      </c>
      <c r="G448" s="208">
        <v>0</v>
      </c>
      <c r="H448" s="208">
        <v>0</v>
      </c>
      <c r="I448" s="208">
        <v>0</v>
      </c>
      <c r="J448" s="208">
        <v>0</v>
      </c>
      <c r="K448" s="208">
        <v>0</v>
      </c>
      <c r="L448" s="208">
        <v>0</v>
      </c>
      <c r="M448" s="208">
        <v>0</v>
      </c>
      <c r="N448" s="208">
        <v>0</v>
      </c>
      <c r="O448" s="208">
        <v>0</v>
      </c>
      <c r="P448" s="208">
        <v>0</v>
      </c>
      <c r="Q448" s="208">
        <v>0</v>
      </c>
      <c r="R448" s="208">
        <v>0</v>
      </c>
      <c r="S448" s="208">
        <v>0</v>
      </c>
      <c r="T448" s="208">
        <v>10.144927536231881</v>
      </c>
      <c r="U448" s="208">
        <v>1.449275362318841</v>
      </c>
      <c r="V448" s="265">
        <v>28.985507246376812</v>
      </c>
      <c r="W448" s="208">
        <v>47.826086956521742</v>
      </c>
      <c r="X448" s="209">
        <v>11.594202898550721</v>
      </c>
      <c r="Y448" s="183"/>
      <c r="Z448" s="277"/>
      <c r="AA448" s="128"/>
      <c r="AB448" s="128"/>
      <c r="AC448" s="128"/>
      <c r="AD448" s="128"/>
      <c r="AE448" s="128"/>
      <c r="AF448" s="128"/>
      <c r="AG448" s="128"/>
      <c r="AH448" s="128"/>
      <c r="AI448" s="128"/>
      <c r="AJ448" s="128"/>
      <c r="AK448" s="88">
        <v>0</v>
      </c>
      <c r="AL448" s="88">
        <v>0</v>
      </c>
      <c r="AM448" s="88">
        <v>0</v>
      </c>
      <c r="AN448" s="88">
        <v>10.144927536231881</v>
      </c>
      <c r="AO448" s="88">
        <v>1.449275362318841</v>
      </c>
      <c r="AP448" s="88">
        <v>28.985507246376812</v>
      </c>
      <c r="AQ448" s="88">
        <v>47.826086956521742</v>
      </c>
      <c r="AR448" s="88">
        <v>11.594202898550721</v>
      </c>
    </row>
    <row r="449" spans="1:36" ht="12" customHeight="1" x14ac:dyDescent="0.2">
      <c r="A449" s="183"/>
      <c r="B449" s="183"/>
      <c r="C449" s="183"/>
      <c r="D449" s="184"/>
      <c r="E449" s="183"/>
      <c r="F449" s="210"/>
      <c r="G449" s="210"/>
      <c r="H449" s="210"/>
      <c r="I449" s="210"/>
      <c r="J449" s="210"/>
      <c r="K449" s="210"/>
      <c r="L449" s="210"/>
      <c r="M449" s="210"/>
      <c r="N449" s="210"/>
      <c r="O449" s="210"/>
      <c r="P449" s="210"/>
      <c r="Q449" s="210"/>
      <c r="R449" s="210"/>
      <c r="S449" s="210"/>
      <c r="T449" s="210"/>
      <c r="U449" s="210"/>
      <c r="V449" s="210"/>
      <c r="W449" s="210"/>
      <c r="X449" s="210"/>
      <c r="Y449" s="183"/>
      <c r="Z449" s="183"/>
      <c r="AA449" s="93"/>
      <c r="AB449" s="93"/>
      <c r="AC449" s="93"/>
      <c r="AD449" s="93"/>
      <c r="AE449" s="93"/>
      <c r="AF449" s="93"/>
      <c r="AG449" s="93"/>
      <c r="AH449" s="93"/>
      <c r="AI449" s="93"/>
      <c r="AJ449" s="93"/>
    </row>
    <row r="450" spans="1:36" ht="12" customHeight="1" x14ac:dyDescent="0.2">
      <c r="A450" s="183"/>
      <c r="B450" s="183"/>
      <c r="C450" s="183"/>
      <c r="D450" s="184"/>
      <c r="E450" s="183"/>
      <c r="F450" s="210"/>
      <c r="G450" s="210"/>
      <c r="H450" s="210"/>
      <c r="I450" s="210"/>
      <c r="J450" s="210"/>
      <c r="K450" s="210"/>
      <c r="L450" s="210"/>
      <c r="M450" s="210"/>
      <c r="N450" s="210"/>
      <c r="O450" s="210"/>
      <c r="P450" s="210"/>
      <c r="Q450" s="210"/>
      <c r="R450" s="210"/>
      <c r="S450" s="210"/>
      <c r="T450" s="210"/>
      <c r="U450" s="210"/>
      <c r="V450" s="210"/>
      <c r="W450" s="210"/>
      <c r="X450" s="210"/>
      <c r="Y450" s="183"/>
      <c r="Z450" s="183"/>
      <c r="AA450" s="93"/>
      <c r="AB450" s="93"/>
      <c r="AC450" s="93"/>
      <c r="AD450" s="93"/>
      <c r="AE450" s="93"/>
      <c r="AF450" s="93"/>
      <c r="AG450" s="93"/>
      <c r="AH450" s="93"/>
      <c r="AI450" s="93"/>
      <c r="AJ450" s="93"/>
    </row>
    <row r="451" spans="1:36" ht="16.5" customHeight="1" x14ac:dyDescent="0.2">
      <c r="A451" s="183"/>
      <c r="B451" s="183"/>
      <c r="C451" s="184" t="s">
        <v>95</v>
      </c>
      <c r="D451" s="184"/>
      <c r="E451" s="183"/>
      <c r="F451" s="210"/>
      <c r="G451" s="210"/>
      <c r="H451" s="210"/>
      <c r="I451" s="210"/>
      <c r="J451" s="210"/>
      <c r="K451" s="210"/>
      <c r="L451" s="210"/>
      <c r="M451" s="210"/>
      <c r="N451" s="210"/>
      <c r="O451" s="210"/>
      <c r="P451" s="210"/>
      <c r="Q451" s="210"/>
      <c r="R451" s="210"/>
      <c r="S451" s="210"/>
      <c r="T451" s="210"/>
      <c r="U451" s="210"/>
      <c r="V451" s="210"/>
      <c r="W451" s="210"/>
      <c r="X451" s="210"/>
      <c r="Y451" s="183"/>
      <c r="Z451" s="183"/>
      <c r="AA451" s="93"/>
      <c r="AB451" s="93"/>
      <c r="AC451" s="93"/>
      <c r="AD451" s="93"/>
      <c r="AE451" s="93"/>
      <c r="AF451" s="93"/>
      <c r="AG451" s="93"/>
      <c r="AH451" s="93"/>
      <c r="AI451" s="93"/>
      <c r="AJ451" s="93"/>
    </row>
    <row r="452" spans="1:36" ht="12" customHeight="1" x14ac:dyDescent="0.2">
      <c r="A452" s="183"/>
      <c r="B452" s="183"/>
      <c r="C452" s="256"/>
      <c r="D452" s="257" t="s">
        <v>79</v>
      </c>
      <c r="E452" s="258" t="s">
        <v>31</v>
      </c>
      <c r="F452" s="190" t="s">
        <v>42</v>
      </c>
      <c r="G452" s="190" t="s">
        <v>53</v>
      </c>
      <c r="H452" s="190" t="s">
        <v>43</v>
      </c>
      <c r="I452" s="190" t="s">
        <v>54</v>
      </c>
      <c r="J452" s="190" t="s">
        <v>55</v>
      </c>
      <c r="K452" s="190" t="s">
        <v>44</v>
      </c>
      <c r="L452" s="190" t="s">
        <v>56</v>
      </c>
      <c r="M452" s="190" t="s">
        <v>57</v>
      </c>
      <c r="N452" s="190" t="s">
        <v>45</v>
      </c>
      <c r="O452" s="190" t="s">
        <v>58</v>
      </c>
      <c r="P452" s="190" t="s">
        <v>59</v>
      </c>
      <c r="Q452" s="190" t="s">
        <v>46</v>
      </c>
      <c r="R452" s="190" t="s">
        <v>60</v>
      </c>
      <c r="S452" s="190" t="s">
        <v>61</v>
      </c>
      <c r="T452" s="190" t="s">
        <v>47</v>
      </c>
      <c r="U452" s="190" t="s">
        <v>62</v>
      </c>
      <c r="V452" s="190" t="s">
        <v>48</v>
      </c>
      <c r="W452" s="190" t="s">
        <v>80</v>
      </c>
      <c r="X452" s="191" t="s">
        <v>81</v>
      </c>
      <c r="Y452" s="183"/>
      <c r="Z452" s="183"/>
      <c r="AA452" s="93"/>
      <c r="AB452" s="93"/>
      <c r="AC452" s="93"/>
      <c r="AD452" s="93"/>
      <c r="AE452" s="93"/>
      <c r="AF452" s="93"/>
      <c r="AG452" s="93"/>
      <c r="AH452" s="93"/>
      <c r="AI452" s="93"/>
      <c r="AJ452" s="93"/>
    </row>
    <row r="453" spans="1:36" ht="12" customHeight="1" x14ac:dyDescent="0.2">
      <c r="A453" s="183"/>
      <c r="B453" s="183"/>
      <c r="C453" s="259"/>
      <c r="D453" s="260">
        <v>1</v>
      </c>
      <c r="E453" s="195" t="s">
        <v>42</v>
      </c>
      <c r="F453" s="261">
        <v>0</v>
      </c>
      <c r="G453" s="196">
        <v>0</v>
      </c>
      <c r="H453" s="196">
        <v>0</v>
      </c>
      <c r="I453" s="196">
        <v>0</v>
      </c>
      <c r="J453" s="196">
        <v>0</v>
      </c>
      <c r="K453" s="196">
        <v>0</v>
      </c>
      <c r="L453" s="196">
        <v>0</v>
      </c>
      <c r="M453" s="196">
        <v>0</v>
      </c>
      <c r="N453" s="196">
        <v>0</v>
      </c>
      <c r="O453" s="196">
        <v>0</v>
      </c>
      <c r="P453" s="196">
        <v>0</v>
      </c>
      <c r="Q453" s="196">
        <v>0</v>
      </c>
      <c r="R453" s="196">
        <v>0</v>
      </c>
      <c r="S453" s="196">
        <v>0</v>
      </c>
      <c r="T453" s="196">
        <v>0</v>
      </c>
      <c r="U453" s="196">
        <v>0</v>
      </c>
      <c r="V453" s="196">
        <v>0</v>
      </c>
      <c r="W453" s="196">
        <v>0</v>
      </c>
      <c r="X453" s="197">
        <v>100</v>
      </c>
      <c r="Y453" s="183"/>
      <c r="Z453" s="277"/>
      <c r="AA453" s="93"/>
      <c r="AB453" s="93"/>
      <c r="AC453" s="93"/>
      <c r="AD453" s="93"/>
      <c r="AE453" s="93"/>
      <c r="AF453" s="93"/>
      <c r="AG453" s="93"/>
      <c r="AH453" s="93"/>
      <c r="AI453" s="93"/>
      <c r="AJ453" s="93"/>
    </row>
    <row r="454" spans="1:36" ht="12" customHeight="1" x14ac:dyDescent="0.2">
      <c r="A454" s="183"/>
      <c r="B454" s="183"/>
      <c r="C454" s="259"/>
      <c r="D454" s="260">
        <v>1</v>
      </c>
      <c r="E454" s="195" t="s">
        <v>53</v>
      </c>
      <c r="F454" s="200">
        <v>0</v>
      </c>
      <c r="G454" s="261">
        <v>100</v>
      </c>
      <c r="H454" s="200">
        <v>0</v>
      </c>
      <c r="I454" s="200">
        <v>0</v>
      </c>
      <c r="J454" s="200">
        <v>0</v>
      </c>
      <c r="K454" s="200">
        <v>0</v>
      </c>
      <c r="L454" s="200">
        <v>0</v>
      </c>
      <c r="M454" s="200">
        <v>0</v>
      </c>
      <c r="N454" s="200">
        <v>0</v>
      </c>
      <c r="O454" s="200">
        <v>0</v>
      </c>
      <c r="P454" s="200">
        <v>0</v>
      </c>
      <c r="Q454" s="200">
        <v>0</v>
      </c>
      <c r="R454" s="200">
        <v>0</v>
      </c>
      <c r="S454" s="200">
        <v>0</v>
      </c>
      <c r="T454" s="200">
        <v>0</v>
      </c>
      <c r="U454" s="200">
        <v>0</v>
      </c>
      <c r="V454" s="200">
        <v>0</v>
      </c>
      <c r="W454" s="200">
        <v>0</v>
      </c>
      <c r="X454" s="201">
        <v>0</v>
      </c>
      <c r="Y454" s="183"/>
      <c r="Z454" s="277"/>
      <c r="AA454" s="93"/>
      <c r="AB454" s="93"/>
      <c r="AC454" s="93"/>
      <c r="AD454" s="93"/>
      <c r="AE454" s="93"/>
      <c r="AF454" s="93"/>
      <c r="AG454" s="93"/>
      <c r="AH454" s="93"/>
      <c r="AI454" s="93"/>
      <c r="AJ454" s="93"/>
    </row>
    <row r="455" spans="1:36" ht="12" customHeight="1" x14ac:dyDescent="0.2">
      <c r="A455" s="183"/>
      <c r="B455" s="183"/>
      <c r="C455" s="259"/>
      <c r="D455" s="260">
        <v>7</v>
      </c>
      <c r="E455" s="195" t="s">
        <v>43</v>
      </c>
      <c r="F455" s="196">
        <v>0</v>
      </c>
      <c r="G455" s="196">
        <v>0</v>
      </c>
      <c r="H455" s="261">
        <v>57.142857142857139</v>
      </c>
      <c r="I455" s="196">
        <v>14.285714285714279</v>
      </c>
      <c r="J455" s="196">
        <v>0</v>
      </c>
      <c r="K455" s="196">
        <v>0</v>
      </c>
      <c r="L455" s="196">
        <v>0</v>
      </c>
      <c r="M455" s="196">
        <v>0</v>
      </c>
      <c r="N455" s="196">
        <v>0</v>
      </c>
      <c r="O455" s="196">
        <v>0</v>
      </c>
      <c r="P455" s="196">
        <v>0</v>
      </c>
      <c r="Q455" s="196">
        <v>0</v>
      </c>
      <c r="R455" s="196">
        <v>0</v>
      </c>
      <c r="S455" s="196">
        <v>0</v>
      </c>
      <c r="T455" s="196">
        <v>0</v>
      </c>
      <c r="U455" s="196">
        <v>0</v>
      </c>
      <c r="V455" s="196">
        <v>0</v>
      </c>
      <c r="W455" s="196">
        <v>0</v>
      </c>
      <c r="X455" s="197">
        <v>28.571428571428569</v>
      </c>
      <c r="Y455" s="183"/>
      <c r="Z455" s="277"/>
      <c r="AA455" s="93"/>
      <c r="AB455" s="93"/>
      <c r="AC455" s="93"/>
      <c r="AD455" s="93"/>
      <c r="AE455" s="93"/>
      <c r="AF455" s="93"/>
      <c r="AG455" s="93"/>
      <c r="AH455" s="93"/>
      <c r="AI455" s="93"/>
      <c r="AJ455" s="93"/>
    </row>
    <row r="456" spans="1:36" ht="12" customHeight="1" x14ac:dyDescent="0.2">
      <c r="A456" s="183"/>
      <c r="B456" s="183"/>
      <c r="C456" s="259"/>
      <c r="D456" s="260">
        <v>18</v>
      </c>
      <c r="E456" s="195" t="s">
        <v>54</v>
      </c>
      <c r="F456" s="200">
        <v>0</v>
      </c>
      <c r="G456" s="200">
        <v>0</v>
      </c>
      <c r="H456" s="200">
        <v>0</v>
      </c>
      <c r="I456" s="261">
        <v>55.555555555555557</v>
      </c>
      <c r="J456" s="200">
        <v>11.111111111111111</v>
      </c>
      <c r="K456" s="200">
        <v>0</v>
      </c>
      <c r="L456" s="200">
        <v>0</v>
      </c>
      <c r="M456" s="200">
        <v>0</v>
      </c>
      <c r="N456" s="200">
        <v>0</v>
      </c>
      <c r="O456" s="200">
        <v>0</v>
      </c>
      <c r="P456" s="200">
        <v>0</v>
      </c>
      <c r="Q456" s="200">
        <v>0</v>
      </c>
      <c r="R456" s="200">
        <v>0</v>
      </c>
      <c r="S456" s="200">
        <v>0</v>
      </c>
      <c r="T456" s="200">
        <v>0</v>
      </c>
      <c r="U456" s="200">
        <v>0</v>
      </c>
      <c r="V456" s="200">
        <v>0</v>
      </c>
      <c r="W456" s="200">
        <v>0</v>
      </c>
      <c r="X456" s="201">
        <v>33.333333333333329</v>
      </c>
      <c r="Y456" s="183"/>
      <c r="Z456" s="277"/>
      <c r="AA456" s="93"/>
      <c r="AB456" s="93"/>
      <c r="AC456" s="93"/>
      <c r="AD456" s="93"/>
      <c r="AE456" s="93"/>
      <c r="AF456" s="93"/>
      <c r="AG456" s="93"/>
      <c r="AH456" s="93"/>
      <c r="AI456" s="93"/>
      <c r="AJ456" s="93"/>
    </row>
    <row r="457" spans="1:36" ht="12" customHeight="1" x14ac:dyDescent="0.2">
      <c r="A457" s="183"/>
      <c r="B457" s="183"/>
      <c r="C457" s="259"/>
      <c r="D457" s="260">
        <v>44</v>
      </c>
      <c r="E457" s="195" t="s">
        <v>55</v>
      </c>
      <c r="F457" s="196">
        <v>0</v>
      </c>
      <c r="G457" s="196">
        <v>0</v>
      </c>
      <c r="H457" s="196">
        <v>0</v>
      </c>
      <c r="I457" s="196">
        <v>0</v>
      </c>
      <c r="J457" s="261">
        <v>47.727272727272727</v>
      </c>
      <c r="K457" s="196">
        <v>29.545454545454554</v>
      </c>
      <c r="L457" s="196">
        <v>2.2727272727272729</v>
      </c>
      <c r="M457" s="196">
        <v>0</v>
      </c>
      <c r="N457" s="196">
        <v>2.2727272727272729</v>
      </c>
      <c r="O457" s="196">
        <v>0</v>
      </c>
      <c r="P457" s="196">
        <v>0</v>
      </c>
      <c r="Q457" s="196">
        <v>0</v>
      </c>
      <c r="R457" s="196">
        <v>0</v>
      </c>
      <c r="S457" s="196">
        <v>0</v>
      </c>
      <c r="T457" s="196">
        <v>0</v>
      </c>
      <c r="U457" s="196">
        <v>0</v>
      </c>
      <c r="V457" s="196">
        <v>0</v>
      </c>
      <c r="W457" s="196">
        <v>0</v>
      </c>
      <c r="X457" s="197">
        <v>18.18181818181818</v>
      </c>
      <c r="Y457" s="183"/>
      <c r="Z457" s="277"/>
      <c r="AA457" s="93"/>
      <c r="AB457" s="93"/>
      <c r="AC457" s="93"/>
      <c r="AD457" s="93"/>
      <c r="AE457" s="93"/>
      <c r="AF457" s="93"/>
      <c r="AG457" s="93"/>
      <c r="AH457" s="93"/>
      <c r="AI457" s="93"/>
      <c r="AJ457" s="93"/>
    </row>
    <row r="458" spans="1:36" ht="12" customHeight="1" x14ac:dyDescent="0.2">
      <c r="A458" s="183"/>
      <c r="B458" s="183"/>
      <c r="C458" s="259"/>
      <c r="D458" s="260">
        <v>96</v>
      </c>
      <c r="E458" s="195" t="s">
        <v>44</v>
      </c>
      <c r="F458" s="200">
        <v>0</v>
      </c>
      <c r="G458" s="200">
        <v>0</v>
      </c>
      <c r="H458" s="200">
        <v>0</v>
      </c>
      <c r="I458" s="200">
        <v>0</v>
      </c>
      <c r="J458" s="200">
        <v>5.2083333333333339</v>
      </c>
      <c r="K458" s="261">
        <v>54.166666666666664</v>
      </c>
      <c r="L458" s="200">
        <v>19.791666666666671</v>
      </c>
      <c r="M458" s="200">
        <v>5.2083333333333339</v>
      </c>
      <c r="N458" s="200">
        <v>0</v>
      </c>
      <c r="O458" s="200">
        <v>1.041666666666667</v>
      </c>
      <c r="P458" s="200">
        <v>0</v>
      </c>
      <c r="Q458" s="200">
        <v>1.041666666666667</v>
      </c>
      <c r="R458" s="200">
        <v>0</v>
      </c>
      <c r="S458" s="200">
        <v>0</v>
      </c>
      <c r="T458" s="200">
        <v>0</v>
      </c>
      <c r="U458" s="200">
        <v>0</v>
      </c>
      <c r="V458" s="200">
        <v>0</v>
      </c>
      <c r="W458" s="200">
        <v>0</v>
      </c>
      <c r="X458" s="201">
        <v>13.541666666666671</v>
      </c>
      <c r="Y458" s="183"/>
      <c r="Z458" s="277"/>
      <c r="AA458" s="93"/>
      <c r="AB458" s="93"/>
      <c r="AC458" s="93"/>
      <c r="AD458" s="93"/>
      <c r="AE458" s="93"/>
      <c r="AF458" s="93"/>
      <c r="AG458" s="93"/>
      <c r="AH458" s="93"/>
      <c r="AI458" s="93"/>
      <c r="AJ458" s="93"/>
    </row>
    <row r="459" spans="1:36" ht="12" customHeight="1" x14ac:dyDescent="0.2">
      <c r="A459" s="183"/>
      <c r="B459" s="183"/>
      <c r="C459" s="259"/>
      <c r="D459" s="260">
        <v>157</v>
      </c>
      <c r="E459" s="195" t="s">
        <v>56</v>
      </c>
      <c r="F459" s="196">
        <v>0</v>
      </c>
      <c r="G459" s="196">
        <v>0</v>
      </c>
      <c r="H459" s="196">
        <v>0</v>
      </c>
      <c r="I459" s="196">
        <v>0</v>
      </c>
      <c r="J459" s="196">
        <v>0</v>
      </c>
      <c r="K459" s="196">
        <v>7.6433121019108281</v>
      </c>
      <c r="L459" s="261">
        <v>60.509554140127385</v>
      </c>
      <c r="M459" s="196">
        <v>11.464968152866239</v>
      </c>
      <c r="N459" s="196">
        <v>4.4585987261146487</v>
      </c>
      <c r="O459" s="196">
        <v>1.2738853503184711</v>
      </c>
      <c r="P459" s="196">
        <v>0</v>
      </c>
      <c r="Q459" s="196">
        <v>0</v>
      </c>
      <c r="R459" s="196">
        <v>0</v>
      </c>
      <c r="S459" s="196">
        <v>0</v>
      </c>
      <c r="T459" s="196">
        <v>0</v>
      </c>
      <c r="U459" s="196">
        <v>0</v>
      </c>
      <c r="V459" s="196">
        <v>0</v>
      </c>
      <c r="W459" s="196">
        <v>1.2738853503184711</v>
      </c>
      <c r="X459" s="197">
        <v>13.375796178343949</v>
      </c>
      <c r="Y459" s="183"/>
      <c r="Z459" s="277"/>
      <c r="AA459" s="93"/>
      <c r="AB459" s="93"/>
      <c r="AC459" s="93"/>
      <c r="AD459" s="93"/>
      <c r="AE459" s="93"/>
      <c r="AF459" s="93"/>
      <c r="AG459" s="93"/>
      <c r="AH459" s="93"/>
      <c r="AI459" s="93"/>
      <c r="AJ459" s="93"/>
    </row>
    <row r="460" spans="1:36" ht="12" customHeight="1" x14ac:dyDescent="0.2">
      <c r="A460" s="183"/>
      <c r="B460" s="183"/>
      <c r="C460" s="259"/>
      <c r="D460" s="260">
        <v>243</v>
      </c>
      <c r="E460" s="195" t="s">
        <v>57</v>
      </c>
      <c r="F460" s="200">
        <v>0</v>
      </c>
      <c r="G460" s="200">
        <v>0</v>
      </c>
      <c r="H460" s="200">
        <v>0</v>
      </c>
      <c r="I460" s="200">
        <v>0</v>
      </c>
      <c r="J460" s="200">
        <v>0</v>
      </c>
      <c r="K460" s="200">
        <v>0</v>
      </c>
      <c r="L460" s="200">
        <v>10.2880658436214</v>
      </c>
      <c r="M460" s="261">
        <v>56.378600823045268</v>
      </c>
      <c r="N460" s="200">
        <v>13.9917695473251</v>
      </c>
      <c r="O460" s="200">
        <v>1.6460905349794239</v>
      </c>
      <c r="P460" s="200">
        <v>0</v>
      </c>
      <c r="Q460" s="200">
        <v>0</v>
      </c>
      <c r="R460" s="200">
        <v>0.41152263374485598</v>
      </c>
      <c r="S460" s="200">
        <v>0</v>
      </c>
      <c r="T460" s="200">
        <v>0</v>
      </c>
      <c r="U460" s="200">
        <v>0</v>
      </c>
      <c r="V460" s="200">
        <v>0</v>
      </c>
      <c r="W460" s="200">
        <v>0</v>
      </c>
      <c r="X460" s="201">
        <v>17.283950617283949</v>
      </c>
      <c r="Y460" s="183"/>
      <c r="Z460" s="277"/>
      <c r="AA460" s="93"/>
      <c r="AB460" s="93"/>
      <c r="AC460" s="93"/>
      <c r="AD460" s="93"/>
      <c r="AE460" s="93"/>
      <c r="AF460" s="93"/>
      <c r="AG460" s="93"/>
      <c r="AH460" s="93"/>
      <c r="AI460" s="93"/>
      <c r="AJ460" s="93"/>
    </row>
    <row r="461" spans="1:36" ht="12" customHeight="1" x14ac:dyDescent="0.2">
      <c r="A461" s="183"/>
      <c r="B461" s="183"/>
      <c r="C461" s="259"/>
      <c r="D461" s="260">
        <v>254</v>
      </c>
      <c r="E461" s="195" t="s">
        <v>45</v>
      </c>
      <c r="F461" s="196">
        <v>0</v>
      </c>
      <c r="G461" s="196">
        <v>0</v>
      </c>
      <c r="H461" s="196">
        <v>0</v>
      </c>
      <c r="I461" s="196">
        <v>0</v>
      </c>
      <c r="J461" s="196">
        <v>0</v>
      </c>
      <c r="K461" s="196">
        <v>0</v>
      </c>
      <c r="L461" s="196">
        <v>0.39370078740157477</v>
      </c>
      <c r="M461" s="196">
        <v>13.385826771653539</v>
      </c>
      <c r="N461" s="261">
        <v>54.330708661417326</v>
      </c>
      <c r="O461" s="196">
        <v>16.14173228346457</v>
      </c>
      <c r="P461" s="196">
        <v>1.5748031496062989</v>
      </c>
      <c r="Q461" s="196">
        <v>1.1811023622047241</v>
      </c>
      <c r="R461" s="196">
        <v>0</v>
      </c>
      <c r="S461" s="196">
        <v>0</v>
      </c>
      <c r="T461" s="196">
        <v>0</v>
      </c>
      <c r="U461" s="196">
        <v>0</v>
      </c>
      <c r="V461" s="196">
        <v>0</v>
      </c>
      <c r="W461" s="196">
        <v>0</v>
      </c>
      <c r="X461" s="197">
        <v>12.99212598425197</v>
      </c>
      <c r="Y461" s="183"/>
      <c r="Z461" s="277"/>
      <c r="AA461" s="93"/>
      <c r="AB461" s="93"/>
      <c r="AC461" s="93"/>
      <c r="AD461" s="93"/>
      <c r="AE461" s="93"/>
      <c r="AF461" s="93"/>
      <c r="AG461" s="93"/>
      <c r="AH461" s="93"/>
      <c r="AI461" s="93"/>
      <c r="AJ461" s="93"/>
    </row>
    <row r="462" spans="1:36" ht="12" customHeight="1" x14ac:dyDescent="0.2">
      <c r="A462" s="183"/>
      <c r="B462" s="183"/>
      <c r="C462" s="259"/>
      <c r="D462" s="260">
        <v>269</v>
      </c>
      <c r="E462" s="195" t="s">
        <v>89</v>
      </c>
      <c r="F462" s="200">
        <v>0</v>
      </c>
      <c r="G462" s="200">
        <v>0</v>
      </c>
      <c r="H462" s="200">
        <v>0</v>
      </c>
      <c r="I462" s="200">
        <v>0</v>
      </c>
      <c r="J462" s="200">
        <v>0</v>
      </c>
      <c r="K462" s="200">
        <v>0</v>
      </c>
      <c r="L462" s="200">
        <v>0</v>
      </c>
      <c r="M462" s="200">
        <v>1.8587360594795539</v>
      </c>
      <c r="N462" s="200">
        <v>16.728624535315991</v>
      </c>
      <c r="O462" s="261">
        <v>48.698884758364308</v>
      </c>
      <c r="P462" s="200">
        <v>10.03717472118959</v>
      </c>
      <c r="Q462" s="200">
        <v>5.5762081784386623</v>
      </c>
      <c r="R462" s="200">
        <v>2.2304832713754648</v>
      </c>
      <c r="S462" s="200">
        <v>0.37174721189591081</v>
      </c>
      <c r="T462" s="200">
        <v>0</v>
      </c>
      <c r="U462" s="200">
        <v>0</v>
      </c>
      <c r="V462" s="200">
        <v>0.74349442379182151</v>
      </c>
      <c r="W462" s="200">
        <v>0</v>
      </c>
      <c r="X462" s="201">
        <v>13.754646840148698</v>
      </c>
      <c r="Y462" s="183"/>
      <c r="Z462" s="277"/>
      <c r="AA462" s="93"/>
      <c r="AB462" s="93"/>
      <c r="AC462" s="93"/>
      <c r="AD462" s="93"/>
      <c r="AE462" s="93"/>
      <c r="AF462" s="93"/>
      <c r="AG462" s="93"/>
      <c r="AH462" s="93"/>
      <c r="AI462" s="93"/>
      <c r="AJ462" s="93"/>
    </row>
    <row r="463" spans="1:36" ht="12" customHeight="1" x14ac:dyDescent="0.2">
      <c r="A463" s="183"/>
      <c r="B463" s="183"/>
      <c r="C463" s="259"/>
      <c r="D463" s="260">
        <v>141</v>
      </c>
      <c r="E463" s="195" t="s">
        <v>59</v>
      </c>
      <c r="F463" s="196">
        <v>0</v>
      </c>
      <c r="G463" s="196">
        <v>0</v>
      </c>
      <c r="H463" s="196">
        <v>0</v>
      </c>
      <c r="I463" s="196">
        <v>0</v>
      </c>
      <c r="J463" s="196">
        <v>0</v>
      </c>
      <c r="K463" s="196">
        <v>0</v>
      </c>
      <c r="L463" s="196">
        <v>0</v>
      </c>
      <c r="M463" s="196">
        <v>0.70921985815602839</v>
      </c>
      <c r="N463" s="196">
        <v>2.1276595744680851</v>
      </c>
      <c r="O463" s="196">
        <v>12.76595744680851</v>
      </c>
      <c r="P463" s="261">
        <v>31.205673758865249</v>
      </c>
      <c r="Q463" s="196">
        <v>17.730496453900709</v>
      </c>
      <c r="R463" s="196">
        <v>4.2553191489361701</v>
      </c>
      <c r="S463" s="196">
        <v>2.8368794326241131</v>
      </c>
      <c r="T463" s="196">
        <v>4.2553191489361701</v>
      </c>
      <c r="U463" s="196">
        <v>0</v>
      </c>
      <c r="V463" s="196">
        <v>0</v>
      </c>
      <c r="W463" s="196">
        <v>2.1276595744680851</v>
      </c>
      <c r="X463" s="197">
        <v>21.98581560283688</v>
      </c>
      <c r="Y463" s="183"/>
      <c r="Z463" s="277"/>
      <c r="AA463" s="93"/>
      <c r="AB463" s="93"/>
      <c r="AC463" s="93"/>
      <c r="AD463" s="93"/>
      <c r="AE463" s="93"/>
      <c r="AF463" s="93"/>
      <c r="AG463" s="93"/>
      <c r="AH463" s="93"/>
      <c r="AI463" s="93"/>
      <c r="AJ463" s="93"/>
    </row>
    <row r="464" spans="1:36" ht="12" customHeight="1" x14ac:dyDescent="0.2">
      <c r="A464" s="183"/>
      <c r="B464" s="183"/>
      <c r="C464" s="259"/>
      <c r="D464" s="260">
        <v>107</v>
      </c>
      <c r="E464" s="195" t="s">
        <v>46</v>
      </c>
      <c r="F464" s="200">
        <v>0</v>
      </c>
      <c r="G464" s="200">
        <v>0</v>
      </c>
      <c r="H464" s="200">
        <v>0</v>
      </c>
      <c r="I464" s="200">
        <v>0</v>
      </c>
      <c r="J464" s="200">
        <v>0</v>
      </c>
      <c r="K464" s="200">
        <v>0</v>
      </c>
      <c r="L464" s="200">
        <v>0</v>
      </c>
      <c r="M464" s="200">
        <v>0</v>
      </c>
      <c r="N464" s="200">
        <v>0</v>
      </c>
      <c r="O464" s="200">
        <v>6.5420560747663545</v>
      </c>
      <c r="P464" s="200">
        <v>10.2803738317757</v>
      </c>
      <c r="Q464" s="261">
        <v>36.44859813084112</v>
      </c>
      <c r="R464" s="200">
        <v>19.626168224299061</v>
      </c>
      <c r="S464" s="200">
        <v>1.8691588785046731</v>
      </c>
      <c r="T464" s="200">
        <v>3.7383177570093462</v>
      </c>
      <c r="U464" s="200">
        <v>0</v>
      </c>
      <c r="V464" s="200">
        <v>0</v>
      </c>
      <c r="W464" s="200">
        <v>0.93457943925233633</v>
      </c>
      <c r="X464" s="201">
        <v>20.5607476635514</v>
      </c>
      <c r="Y464" s="183"/>
      <c r="Z464" s="277"/>
      <c r="AA464" s="93"/>
      <c r="AB464" s="93"/>
      <c r="AC464" s="93"/>
      <c r="AD464" s="93"/>
      <c r="AE464" s="93"/>
      <c r="AF464" s="93"/>
      <c r="AG464" s="93"/>
      <c r="AH464" s="93"/>
      <c r="AI464" s="93"/>
      <c r="AJ464" s="93"/>
    </row>
    <row r="465" spans="1:36" ht="12" customHeight="1" x14ac:dyDescent="0.2">
      <c r="A465" s="183"/>
      <c r="B465" s="183"/>
      <c r="C465" s="259"/>
      <c r="D465" s="260">
        <v>112</v>
      </c>
      <c r="E465" s="195" t="s">
        <v>60</v>
      </c>
      <c r="F465" s="196">
        <v>0</v>
      </c>
      <c r="G465" s="196">
        <v>0</v>
      </c>
      <c r="H465" s="196">
        <v>0</v>
      </c>
      <c r="I465" s="196">
        <v>0</v>
      </c>
      <c r="J465" s="196">
        <v>0</v>
      </c>
      <c r="K465" s="196">
        <v>0</v>
      </c>
      <c r="L465" s="196">
        <v>0</v>
      </c>
      <c r="M465" s="196">
        <v>0</v>
      </c>
      <c r="N465" s="196">
        <v>0</v>
      </c>
      <c r="O465" s="196">
        <v>0.89285714285714279</v>
      </c>
      <c r="P465" s="196">
        <v>2.6785714285714279</v>
      </c>
      <c r="Q465" s="196">
        <v>12.5</v>
      </c>
      <c r="R465" s="261">
        <v>29.464285714285722</v>
      </c>
      <c r="S465" s="196">
        <v>9.8214285714285712</v>
      </c>
      <c r="T465" s="196">
        <v>7.1428571428571423</v>
      </c>
      <c r="U465" s="196">
        <v>3.5714285714285712</v>
      </c>
      <c r="V465" s="196">
        <v>0</v>
      </c>
      <c r="W465" s="196">
        <v>5.3571428571428568</v>
      </c>
      <c r="X465" s="197">
        <v>28.571428571428569</v>
      </c>
      <c r="Y465" s="183"/>
      <c r="Z465" s="277"/>
      <c r="AA465" s="93"/>
      <c r="AB465" s="93"/>
      <c r="AC465" s="93"/>
      <c r="AD465" s="93"/>
      <c r="AE465" s="93"/>
      <c r="AF465" s="93"/>
      <c r="AG465" s="93"/>
      <c r="AH465" s="93"/>
      <c r="AI465" s="93"/>
      <c r="AJ465" s="93"/>
    </row>
    <row r="466" spans="1:36" ht="12" customHeight="1" x14ac:dyDescent="0.2">
      <c r="A466" s="183"/>
      <c r="B466" s="183"/>
      <c r="C466" s="259"/>
      <c r="D466" s="260">
        <v>115</v>
      </c>
      <c r="E466" s="195" t="s">
        <v>61</v>
      </c>
      <c r="F466" s="200">
        <v>0</v>
      </c>
      <c r="G466" s="200">
        <v>0</v>
      </c>
      <c r="H466" s="200">
        <v>0</v>
      </c>
      <c r="I466" s="200">
        <v>0</v>
      </c>
      <c r="J466" s="200">
        <v>0</v>
      </c>
      <c r="K466" s="200">
        <v>0</v>
      </c>
      <c r="L466" s="200">
        <v>0</v>
      </c>
      <c r="M466" s="200">
        <v>0</v>
      </c>
      <c r="N466" s="200">
        <v>0</v>
      </c>
      <c r="O466" s="200">
        <v>1.7391304347826091</v>
      </c>
      <c r="P466" s="200">
        <v>1.7391304347826091</v>
      </c>
      <c r="Q466" s="200">
        <v>3.4782608695652169</v>
      </c>
      <c r="R466" s="200">
        <v>8.695652173913043</v>
      </c>
      <c r="S466" s="261">
        <v>16.521739130434778</v>
      </c>
      <c r="T466" s="200">
        <v>9.5652173913043477</v>
      </c>
      <c r="U466" s="200">
        <v>6.0869565217391308</v>
      </c>
      <c r="V466" s="200">
        <v>4.3478260869565224</v>
      </c>
      <c r="W466" s="200">
        <v>11.304347826086961</v>
      </c>
      <c r="X466" s="201">
        <v>36.521739130434781</v>
      </c>
      <c r="Y466" s="183"/>
      <c r="Z466" s="277"/>
      <c r="AA466" s="93"/>
      <c r="AB466" s="93"/>
      <c r="AC466" s="93"/>
      <c r="AD466" s="93"/>
      <c r="AE466" s="93"/>
      <c r="AF466" s="93"/>
      <c r="AG466" s="93"/>
      <c r="AH466" s="93"/>
      <c r="AI466" s="93"/>
      <c r="AJ466" s="93"/>
    </row>
    <row r="467" spans="1:36" ht="12" customHeight="1" x14ac:dyDescent="0.2">
      <c r="A467" s="183"/>
      <c r="B467" s="183"/>
      <c r="C467" s="259"/>
      <c r="D467" s="260">
        <v>108</v>
      </c>
      <c r="E467" s="195" t="s">
        <v>47</v>
      </c>
      <c r="F467" s="196">
        <v>0</v>
      </c>
      <c r="G467" s="196">
        <v>0</v>
      </c>
      <c r="H467" s="196">
        <v>0</v>
      </c>
      <c r="I467" s="196">
        <v>0</v>
      </c>
      <c r="J467" s="196">
        <v>0</v>
      </c>
      <c r="K467" s="196">
        <v>0</v>
      </c>
      <c r="L467" s="196">
        <v>0</v>
      </c>
      <c r="M467" s="196">
        <v>0</v>
      </c>
      <c r="N467" s="196">
        <v>0</v>
      </c>
      <c r="O467" s="196">
        <v>0</v>
      </c>
      <c r="P467" s="196">
        <v>0</v>
      </c>
      <c r="Q467" s="196">
        <v>0</v>
      </c>
      <c r="R467" s="196">
        <v>4.6296296296296289</v>
      </c>
      <c r="S467" s="196">
        <v>7.4074074074074066</v>
      </c>
      <c r="T467" s="261">
        <v>11.111111111111111</v>
      </c>
      <c r="U467" s="196">
        <v>12.03703703703704</v>
      </c>
      <c r="V467" s="196">
        <v>15.74074074074074</v>
      </c>
      <c r="W467" s="196">
        <v>18.518518518518519</v>
      </c>
      <c r="X467" s="197">
        <v>30.555555555555557</v>
      </c>
      <c r="Y467" s="183"/>
      <c r="Z467" s="277"/>
      <c r="AA467" s="93"/>
      <c r="AB467" s="93"/>
      <c r="AC467" s="93"/>
      <c r="AD467" s="93"/>
      <c r="AE467" s="93"/>
      <c r="AF467" s="93"/>
      <c r="AG467" s="93"/>
      <c r="AH467" s="93"/>
      <c r="AI467" s="93"/>
      <c r="AJ467" s="93"/>
    </row>
    <row r="468" spans="1:36" ht="12" customHeight="1" x14ac:dyDescent="0.2">
      <c r="A468" s="183"/>
      <c r="B468" s="183"/>
      <c r="C468" s="259"/>
      <c r="D468" s="260">
        <v>43</v>
      </c>
      <c r="E468" s="195" t="s">
        <v>62</v>
      </c>
      <c r="F468" s="200">
        <v>0</v>
      </c>
      <c r="G468" s="200">
        <v>0</v>
      </c>
      <c r="H468" s="200">
        <v>0</v>
      </c>
      <c r="I468" s="200">
        <v>0</v>
      </c>
      <c r="J468" s="200">
        <v>0</v>
      </c>
      <c r="K468" s="200">
        <v>0</v>
      </c>
      <c r="L468" s="200">
        <v>0</v>
      </c>
      <c r="M468" s="200">
        <v>0</v>
      </c>
      <c r="N468" s="200">
        <v>0</v>
      </c>
      <c r="O468" s="200">
        <v>0</v>
      </c>
      <c r="P468" s="200">
        <v>0</v>
      </c>
      <c r="Q468" s="200">
        <v>0</v>
      </c>
      <c r="R468" s="200">
        <v>9.3023255813953494</v>
      </c>
      <c r="S468" s="200">
        <v>9.3023255813953494</v>
      </c>
      <c r="T468" s="200">
        <v>9.3023255813953494</v>
      </c>
      <c r="U468" s="261">
        <v>11.627906976744191</v>
      </c>
      <c r="V468" s="200">
        <v>6.9767441860465116</v>
      </c>
      <c r="W468" s="200">
        <v>23.255813953488371</v>
      </c>
      <c r="X468" s="201">
        <v>30.232558139534881</v>
      </c>
      <c r="Y468" s="183"/>
      <c r="Z468" s="277"/>
      <c r="AA468" s="93"/>
      <c r="AB468" s="93"/>
      <c r="AC468" s="93"/>
      <c r="AD468" s="93"/>
      <c r="AE468" s="93"/>
      <c r="AF468" s="93"/>
      <c r="AG468" s="93"/>
      <c r="AH468" s="93"/>
      <c r="AI468" s="93"/>
      <c r="AJ468" s="93"/>
    </row>
    <row r="469" spans="1:36" ht="12" customHeight="1" x14ac:dyDescent="0.2">
      <c r="A469" s="183"/>
      <c r="B469" s="183"/>
      <c r="C469" s="263"/>
      <c r="D469" s="264">
        <v>39</v>
      </c>
      <c r="E469" s="207" t="s">
        <v>48</v>
      </c>
      <c r="F469" s="208">
        <v>0</v>
      </c>
      <c r="G469" s="208">
        <v>0</v>
      </c>
      <c r="H469" s="208">
        <v>0</v>
      </c>
      <c r="I469" s="208">
        <v>0</v>
      </c>
      <c r="J469" s="208">
        <v>0</v>
      </c>
      <c r="K469" s="208">
        <v>0</v>
      </c>
      <c r="L469" s="208">
        <v>0</v>
      </c>
      <c r="M469" s="208">
        <v>0</v>
      </c>
      <c r="N469" s="208">
        <v>0</v>
      </c>
      <c r="O469" s="208">
        <v>0</v>
      </c>
      <c r="P469" s="208">
        <v>0</v>
      </c>
      <c r="Q469" s="208">
        <v>0</v>
      </c>
      <c r="R469" s="208">
        <v>0</v>
      </c>
      <c r="S469" s="208">
        <v>2.5641025641025639</v>
      </c>
      <c r="T469" s="208">
        <v>5.1282051282051277</v>
      </c>
      <c r="U469" s="208">
        <v>0</v>
      </c>
      <c r="V469" s="265">
        <v>5.1282051282051277</v>
      </c>
      <c r="W469" s="208">
        <v>64.102564102564102</v>
      </c>
      <c r="X469" s="209">
        <v>23.07692307692308</v>
      </c>
      <c r="Y469" s="183"/>
      <c r="Z469" s="277"/>
      <c r="AA469" s="93"/>
      <c r="AB469" s="93"/>
      <c r="AC469" s="93"/>
      <c r="AD469" s="93"/>
      <c r="AE469" s="93"/>
      <c r="AF469" s="93"/>
      <c r="AG469" s="93"/>
      <c r="AH469" s="93"/>
      <c r="AI469" s="93"/>
      <c r="AJ469" s="93"/>
    </row>
    <row r="470" spans="1:36" ht="12" customHeight="1" x14ac:dyDescent="0.2">
      <c r="A470" s="183"/>
      <c r="B470" s="183"/>
      <c r="C470" s="183"/>
      <c r="D470" s="184"/>
      <c r="E470" s="183"/>
      <c r="F470" s="210"/>
      <c r="G470" s="210"/>
      <c r="H470" s="210"/>
      <c r="I470" s="210"/>
      <c r="J470" s="210"/>
      <c r="K470" s="210"/>
      <c r="L470" s="210"/>
      <c r="M470" s="210"/>
      <c r="N470" s="210"/>
      <c r="O470" s="210"/>
      <c r="P470" s="210"/>
      <c r="Q470" s="210"/>
      <c r="R470" s="210"/>
      <c r="S470" s="210"/>
      <c r="T470" s="210"/>
      <c r="U470" s="210"/>
      <c r="V470" s="210"/>
      <c r="W470" s="210"/>
      <c r="X470" s="210"/>
      <c r="Y470" s="183"/>
      <c r="Z470" s="288"/>
      <c r="AA470" s="93"/>
      <c r="AB470" s="93"/>
      <c r="AC470" s="93"/>
      <c r="AD470" s="93"/>
      <c r="AE470" s="93"/>
      <c r="AF470" s="93"/>
      <c r="AG470" s="93"/>
      <c r="AH470" s="93"/>
      <c r="AI470" s="93"/>
      <c r="AJ470" s="93"/>
    </row>
    <row r="471" spans="1:36" ht="12" customHeight="1" x14ac:dyDescent="0.2">
      <c r="A471" s="183"/>
      <c r="B471" s="183"/>
      <c r="C471" s="183"/>
      <c r="D471" s="184"/>
      <c r="E471" s="183"/>
      <c r="F471" s="210"/>
      <c r="G471" s="210"/>
      <c r="H471" s="210"/>
      <c r="I471" s="210"/>
      <c r="J471" s="210"/>
      <c r="K471" s="210"/>
      <c r="L471" s="210"/>
      <c r="M471" s="210"/>
      <c r="N471" s="210"/>
      <c r="O471" s="210"/>
      <c r="P471" s="210"/>
      <c r="Q471" s="210"/>
      <c r="R471" s="210"/>
      <c r="S471" s="210"/>
      <c r="T471" s="210"/>
      <c r="U471" s="210"/>
      <c r="V471" s="210"/>
      <c r="W471" s="210"/>
      <c r="X471" s="210"/>
      <c r="Y471" s="183"/>
      <c r="Z471" s="183"/>
      <c r="AA471" s="93"/>
      <c r="AB471" s="93"/>
      <c r="AC471" s="93"/>
      <c r="AD471" s="93"/>
      <c r="AE471" s="93"/>
      <c r="AF471" s="93"/>
      <c r="AG471" s="93"/>
      <c r="AH471" s="93"/>
      <c r="AI471" s="93"/>
      <c r="AJ471" s="93"/>
    </row>
    <row r="472" spans="1:36" ht="16.5" customHeight="1" x14ac:dyDescent="0.2">
      <c r="A472" s="183"/>
      <c r="B472" s="183"/>
      <c r="C472" s="184" t="s">
        <v>96</v>
      </c>
      <c r="D472" s="184"/>
      <c r="E472" s="183"/>
      <c r="F472" s="210"/>
      <c r="G472" s="210"/>
      <c r="H472" s="210"/>
      <c r="I472" s="210"/>
      <c r="J472" s="210"/>
      <c r="K472" s="210"/>
      <c r="L472" s="210"/>
      <c r="M472" s="210"/>
      <c r="N472" s="210"/>
      <c r="O472" s="210"/>
      <c r="P472" s="210"/>
      <c r="Q472" s="210"/>
      <c r="R472" s="210"/>
      <c r="S472" s="210"/>
      <c r="T472" s="210"/>
      <c r="U472" s="210"/>
      <c r="V472" s="210"/>
      <c r="W472" s="210"/>
      <c r="X472" s="210"/>
      <c r="Y472" s="183"/>
      <c r="Z472" s="183"/>
      <c r="AA472" s="93"/>
      <c r="AB472" s="93"/>
      <c r="AC472" s="93"/>
      <c r="AD472" s="93"/>
      <c r="AE472" s="93"/>
      <c r="AF472" s="93"/>
      <c r="AG472" s="93"/>
      <c r="AH472" s="93"/>
      <c r="AI472" s="93"/>
      <c r="AJ472" s="93"/>
    </row>
    <row r="473" spans="1:36" ht="12" customHeight="1" x14ac:dyDescent="0.2">
      <c r="A473" s="183"/>
      <c r="B473" s="183"/>
      <c r="C473" s="256"/>
      <c r="D473" s="257" t="s">
        <v>79</v>
      </c>
      <c r="E473" s="258" t="s">
        <v>31</v>
      </c>
      <c r="F473" s="190" t="s">
        <v>42</v>
      </c>
      <c r="G473" s="190" t="s">
        <v>53</v>
      </c>
      <c r="H473" s="190" t="s">
        <v>43</v>
      </c>
      <c r="I473" s="190" t="s">
        <v>54</v>
      </c>
      <c r="J473" s="190" t="s">
        <v>55</v>
      </c>
      <c r="K473" s="190" t="s">
        <v>44</v>
      </c>
      <c r="L473" s="190" t="s">
        <v>56</v>
      </c>
      <c r="M473" s="190" t="s">
        <v>57</v>
      </c>
      <c r="N473" s="190" t="s">
        <v>45</v>
      </c>
      <c r="O473" s="190" t="s">
        <v>58</v>
      </c>
      <c r="P473" s="190" t="s">
        <v>59</v>
      </c>
      <c r="Q473" s="190" t="s">
        <v>46</v>
      </c>
      <c r="R473" s="190" t="s">
        <v>60</v>
      </c>
      <c r="S473" s="190" t="s">
        <v>61</v>
      </c>
      <c r="T473" s="190" t="s">
        <v>47</v>
      </c>
      <c r="U473" s="190" t="s">
        <v>62</v>
      </c>
      <c r="V473" s="190" t="s">
        <v>48</v>
      </c>
      <c r="W473" s="190" t="s">
        <v>80</v>
      </c>
      <c r="X473" s="191" t="s">
        <v>81</v>
      </c>
      <c r="Y473" s="183"/>
      <c r="Z473" s="183"/>
      <c r="AA473" s="93"/>
      <c r="AB473" s="93"/>
      <c r="AC473" s="93"/>
      <c r="AD473" s="93"/>
      <c r="AE473" s="93"/>
      <c r="AF473" s="93"/>
      <c r="AG473" s="93"/>
      <c r="AH473" s="93"/>
      <c r="AI473" s="93"/>
      <c r="AJ473" s="93"/>
    </row>
    <row r="474" spans="1:36" ht="12" customHeight="1" x14ac:dyDescent="0.2">
      <c r="A474" s="183"/>
      <c r="B474" s="183"/>
      <c r="C474" s="259"/>
      <c r="D474" s="260">
        <v>1</v>
      </c>
      <c r="E474" s="195" t="s">
        <v>42</v>
      </c>
      <c r="F474" s="261">
        <v>0</v>
      </c>
      <c r="G474" s="196">
        <v>0</v>
      </c>
      <c r="H474" s="196">
        <v>0</v>
      </c>
      <c r="I474" s="196">
        <v>0</v>
      </c>
      <c r="J474" s="196">
        <v>0</v>
      </c>
      <c r="K474" s="196">
        <v>0</v>
      </c>
      <c r="L474" s="196">
        <v>0</v>
      </c>
      <c r="M474" s="196">
        <v>0</v>
      </c>
      <c r="N474" s="196">
        <v>0</v>
      </c>
      <c r="O474" s="196">
        <v>0</v>
      </c>
      <c r="P474" s="196">
        <v>0</v>
      </c>
      <c r="Q474" s="196">
        <v>0</v>
      </c>
      <c r="R474" s="196">
        <v>0</v>
      </c>
      <c r="S474" s="196">
        <v>0</v>
      </c>
      <c r="T474" s="196">
        <v>0</v>
      </c>
      <c r="U474" s="196">
        <v>0</v>
      </c>
      <c r="V474" s="196">
        <v>0</v>
      </c>
      <c r="W474" s="196">
        <v>0</v>
      </c>
      <c r="X474" s="197">
        <v>100</v>
      </c>
      <c r="Y474" s="183"/>
      <c r="Z474" s="277"/>
      <c r="AA474" s="93"/>
      <c r="AB474" s="93"/>
      <c r="AC474" s="93"/>
      <c r="AD474" s="93"/>
      <c r="AE474" s="93"/>
      <c r="AF474" s="93"/>
      <c r="AG474" s="93"/>
      <c r="AH474" s="93"/>
      <c r="AI474" s="93"/>
      <c r="AJ474" s="93"/>
    </row>
    <row r="475" spans="1:36" ht="12" customHeight="1" x14ac:dyDescent="0.2">
      <c r="A475" s="183"/>
      <c r="B475" s="183"/>
      <c r="C475" s="259"/>
      <c r="D475" s="260">
        <v>2</v>
      </c>
      <c r="E475" s="195" t="s">
        <v>53</v>
      </c>
      <c r="F475" s="200">
        <v>0</v>
      </c>
      <c r="G475" s="261">
        <v>50</v>
      </c>
      <c r="H475" s="200">
        <v>0</v>
      </c>
      <c r="I475" s="200">
        <v>0</v>
      </c>
      <c r="J475" s="200">
        <v>50</v>
      </c>
      <c r="K475" s="200">
        <v>0</v>
      </c>
      <c r="L475" s="200">
        <v>0</v>
      </c>
      <c r="M475" s="200">
        <v>0</v>
      </c>
      <c r="N475" s="200">
        <v>0</v>
      </c>
      <c r="O475" s="200">
        <v>0</v>
      </c>
      <c r="P475" s="200">
        <v>0</v>
      </c>
      <c r="Q475" s="200">
        <v>0</v>
      </c>
      <c r="R475" s="200">
        <v>0</v>
      </c>
      <c r="S475" s="200">
        <v>0</v>
      </c>
      <c r="T475" s="200">
        <v>0</v>
      </c>
      <c r="U475" s="200">
        <v>0</v>
      </c>
      <c r="V475" s="200">
        <v>0</v>
      </c>
      <c r="W475" s="200">
        <v>0</v>
      </c>
      <c r="X475" s="201">
        <v>0</v>
      </c>
      <c r="Y475" s="183"/>
      <c r="Z475" s="277"/>
      <c r="AA475" s="93"/>
      <c r="AB475" s="93"/>
      <c r="AC475" s="93"/>
      <c r="AD475" s="93"/>
      <c r="AE475" s="93"/>
      <c r="AF475" s="93"/>
      <c r="AG475" s="93"/>
      <c r="AH475" s="93"/>
      <c r="AI475" s="93"/>
      <c r="AJ475" s="93"/>
    </row>
    <row r="476" spans="1:36" ht="12" customHeight="1" x14ac:dyDescent="0.2">
      <c r="A476" s="183"/>
      <c r="B476" s="183"/>
      <c r="C476" s="259"/>
      <c r="D476" s="260">
        <v>10</v>
      </c>
      <c r="E476" s="195" t="s">
        <v>43</v>
      </c>
      <c r="F476" s="196">
        <v>0</v>
      </c>
      <c r="G476" s="196">
        <v>0</v>
      </c>
      <c r="H476" s="261">
        <v>30</v>
      </c>
      <c r="I476" s="196">
        <v>20</v>
      </c>
      <c r="J476" s="196">
        <v>0</v>
      </c>
      <c r="K476" s="196">
        <v>0</v>
      </c>
      <c r="L476" s="196">
        <v>0</v>
      </c>
      <c r="M476" s="196">
        <v>0</v>
      </c>
      <c r="N476" s="196">
        <v>0</v>
      </c>
      <c r="O476" s="196">
        <v>0</v>
      </c>
      <c r="P476" s="196">
        <v>0</v>
      </c>
      <c r="Q476" s="196">
        <v>0</v>
      </c>
      <c r="R476" s="196">
        <v>0</v>
      </c>
      <c r="S476" s="196">
        <v>0</v>
      </c>
      <c r="T476" s="196">
        <v>0</v>
      </c>
      <c r="U476" s="196">
        <v>0</v>
      </c>
      <c r="V476" s="196">
        <v>0</v>
      </c>
      <c r="W476" s="196">
        <v>0</v>
      </c>
      <c r="X476" s="197">
        <v>50</v>
      </c>
      <c r="Y476" s="183"/>
      <c r="Z476" s="277"/>
      <c r="AA476" s="93"/>
      <c r="AB476" s="93"/>
      <c r="AC476" s="93"/>
      <c r="AD476" s="93"/>
      <c r="AE476" s="93"/>
      <c r="AF476" s="93"/>
      <c r="AG476" s="93"/>
      <c r="AH476" s="93"/>
      <c r="AI476" s="93"/>
      <c r="AJ476" s="93"/>
    </row>
    <row r="477" spans="1:36" ht="12" customHeight="1" x14ac:dyDescent="0.2">
      <c r="A477" s="183"/>
      <c r="B477" s="183"/>
      <c r="C477" s="259"/>
      <c r="D477" s="260">
        <v>16</v>
      </c>
      <c r="E477" s="195" t="s">
        <v>54</v>
      </c>
      <c r="F477" s="200">
        <v>0</v>
      </c>
      <c r="G477" s="200">
        <v>0</v>
      </c>
      <c r="H477" s="200">
        <v>0</v>
      </c>
      <c r="I477" s="261">
        <v>43.75</v>
      </c>
      <c r="J477" s="200">
        <v>6.25</v>
      </c>
      <c r="K477" s="200">
        <v>0</v>
      </c>
      <c r="L477" s="200">
        <v>6.25</v>
      </c>
      <c r="M477" s="200">
        <v>0</v>
      </c>
      <c r="N477" s="200">
        <v>0</v>
      </c>
      <c r="O477" s="200">
        <v>0</v>
      </c>
      <c r="P477" s="200">
        <v>0</v>
      </c>
      <c r="Q477" s="200">
        <v>0</v>
      </c>
      <c r="R477" s="200">
        <v>0</v>
      </c>
      <c r="S477" s="200">
        <v>0</v>
      </c>
      <c r="T477" s="200">
        <v>0</v>
      </c>
      <c r="U477" s="200">
        <v>0</v>
      </c>
      <c r="V477" s="200">
        <v>0</v>
      </c>
      <c r="W477" s="200">
        <v>0</v>
      </c>
      <c r="X477" s="201">
        <v>43.75</v>
      </c>
      <c r="Y477" s="183"/>
      <c r="Z477" s="277"/>
      <c r="AA477" s="93"/>
      <c r="AB477" s="93"/>
      <c r="AC477" s="93"/>
      <c r="AD477" s="93"/>
      <c r="AE477" s="93"/>
      <c r="AF477" s="93"/>
      <c r="AG477" s="93"/>
      <c r="AH477" s="93"/>
      <c r="AI477" s="93"/>
      <c r="AJ477" s="93"/>
    </row>
    <row r="478" spans="1:36" ht="12" customHeight="1" x14ac:dyDescent="0.2">
      <c r="A478" s="183"/>
      <c r="B478" s="183"/>
      <c r="C478" s="259"/>
      <c r="D478" s="260">
        <v>48</v>
      </c>
      <c r="E478" s="195" t="s">
        <v>55</v>
      </c>
      <c r="F478" s="196">
        <v>0</v>
      </c>
      <c r="G478" s="196">
        <v>0</v>
      </c>
      <c r="H478" s="196">
        <v>0</v>
      </c>
      <c r="I478" s="196">
        <v>4.1666666666666661</v>
      </c>
      <c r="J478" s="261">
        <v>39.583333333333329</v>
      </c>
      <c r="K478" s="196">
        <v>25</v>
      </c>
      <c r="L478" s="196">
        <v>10.41666666666667</v>
      </c>
      <c r="M478" s="196">
        <v>0</v>
      </c>
      <c r="N478" s="196">
        <v>0</v>
      </c>
      <c r="O478" s="196">
        <v>0</v>
      </c>
      <c r="P478" s="196">
        <v>0</v>
      </c>
      <c r="Q478" s="196">
        <v>0</v>
      </c>
      <c r="R478" s="196">
        <v>0</v>
      </c>
      <c r="S478" s="196">
        <v>0</v>
      </c>
      <c r="T478" s="196">
        <v>0</v>
      </c>
      <c r="U478" s="196">
        <v>0</v>
      </c>
      <c r="V478" s="196">
        <v>0</v>
      </c>
      <c r="W478" s="196">
        <v>0</v>
      </c>
      <c r="X478" s="197">
        <v>20.833333333333329</v>
      </c>
      <c r="Y478" s="183"/>
      <c r="Z478" s="277"/>
      <c r="AA478" s="93"/>
      <c r="AB478" s="93"/>
      <c r="AC478" s="93"/>
      <c r="AD478" s="93"/>
      <c r="AE478" s="93"/>
      <c r="AF478" s="93"/>
      <c r="AG478" s="93"/>
      <c r="AH478" s="93"/>
      <c r="AI478" s="93"/>
      <c r="AJ478" s="93"/>
    </row>
    <row r="479" spans="1:36" ht="12" customHeight="1" x14ac:dyDescent="0.2">
      <c r="A479" s="183"/>
      <c r="B479" s="183"/>
      <c r="C479" s="259"/>
      <c r="D479" s="260">
        <v>98</v>
      </c>
      <c r="E479" s="195" t="s">
        <v>44</v>
      </c>
      <c r="F479" s="200">
        <v>0</v>
      </c>
      <c r="G479" s="200">
        <v>0</v>
      </c>
      <c r="H479" s="200">
        <v>0</v>
      </c>
      <c r="I479" s="200">
        <v>0</v>
      </c>
      <c r="J479" s="200">
        <v>5.1020408163265305</v>
      </c>
      <c r="K479" s="261">
        <v>41.836734693877546</v>
      </c>
      <c r="L479" s="200">
        <v>17.3469387755102</v>
      </c>
      <c r="M479" s="200">
        <v>9.183673469387756</v>
      </c>
      <c r="N479" s="200">
        <v>3.0612244897959178</v>
      </c>
      <c r="O479" s="200">
        <v>1.0204081632653061</v>
      </c>
      <c r="P479" s="200">
        <v>0</v>
      </c>
      <c r="Q479" s="200">
        <v>1.0204081632653061</v>
      </c>
      <c r="R479" s="200">
        <v>0</v>
      </c>
      <c r="S479" s="200">
        <v>0</v>
      </c>
      <c r="T479" s="200">
        <v>0</v>
      </c>
      <c r="U479" s="200">
        <v>0</v>
      </c>
      <c r="V479" s="200">
        <v>0</v>
      </c>
      <c r="W479" s="200">
        <v>0</v>
      </c>
      <c r="X479" s="201">
        <v>21.428571428571431</v>
      </c>
      <c r="Y479" s="183"/>
      <c r="Z479" s="277"/>
      <c r="AA479" s="93"/>
      <c r="AB479" s="93"/>
      <c r="AC479" s="93"/>
      <c r="AD479" s="93"/>
      <c r="AE479" s="93"/>
      <c r="AF479" s="93"/>
      <c r="AG479" s="93"/>
      <c r="AH479" s="93"/>
      <c r="AI479" s="93"/>
      <c r="AJ479" s="93"/>
    </row>
    <row r="480" spans="1:36" ht="12" customHeight="1" x14ac:dyDescent="0.2">
      <c r="A480" s="183"/>
      <c r="B480" s="183"/>
      <c r="C480" s="259"/>
      <c r="D480" s="260">
        <v>143</v>
      </c>
      <c r="E480" s="195" t="s">
        <v>56</v>
      </c>
      <c r="F480" s="196">
        <v>0</v>
      </c>
      <c r="G480" s="196">
        <v>0</v>
      </c>
      <c r="H480" s="196">
        <v>0</v>
      </c>
      <c r="I480" s="196">
        <v>0</v>
      </c>
      <c r="J480" s="196">
        <v>0</v>
      </c>
      <c r="K480" s="196">
        <v>9.0909090909090917</v>
      </c>
      <c r="L480" s="261">
        <v>51.048951048951054</v>
      </c>
      <c r="M480" s="196">
        <v>8.3916083916083917</v>
      </c>
      <c r="N480" s="196">
        <v>4.1958041958041958</v>
      </c>
      <c r="O480" s="196">
        <v>1.398601398601399</v>
      </c>
      <c r="P480" s="196">
        <v>0</v>
      </c>
      <c r="Q480" s="196">
        <v>0</v>
      </c>
      <c r="R480" s="196">
        <v>0</v>
      </c>
      <c r="S480" s="196">
        <v>0</v>
      </c>
      <c r="T480" s="196">
        <v>0.69930069930069927</v>
      </c>
      <c r="U480" s="196">
        <v>0</v>
      </c>
      <c r="V480" s="196">
        <v>0</v>
      </c>
      <c r="W480" s="196">
        <v>2.0979020979020979</v>
      </c>
      <c r="X480" s="197">
        <v>23.07692307692308</v>
      </c>
      <c r="Y480" s="183"/>
      <c r="Z480" s="277"/>
      <c r="AA480" s="93"/>
      <c r="AB480" s="93"/>
      <c r="AC480" s="93"/>
      <c r="AD480" s="93"/>
      <c r="AE480" s="93"/>
      <c r="AF480" s="93"/>
      <c r="AG480" s="93"/>
      <c r="AH480" s="93"/>
      <c r="AI480" s="93"/>
      <c r="AJ480" s="93"/>
    </row>
    <row r="481" spans="1:36" ht="12" customHeight="1" x14ac:dyDescent="0.2">
      <c r="A481" s="183"/>
      <c r="B481" s="183"/>
      <c r="C481" s="259"/>
      <c r="D481" s="260">
        <v>248</v>
      </c>
      <c r="E481" s="195" t="s">
        <v>57</v>
      </c>
      <c r="F481" s="200">
        <v>0</v>
      </c>
      <c r="G481" s="200">
        <v>0</v>
      </c>
      <c r="H481" s="200">
        <v>0</v>
      </c>
      <c r="I481" s="200">
        <v>0</v>
      </c>
      <c r="J481" s="200">
        <v>0</v>
      </c>
      <c r="K481" s="200">
        <v>0</v>
      </c>
      <c r="L481" s="200">
        <v>12.5</v>
      </c>
      <c r="M481" s="261">
        <v>43.548387096774185</v>
      </c>
      <c r="N481" s="200">
        <v>11.29032258064516</v>
      </c>
      <c r="O481" s="200">
        <v>3.6290322580645156</v>
      </c>
      <c r="P481" s="200">
        <v>1.209677419354839</v>
      </c>
      <c r="Q481" s="200">
        <v>1.209677419354839</v>
      </c>
      <c r="R481" s="200">
        <v>0.80645161290322576</v>
      </c>
      <c r="S481" s="200">
        <v>0</v>
      </c>
      <c r="T481" s="200">
        <v>0</v>
      </c>
      <c r="U481" s="200">
        <v>0</v>
      </c>
      <c r="V481" s="200">
        <v>0</v>
      </c>
      <c r="W481" s="200">
        <v>0.80645161290322576</v>
      </c>
      <c r="X481" s="201">
        <v>25</v>
      </c>
      <c r="Y481" s="183"/>
      <c r="Z481" s="277"/>
      <c r="AA481" s="93"/>
      <c r="AB481" s="93"/>
      <c r="AC481" s="93"/>
      <c r="AD481" s="93"/>
      <c r="AE481" s="93"/>
      <c r="AF481" s="93"/>
      <c r="AG481" s="93"/>
      <c r="AH481" s="93"/>
      <c r="AI481" s="93"/>
      <c r="AJ481" s="93"/>
    </row>
    <row r="482" spans="1:36" ht="12" customHeight="1" x14ac:dyDescent="0.2">
      <c r="A482" s="183"/>
      <c r="B482" s="183"/>
      <c r="C482" s="259"/>
      <c r="D482" s="260">
        <v>225</v>
      </c>
      <c r="E482" s="195" t="s">
        <v>45</v>
      </c>
      <c r="F482" s="196">
        <v>0</v>
      </c>
      <c r="G482" s="196">
        <v>0</v>
      </c>
      <c r="H482" s="196">
        <v>0</v>
      </c>
      <c r="I482" s="196">
        <v>0</v>
      </c>
      <c r="J482" s="196">
        <v>0</v>
      </c>
      <c r="K482" s="196">
        <v>0</v>
      </c>
      <c r="L482" s="196">
        <v>0.44444444444444436</v>
      </c>
      <c r="M482" s="196">
        <v>16</v>
      </c>
      <c r="N482" s="261">
        <v>42.222222222222221</v>
      </c>
      <c r="O482" s="196">
        <v>13.33333333333333</v>
      </c>
      <c r="P482" s="196">
        <v>2.666666666666667</v>
      </c>
      <c r="Q482" s="196">
        <v>0.88888888888888884</v>
      </c>
      <c r="R482" s="196">
        <v>0.44444444444444436</v>
      </c>
      <c r="S482" s="196">
        <v>0</v>
      </c>
      <c r="T482" s="196">
        <v>0</v>
      </c>
      <c r="U482" s="196">
        <v>0</v>
      </c>
      <c r="V482" s="196">
        <v>0</v>
      </c>
      <c r="W482" s="196">
        <v>0.88888888888888884</v>
      </c>
      <c r="X482" s="197">
        <v>23.111111111111111</v>
      </c>
      <c r="Y482" s="183"/>
      <c r="Z482" s="277"/>
      <c r="AA482" s="93"/>
      <c r="AB482" s="93"/>
      <c r="AC482" s="93"/>
      <c r="AD482" s="93"/>
      <c r="AE482" s="93"/>
      <c r="AF482" s="93"/>
      <c r="AG482" s="93"/>
      <c r="AH482" s="93"/>
      <c r="AI482" s="93"/>
      <c r="AJ482" s="93"/>
    </row>
    <row r="483" spans="1:36" ht="12" customHeight="1" x14ac:dyDescent="0.2">
      <c r="A483" s="183"/>
      <c r="B483" s="183"/>
      <c r="C483" s="259"/>
      <c r="D483" s="260">
        <v>284</v>
      </c>
      <c r="E483" s="195" t="s">
        <v>89</v>
      </c>
      <c r="F483" s="200">
        <v>0</v>
      </c>
      <c r="G483" s="200">
        <v>0</v>
      </c>
      <c r="H483" s="200">
        <v>0</v>
      </c>
      <c r="I483" s="200">
        <v>0</v>
      </c>
      <c r="J483" s="200">
        <v>0</v>
      </c>
      <c r="K483" s="200">
        <v>0.352112676056338</v>
      </c>
      <c r="L483" s="200">
        <v>0.352112676056338</v>
      </c>
      <c r="M483" s="200">
        <v>3.873239436619718</v>
      </c>
      <c r="N483" s="200">
        <v>20.77464788732394</v>
      </c>
      <c r="O483" s="261">
        <v>30.633802816901412</v>
      </c>
      <c r="P483" s="200">
        <v>8.4507042253521121</v>
      </c>
      <c r="Q483" s="200">
        <v>7.7464788732394361</v>
      </c>
      <c r="R483" s="200">
        <v>1.408450704225352</v>
      </c>
      <c r="S483" s="200">
        <v>0.70422535211267612</v>
      </c>
      <c r="T483" s="200">
        <v>0.70422535211267612</v>
      </c>
      <c r="U483" s="200">
        <v>0</v>
      </c>
      <c r="V483" s="200">
        <v>0.70422535211267612</v>
      </c>
      <c r="W483" s="200">
        <v>0.70422535211267612</v>
      </c>
      <c r="X483" s="201">
        <v>23.591549295774648</v>
      </c>
      <c r="Y483" s="183"/>
      <c r="Z483" s="277"/>
      <c r="AA483" s="93"/>
      <c r="AB483" s="93"/>
      <c r="AC483" s="93"/>
      <c r="AD483" s="93"/>
      <c r="AE483" s="93"/>
      <c r="AF483" s="93"/>
      <c r="AG483" s="93"/>
      <c r="AH483" s="93"/>
      <c r="AI483" s="93"/>
      <c r="AJ483" s="93"/>
    </row>
    <row r="484" spans="1:36" ht="12" customHeight="1" x14ac:dyDescent="0.2">
      <c r="A484" s="183"/>
      <c r="B484" s="183"/>
      <c r="C484" s="259"/>
      <c r="D484" s="260">
        <v>119</v>
      </c>
      <c r="E484" s="195" t="s">
        <v>59</v>
      </c>
      <c r="F484" s="196">
        <v>0</v>
      </c>
      <c r="G484" s="196">
        <v>0</v>
      </c>
      <c r="H484" s="196">
        <v>0</v>
      </c>
      <c r="I484" s="196">
        <v>0</v>
      </c>
      <c r="J484" s="196">
        <v>0</v>
      </c>
      <c r="K484" s="196">
        <v>0</v>
      </c>
      <c r="L484" s="196">
        <v>0</v>
      </c>
      <c r="M484" s="196">
        <v>0</v>
      </c>
      <c r="N484" s="196">
        <v>5.882352941176471</v>
      </c>
      <c r="O484" s="196">
        <v>20.168067226890759</v>
      </c>
      <c r="P484" s="261">
        <v>15.126050420168069</v>
      </c>
      <c r="Q484" s="196">
        <v>15.966386554621851</v>
      </c>
      <c r="R484" s="196">
        <v>6.7226890756302522</v>
      </c>
      <c r="S484" s="196">
        <v>2.5210084033613449</v>
      </c>
      <c r="T484" s="196">
        <v>0.84033613445378152</v>
      </c>
      <c r="U484" s="196">
        <v>0</v>
      </c>
      <c r="V484" s="196">
        <v>0</v>
      </c>
      <c r="W484" s="196">
        <v>0.84033613445378152</v>
      </c>
      <c r="X484" s="197">
        <v>31.932773109243701</v>
      </c>
      <c r="Y484" s="183"/>
      <c r="Z484" s="277"/>
      <c r="AA484" s="93"/>
      <c r="AB484" s="93"/>
      <c r="AC484" s="93"/>
      <c r="AD484" s="93"/>
      <c r="AE484" s="93"/>
      <c r="AF484" s="93"/>
      <c r="AG484" s="93"/>
      <c r="AH484" s="93"/>
      <c r="AI484" s="93"/>
      <c r="AJ484" s="93"/>
    </row>
    <row r="485" spans="1:36" ht="12" customHeight="1" x14ac:dyDescent="0.2">
      <c r="A485" s="183"/>
      <c r="B485" s="183"/>
      <c r="C485" s="259"/>
      <c r="D485" s="260">
        <v>91</v>
      </c>
      <c r="E485" s="195" t="s">
        <v>46</v>
      </c>
      <c r="F485" s="200">
        <v>0</v>
      </c>
      <c r="G485" s="200">
        <v>0</v>
      </c>
      <c r="H485" s="200">
        <v>0</v>
      </c>
      <c r="I485" s="200">
        <v>0</v>
      </c>
      <c r="J485" s="200">
        <v>0</v>
      </c>
      <c r="K485" s="200">
        <v>0</v>
      </c>
      <c r="L485" s="200">
        <v>0</v>
      </c>
      <c r="M485" s="200">
        <v>0</v>
      </c>
      <c r="N485" s="200">
        <v>0</v>
      </c>
      <c r="O485" s="200">
        <v>12.087912087912089</v>
      </c>
      <c r="P485" s="200">
        <v>7.6923076923076925</v>
      </c>
      <c r="Q485" s="261">
        <v>24.175824175824179</v>
      </c>
      <c r="R485" s="200">
        <v>8.791208791208792</v>
      </c>
      <c r="S485" s="200">
        <v>4.395604395604396</v>
      </c>
      <c r="T485" s="200">
        <v>1.098901098901099</v>
      </c>
      <c r="U485" s="200">
        <v>0</v>
      </c>
      <c r="V485" s="200">
        <v>2.197802197802198</v>
      </c>
      <c r="W485" s="200">
        <v>6.593406593406594</v>
      </c>
      <c r="X485" s="201">
        <v>32.967032967032971</v>
      </c>
      <c r="Y485" s="183"/>
      <c r="Z485" s="277"/>
      <c r="AA485" s="93"/>
      <c r="AB485" s="93"/>
      <c r="AC485" s="93"/>
      <c r="AD485" s="93"/>
      <c r="AE485" s="93"/>
      <c r="AF485" s="93"/>
      <c r="AG485" s="93"/>
      <c r="AH485" s="93"/>
      <c r="AI485" s="93"/>
      <c r="AJ485" s="93"/>
    </row>
    <row r="486" spans="1:36" ht="12" customHeight="1" x14ac:dyDescent="0.2">
      <c r="A486" s="183"/>
      <c r="B486" s="183"/>
      <c r="C486" s="259"/>
      <c r="D486" s="260">
        <v>101</v>
      </c>
      <c r="E486" s="195" t="s">
        <v>60</v>
      </c>
      <c r="F486" s="196">
        <v>0</v>
      </c>
      <c r="G486" s="196">
        <v>0</v>
      </c>
      <c r="H486" s="196">
        <v>0</v>
      </c>
      <c r="I486" s="196">
        <v>0</v>
      </c>
      <c r="J486" s="196">
        <v>0</v>
      </c>
      <c r="K486" s="196">
        <v>0</v>
      </c>
      <c r="L486" s="196">
        <v>0</v>
      </c>
      <c r="M486" s="196">
        <v>0.99009900990099009</v>
      </c>
      <c r="N486" s="196">
        <v>0</v>
      </c>
      <c r="O486" s="196">
        <v>1.98019801980198</v>
      </c>
      <c r="P486" s="196">
        <v>6.9306930693069315</v>
      </c>
      <c r="Q486" s="196">
        <v>11.881188118811881</v>
      </c>
      <c r="R486" s="261">
        <v>16.831683168316829</v>
      </c>
      <c r="S486" s="196">
        <v>5.9405940594059405</v>
      </c>
      <c r="T486" s="196">
        <v>2.9702970297029703</v>
      </c>
      <c r="U486" s="196">
        <v>3.9603960396039599</v>
      </c>
      <c r="V486" s="196">
        <v>0.99009900990099009</v>
      </c>
      <c r="W486" s="196">
        <v>8.9108910891089099</v>
      </c>
      <c r="X486" s="197">
        <v>38.613861386138609</v>
      </c>
      <c r="Y486" s="183"/>
      <c r="Z486" s="277"/>
      <c r="AA486" s="93"/>
      <c r="AB486" s="93"/>
      <c r="AC486" s="93"/>
      <c r="AD486" s="93"/>
      <c r="AE486" s="93"/>
      <c r="AF486" s="93"/>
      <c r="AG486" s="93"/>
      <c r="AH486" s="93"/>
      <c r="AI486" s="93"/>
      <c r="AJ486" s="93"/>
    </row>
    <row r="487" spans="1:36" ht="12" customHeight="1" x14ac:dyDescent="0.2">
      <c r="A487" s="183"/>
      <c r="B487" s="183"/>
      <c r="C487" s="259"/>
      <c r="D487" s="260">
        <v>89</v>
      </c>
      <c r="E487" s="195" t="s">
        <v>61</v>
      </c>
      <c r="F487" s="200">
        <v>0</v>
      </c>
      <c r="G487" s="200">
        <v>0</v>
      </c>
      <c r="H487" s="200">
        <v>0</v>
      </c>
      <c r="I487" s="200">
        <v>0</v>
      </c>
      <c r="J487" s="200">
        <v>0</v>
      </c>
      <c r="K487" s="200">
        <v>0</v>
      </c>
      <c r="L487" s="200">
        <v>0</v>
      </c>
      <c r="M487" s="200">
        <v>0</v>
      </c>
      <c r="N487" s="200">
        <v>0</v>
      </c>
      <c r="O487" s="200">
        <v>1.1235955056179769</v>
      </c>
      <c r="P487" s="200">
        <v>3.3707865168539319</v>
      </c>
      <c r="Q487" s="200">
        <v>4.4943820224719104</v>
      </c>
      <c r="R487" s="200">
        <v>10.1123595505618</v>
      </c>
      <c r="S487" s="261">
        <v>11.235955056179769</v>
      </c>
      <c r="T487" s="200">
        <v>3.3707865168539319</v>
      </c>
      <c r="U487" s="200">
        <v>4.4943820224719104</v>
      </c>
      <c r="V487" s="200">
        <v>1.1235955056179769</v>
      </c>
      <c r="W487" s="200">
        <v>8.9887640449438209</v>
      </c>
      <c r="X487" s="201">
        <v>51.68539325842697</v>
      </c>
      <c r="Y487" s="183"/>
      <c r="Z487" s="277"/>
      <c r="AA487" s="93"/>
      <c r="AB487" s="93"/>
      <c r="AC487" s="93"/>
      <c r="AD487" s="93"/>
      <c r="AE487" s="93"/>
      <c r="AF487" s="93"/>
      <c r="AG487" s="93"/>
      <c r="AH487" s="93"/>
      <c r="AI487" s="93"/>
      <c r="AJ487" s="93"/>
    </row>
    <row r="488" spans="1:36" ht="12" customHeight="1" x14ac:dyDescent="0.2">
      <c r="A488" s="183"/>
      <c r="B488" s="183"/>
      <c r="C488" s="259"/>
      <c r="D488" s="260">
        <v>69</v>
      </c>
      <c r="E488" s="195" t="s">
        <v>47</v>
      </c>
      <c r="F488" s="196">
        <v>0</v>
      </c>
      <c r="G488" s="196">
        <v>0</v>
      </c>
      <c r="H488" s="196">
        <v>0</v>
      </c>
      <c r="I488" s="196">
        <v>0</v>
      </c>
      <c r="J488" s="196">
        <v>0</v>
      </c>
      <c r="K488" s="196">
        <v>0</v>
      </c>
      <c r="L488" s="196">
        <v>0</v>
      </c>
      <c r="M488" s="196">
        <v>0</v>
      </c>
      <c r="N488" s="196">
        <v>0</v>
      </c>
      <c r="O488" s="196">
        <v>0</v>
      </c>
      <c r="P488" s="196">
        <v>0</v>
      </c>
      <c r="Q488" s="196">
        <v>0</v>
      </c>
      <c r="R488" s="196">
        <v>2.8985507246376807</v>
      </c>
      <c r="S488" s="196">
        <v>4.3478260869565224</v>
      </c>
      <c r="T488" s="261">
        <v>14.49275362318841</v>
      </c>
      <c r="U488" s="196">
        <v>10.144927536231881</v>
      </c>
      <c r="V488" s="196">
        <v>2.8985507246376807</v>
      </c>
      <c r="W488" s="196">
        <v>14.49275362318841</v>
      </c>
      <c r="X488" s="197">
        <v>50.724637681159422</v>
      </c>
      <c r="Y488" s="183"/>
      <c r="Z488" s="277"/>
      <c r="AA488" s="93"/>
      <c r="AB488" s="93"/>
      <c r="AC488" s="93"/>
      <c r="AD488" s="93"/>
      <c r="AE488" s="93"/>
      <c r="AF488" s="93"/>
      <c r="AG488" s="93"/>
      <c r="AH488" s="93"/>
      <c r="AI488" s="93"/>
      <c r="AJ488" s="93"/>
    </row>
    <row r="489" spans="1:36" ht="12" customHeight="1" x14ac:dyDescent="0.2">
      <c r="A489" s="183"/>
      <c r="B489" s="183"/>
      <c r="C489" s="259"/>
      <c r="D489" s="260">
        <v>35</v>
      </c>
      <c r="E489" s="195" t="s">
        <v>62</v>
      </c>
      <c r="F489" s="200">
        <v>0</v>
      </c>
      <c r="G489" s="200">
        <v>0</v>
      </c>
      <c r="H489" s="200">
        <v>0</v>
      </c>
      <c r="I489" s="200">
        <v>0</v>
      </c>
      <c r="J489" s="200">
        <v>0</v>
      </c>
      <c r="K489" s="200">
        <v>0</v>
      </c>
      <c r="L489" s="200">
        <v>0</v>
      </c>
      <c r="M489" s="200">
        <v>0</v>
      </c>
      <c r="N489" s="200">
        <v>0</v>
      </c>
      <c r="O489" s="200">
        <v>0</v>
      </c>
      <c r="P489" s="200">
        <v>0</v>
      </c>
      <c r="Q489" s="200">
        <v>0</v>
      </c>
      <c r="R489" s="200">
        <v>2.8571428571428572</v>
      </c>
      <c r="S489" s="200">
        <v>2.8571428571428572</v>
      </c>
      <c r="T489" s="200">
        <v>5.7142857142857144</v>
      </c>
      <c r="U489" s="261">
        <v>2.8571428571428572</v>
      </c>
      <c r="V489" s="200">
        <v>2.8571428571428572</v>
      </c>
      <c r="W489" s="200">
        <v>31.428571428571427</v>
      </c>
      <c r="X489" s="201">
        <v>51.428571428571423</v>
      </c>
      <c r="Y489" s="183"/>
      <c r="Z489" s="277"/>
      <c r="AA489" s="93"/>
      <c r="AB489" s="93"/>
      <c r="AC489" s="93"/>
      <c r="AD489" s="93"/>
      <c r="AE489" s="93"/>
      <c r="AF489" s="93"/>
      <c r="AG489" s="93"/>
      <c r="AH489" s="93"/>
      <c r="AI489" s="93"/>
      <c r="AJ489" s="93"/>
    </row>
    <row r="490" spans="1:36" ht="12" customHeight="1" x14ac:dyDescent="0.2">
      <c r="A490" s="183"/>
      <c r="B490" s="183"/>
      <c r="C490" s="263"/>
      <c r="D490" s="264">
        <v>45</v>
      </c>
      <c r="E490" s="207" t="s">
        <v>48</v>
      </c>
      <c r="F490" s="208">
        <v>0</v>
      </c>
      <c r="G490" s="208">
        <v>0</v>
      </c>
      <c r="H490" s="208">
        <v>0</v>
      </c>
      <c r="I490" s="208">
        <v>0</v>
      </c>
      <c r="J490" s="208">
        <v>0</v>
      </c>
      <c r="K490" s="208">
        <v>0</v>
      </c>
      <c r="L490" s="208">
        <v>0</v>
      </c>
      <c r="M490" s="208">
        <v>0</v>
      </c>
      <c r="N490" s="208">
        <v>0</v>
      </c>
      <c r="O490" s="208">
        <v>0</v>
      </c>
      <c r="P490" s="208">
        <v>0</v>
      </c>
      <c r="Q490" s="208">
        <v>0</v>
      </c>
      <c r="R490" s="208">
        <v>4.4444444444444455</v>
      </c>
      <c r="S490" s="208">
        <v>4.4444444444444455</v>
      </c>
      <c r="T490" s="208">
        <v>2.2222222222222219</v>
      </c>
      <c r="U490" s="208">
        <v>4.4444444444444455</v>
      </c>
      <c r="V490" s="265">
        <v>8.8888888888888893</v>
      </c>
      <c r="W490" s="208">
        <v>62.222222222222221</v>
      </c>
      <c r="X490" s="209">
        <v>13.33333333333333</v>
      </c>
      <c r="Y490" s="183"/>
      <c r="Z490" s="277"/>
      <c r="AA490" s="93"/>
      <c r="AB490" s="93"/>
      <c r="AC490" s="93"/>
      <c r="AD490" s="93"/>
      <c r="AE490" s="93"/>
      <c r="AF490" s="93"/>
      <c r="AG490" s="93"/>
      <c r="AH490" s="93"/>
      <c r="AI490" s="93"/>
      <c r="AJ490" s="93"/>
    </row>
    <row r="491" spans="1:36" ht="12" customHeight="1" x14ac:dyDescent="0.2">
      <c r="A491" s="183"/>
      <c r="B491" s="183"/>
      <c r="C491" s="183"/>
      <c r="D491" s="184"/>
      <c r="E491" s="183"/>
      <c r="F491" s="183"/>
      <c r="G491" s="183"/>
      <c r="H491" s="183"/>
      <c r="I491" s="183"/>
      <c r="J491" s="183"/>
      <c r="K491" s="183"/>
      <c r="L491" s="183"/>
      <c r="M491" s="183"/>
      <c r="N491" s="183"/>
      <c r="O491" s="183"/>
      <c r="P491" s="183"/>
      <c r="Q491" s="183"/>
      <c r="R491" s="183"/>
      <c r="S491" s="183"/>
      <c r="T491" s="183"/>
      <c r="U491" s="183"/>
      <c r="V491" s="183"/>
      <c r="W491" s="183"/>
      <c r="X491" s="183"/>
      <c r="Y491" s="183"/>
      <c r="Z491" s="183"/>
      <c r="AA491" s="93"/>
      <c r="AB491" s="93"/>
      <c r="AC491" s="93"/>
      <c r="AD491" s="93"/>
      <c r="AE491" s="93"/>
      <c r="AF491" s="93"/>
      <c r="AG491" s="93"/>
      <c r="AH491" s="93"/>
      <c r="AI491" s="93"/>
      <c r="AJ491" s="93"/>
    </row>
    <row r="492" spans="1:36" ht="12" customHeight="1" x14ac:dyDescent="0.2">
      <c r="A492" s="183"/>
      <c r="B492" s="183"/>
      <c r="C492" s="183"/>
      <c r="D492" s="184"/>
      <c r="E492" s="183"/>
      <c r="F492" s="183"/>
      <c r="G492" s="183"/>
      <c r="H492" s="183"/>
      <c r="I492" s="183"/>
      <c r="J492" s="183"/>
      <c r="K492" s="183"/>
      <c r="L492" s="183"/>
      <c r="M492" s="183"/>
      <c r="N492" s="183"/>
      <c r="O492" s="183"/>
      <c r="P492" s="183"/>
      <c r="Q492" s="183"/>
      <c r="R492" s="183"/>
      <c r="S492" s="183"/>
      <c r="T492" s="183"/>
      <c r="U492" s="183"/>
      <c r="V492" s="183"/>
      <c r="W492" s="183"/>
      <c r="X492" s="183"/>
      <c r="Y492" s="183"/>
      <c r="Z492" s="183"/>
      <c r="AA492" s="93"/>
      <c r="AB492" s="93"/>
      <c r="AC492" s="93"/>
      <c r="AD492" s="93"/>
      <c r="AE492" s="93"/>
      <c r="AF492" s="93"/>
      <c r="AG492" s="93"/>
      <c r="AH492" s="93"/>
      <c r="AI492" s="93"/>
      <c r="AJ492" s="93"/>
    </row>
    <row r="493" spans="1:36" ht="15.75" customHeight="1" x14ac:dyDescent="0.2">
      <c r="A493" s="183"/>
      <c r="B493" s="183"/>
      <c r="C493" s="184" t="s">
        <v>97</v>
      </c>
      <c r="D493" s="184"/>
      <c r="E493" s="183"/>
      <c r="F493" s="210"/>
      <c r="G493" s="210"/>
      <c r="H493" s="210"/>
      <c r="I493" s="210"/>
      <c r="J493" s="210"/>
      <c r="K493" s="210"/>
      <c r="L493" s="210"/>
      <c r="M493" s="210"/>
      <c r="N493" s="210"/>
      <c r="O493" s="210"/>
      <c r="P493" s="210"/>
      <c r="Q493" s="210"/>
      <c r="R493" s="210"/>
      <c r="S493" s="210"/>
      <c r="T493" s="210"/>
      <c r="U493" s="210"/>
      <c r="V493" s="210"/>
      <c r="W493" s="210"/>
      <c r="X493" s="210"/>
      <c r="Y493" s="183"/>
      <c r="Z493" s="183"/>
      <c r="AA493" s="93"/>
      <c r="AB493" s="93"/>
      <c r="AC493" s="93"/>
      <c r="AD493" s="93"/>
      <c r="AE493" s="93"/>
      <c r="AF493" s="93"/>
      <c r="AG493" s="93"/>
      <c r="AH493" s="93"/>
      <c r="AI493" s="93"/>
      <c r="AJ493" s="93"/>
    </row>
    <row r="494" spans="1:36" ht="12" customHeight="1" x14ac:dyDescent="0.2">
      <c r="A494" s="183"/>
      <c r="B494" s="183"/>
      <c r="C494" s="256"/>
      <c r="D494" s="257" t="s">
        <v>79</v>
      </c>
      <c r="E494" s="258" t="s">
        <v>31</v>
      </c>
      <c r="F494" s="190" t="s">
        <v>42</v>
      </c>
      <c r="G494" s="190" t="s">
        <v>53</v>
      </c>
      <c r="H494" s="190" t="s">
        <v>43</v>
      </c>
      <c r="I494" s="190" t="s">
        <v>54</v>
      </c>
      <c r="J494" s="190" t="s">
        <v>55</v>
      </c>
      <c r="K494" s="190" t="s">
        <v>44</v>
      </c>
      <c r="L494" s="190" t="s">
        <v>56</v>
      </c>
      <c r="M494" s="190" t="s">
        <v>57</v>
      </c>
      <c r="N494" s="190" t="s">
        <v>45</v>
      </c>
      <c r="O494" s="190" t="s">
        <v>58</v>
      </c>
      <c r="P494" s="190" t="s">
        <v>59</v>
      </c>
      <c r="Q494" s="190" t="s">
        <v>46</v>
      </c>
      <c r="R494" s="190" t="s">
        <v>60</v>
      </c>
      <c r="S494" s="190" t="s">
        <v>61</v>
      </c>
      <c r="T494" s="190" t="s">
        <v>47</v>
      </c>
      <c r="U494" s="190" t="s">
        <v>62</v>
      </c>
      <c r="V494" s="190" t="s">
        <v>48</v>
      </c>
      <c r="W494" s="190" t="s">
        <v>80</v>
      </c>
      <c r="X494" s="191" t="s">
        <v>81</v>
      </c>
      <c r="Y494" s="183"/>
      <c r="Z494" s="183"/>
      <c r="AA494" s="93"/>
      <c r="AB494" s="93"/>
      <c r="AC494" s="93"/>
      <c r="AD494" s="93"/>
      <c r="AE494" s="93"/>
      <c r="AF494" s="93"/>
      <c r="AG494" s="93"/>
      <c r="AH494" s="93"/>
      <c r="AI494" s="93"/>
      <c r="AJ494" s="93"/>
    </row>
    <row r="495" spans="1:36" ht="12" customHeight="1" x14ac:dyDescent="0.2">
      <c r="A495" s="183"/>
      <c r="B495" s="183"/>
      <c r="C495" s="259"/>
      <c r="D495" s="260">
        <v>2</v>
      </c>
      <c r="E495" s="195" t="s">
        <v>42</v>
      </c>
      <c r="F495" s="261">
        <v>0</v>
      </c>
      <c r="G495" s="196">
        <v>0</v>
      </c>
      <c r="H495" s="196">
        <v>0</v>
      </c>
      <c r="I495" s="196">
        <v>0</v>
      </c>
      <c r="J495" s="196">
        <v>0</v>
      </c>
      <c r="K495" s="196">
        <v>0</v>
      </c>
      <c r="L495" s="196">
        <v>0</v>
      </c>
      <c r="M495" s="196">
        <v>0</v>
      </c>
      <c r="N495" s="196">
        <v>0</v>
      </c>
      <c r="O495" s="196">
        <v>0</v>
      </c>
      <c r="P495" s="196">
        <v>0</v>
      </c>
      <c r="Q495" s="196">
        <v>0</v>
      </c>
      <c r="R495" s="196">
        <v>0</v>
      </c>
      <c r="S495" s="196">
        <v>0</v>
      </c>
      <c r="T495" s="196">
        <v>0</v>
      </c>
      <c r="U495" s="196">
        <v>0</v>
      </c>
      <c r="V495" s="196">
        <v>0</v>
      </c>
      <c r="W495" s="196">
        <v>0</v>
      </c>
      <c r="X495" s="197">
        <v>100</v>
      </c>
      <c r="Y495" s="183"/>
      <c r="Z495" s="277"/>
      <c r="AA495" s="93"/>
      <c r="AB495" s="93"/>
      <c r="AC495" s="93"/>
      <c r="AD495" s="93"/>
      <c r="AE495" s="93"/>
      <c r="AF495" s="93"/>
      <c r="AG495" s="93"/>
      <c r="AH495" s="93"/>
      <c r="AI495" s="93"/>
      <c r="AJ495" s="93"/>
    </row>
    <row r="496" spans="1:36" ht="12" customHeight="1" x14ac:dyDescent="0.2">
      <c r="A496" s="183"/>
      <c r="B496" s="183"/>
      <c r="C496" s="259"/>
      <c r="D496" s="260">
        <v>9</v>
      </c>
      <c r="E496" s="195" t="s">
        <v>53</v>
      </c>
      <c r="F496" s="200">
        <v>0</v>
      </c>
      <c r="G496" s="261">
        <v>11.111111111111111</v>
      </c>
      <c r="H496" s="200">
        <v>0</v>
      </c>
      <c r="I496" s="200">
        <v>11.111111111111111</v>
      </c>
      <c r="J496" s="200">
        <v>11.111111111111111</v>
      </c>
      <c r="K496" s="200">
        <v>0</v>
      </c>
      <c r="L496" s="200">
        <v>0</v>
      </c>
      <c r="M496" s="200">
        <v>0</v>
      </c>
      <c r="N496" s="200">
        <v>0</v>
      </c>
      <c r="O496" s="200">
        <v>0</v>
      </c>
      <c r="P496" s="200">
        <v>0</v>
      </c>
      <c r="Q496" s="200">
        <v>0</v>
      </c>
      <c r="R496" s="200">
        <v>0</v>
      </c>
      <c r="S496" s="200">
        <v>0</v>
      </c>
      <c r="T496" s="200">
        <v>0</v>
      </c>
      <c r="U496" s="200">
        <v>0</v>
      </c>
      <c r="V496" s="200">
        <v>0</v>
      </c>
      <c r="W496" s="200">
        <v>0</v>
      </c>
      <c r="X496" s="201">
        <v>66.666666666666657</v>
      </c>
      <c r="Y496" s="183"/>
      <c r="Z496" s="277"/>
      <c r="AA496" s="93"/>
      <c r="AB496" s="93"/>
      <c r="AC496" s="93"/>
      <c r="AD496" s="93"/>
      <c r="AE496" s="93"/>
      <c r="AF496" s="93"/>
      <c r="AG496" s="93"/>
      <c r="AH496" s="93"/>
      <c r="AI496" s="93"/>
      <c r="AJ496" s="93"/>
    </row>
    <row r="497" spans="1:36" ht="12" customHeight="1" x14ac:dyDescent="0.2">
      <c r="A497" s="183"/>
      <c r="B497" s="183"/>
      <c r="C497" s="259"/>
      <c r="D497" s="260">
        <v>8</v>
      </c>
      <c r="E497" s="195" t="s">
        <v>43</v>
      </c>
      <c r="F497" s="196">
        <v>0</v>
      </c>
      <c r="G497" s="196">
        <v>0</v>
      </c>
      <c r="H497" s="261">
        <v>12.5</v>
      </c>
      <c r="I497" s="196">
        <v>25</v>
      </c>
      <c r="J497" s="196">
        <v>0</v>
      </c>
      <c r="K497" s="196">
        <v>0</v>
      </c>
      <c r="L497" s="196">
        <v>0</v>
      </c>
      <c r="M497" s="196">
        <v>12.5</v>
      </c>
      <c r="N497" s="196">
        <v>0</v>
      </c>
      <c r="O497" s="196">
        <v>0</v>
      </c>
      <c r="P497" s="196">
        <v>0</v>
      </c>
      <c r="Q497" s="196">
        <v>0</v>
      </c>
      <c r="R497" s="196">
        <v>0</v>
      </c>
      <c r="S497" s="196">
        <v>0</v>
      </c>
      <c r="T497" s="196">
        <v>0</v>
      </c>
      <c r="U497" s="196">
        <v>0</v>
      </c>
      <c r="V497" s="196">
        <v>0</v>
      </c>
      <c r="W497" s="196">
        <v>0</v>
      </c>
      <c r="X497" s="197">
        <v>50</v>
      </c>
      <c r="Y497" s="183"/>
      <c r="Z497" s="277"/>
      <c r="AA497" s="93"/>
      <c r="AB497" s="93"/>
      <c r="AC497" s="93"/>
      <c r="AD497" s="93"/>
      <c r="AE497" s="93"/>
      <c r="AF497" s="93"/>
      <c r="AG497" s="93"/>
      <c r="AH497" s="93"/>
      <c r="AI497" s="93"/>
      <c r="AJ497" s="93"/>
    </row>
    <row r="498" spans="1:36" ht="12" customHeight="1" x14ac:dyDescent="0.2">
      <c r="A498" s="183"/>
      <c r="B498" s="183"/>
      <c r="C498" s="259"/>
      <c r="D498" s="260">
        <v>10</v>
      </c>
      <c r="E498" s="195" t="s">
        <v>54</v>
      </c>
      <c r="F498" s="200">
        <v>0</v>
      </c>
      <c r="G498" s="200">
        <v>0</v>
      </c>
      <c r="H498" s="200">
        <v>10</v>
      </c>
      <c r="I498" s="261">
        <v>0</v>
      </c>
      <c r="J498" s="200">
        <v>10</v>
      </c>
      <c r="K498" s="200">
        <v>20</v>
      </c>
      <c r="L498" s="200">
        <v>20</v>
      </c>
      <c r="M498" s="200">
        <v>10</v>
      </c>
      <c r="N498" s="200">
        <v>0</v>
      </c>
      <c r="O498" s="200">
        <v>0</v>
      </c>
      <c r="P498" s="200">
        <v>0</v>
      </c>
      <c r="Q498" s="200">
        <v>0</v>
      </c>
      <c r="R498" s="200">
        <v>0</v>
      </c>
      <c r="S498" s="200">
        <v>0</v>
      </c>
      <c r="T498" s="200">
        <v>0</v>
      </c>
      <c r="U498" s="200">
        <v>0</v>
      </c>
      <c r="V498" s="200">
        <v>0</v>
      </c>
      <c r="W498" s="200">
        <v>0</v>
      </c>
      <c r="X498" s="201">
        <v>30</v>
      </c>
      <c r="Y498" s="183"/>
      <c r="Z498" s="277"/>
      <c r="AA498" s="93"/>
      <c r="AB498" s="93"/>
      <c r="AC498" s="93"/>
      <c r="AD498" s="93"/>
      <c r="AE498" s="93"/>
      <c r="AF498" s="93"/>
      <c r="AG498" s="93"/>
      <c r="AH498" s="93"/>
      <c r="AI498" s="93"/>
      <c r="AJ498" s="93"/>
    </row>
    <row r="499" spans="1:36" ht="12" customHeight="1" x14ac:dyDescent="0.2">
      <c r="A499" s="183"/>
      <c r="B499" s="183"/>
      <c r="C499" s="259"/>
      <c r="D499" s="260">
        <v>63</v>
      </c>
      <c r="E499" s="195" t="s">
        <v>55</v>
      </c>
      <c r="F499" s="196">
        <v>0</v>
      </c>
      <c r="G499" s="196">
        <v>0</v>
      </c>
      <c r="H499" s="196">
        <v>0</v>
      </c>
      <c r="I499" s="196">
        <v>11.111111111111111</v>
      </c>
      <c r="J499" s="261">
        <v>12.698412698412701</v>
      </c>
      <c r="K499" s="196">
        <v>20.634920634920633</v>
      </c>
      <c r="L499" s="196">
        <v>9.5238095238095237</v>
      </c>
      <c r="M499" s="196">
        <v>3.1746031746031735</v>
      </c>
      <c r="N499" s="196">
        <v>3.1746031746031735</v>
      </c>
      <c r="O499" s="196">
        <v>1.5873015873015868</v>
      </c>
      <c r="P499" s="196">
        <v>0</v>
      </c>
      <c r="Q499" s="196">
        <v>0</v>
      </c>
      <c r="R499" s="196">
        <v>0</v>
      </c>
      <c r="S499" s="196">
        <v>0</v>
      </c>
      <c r="T499" s="196">
        <v>0</v>
      </c>
      <c r="U499" s="196">
        <v>0</v>
      </c>
      <c r="V499" s="196">
        <v>0</v>
      </c>
      <c r="W499" s="196">
        <v>0</v>
      </c>
      <c r="X499" s="197">
        <v>38.095238095238088</v>
      </c>
      <c r="Y499" s="183"/>
      <c r="Z499" s="277"/>
      <c r="AA499" s="93"/>
      <c r="AB499" s="93"/>
      <c r="AC499" s="93"/>
      <c r="AD499" s="93"/>
      <c r="AE499" s="93"/>
      <c r="AF499" s="93"/>
      <c r="AG499" s="93"/>
      <c r="AH499" s="93"/>
      <c r="AI499" s="93"/>
      <c r="AJ499" s="93"/>
    </row>
    <row r="500" spans="1:36" ht="12" customHeight="1" x14ac:dyDescent="0.2">
      <c r="A500" s="183"/>
      <c r="B500" s="183"/>
      <c r="C500" s="259"/>
      <c r="D500" s="260">
        <v>122</v>
      </c>
      <c r="E500" s="195" t="s">
        <v>44</v>
      </c>
      <c r="F500" s="200">
        <v>0</v>
      </c>
      <c r="G500" s="200">
        <v>0</v>
      </c>
      <c r="H500" s="200">
        <v>0</v>
      </c>
      <c r="I500" s="200">
        <v>0</v>
      </c>
      <c r="J500" s="200">
        <v>1.639344262295082</v>
      </c>
      <c r="K500" s="261">
        <v>18.852459016393443</v>
      </c>
      <c r="L500" s="200">
        <v>31.967213114754102</v>
      </c>
      <c r="M500" s="200">
        <v>13.11475409836066</v>
      </c>
      <c r="N500" s="200">
        <v>2.459016393442623</v>
      </c>
      <c r="O500" s="200">
        <v>0.81967213114754101</v>
      </c>
      <c r="P500" s="200">
        <v>0.81967213114754101</v>
      </c>
      <c r="Q500" s="200">
        <v>0.81967213114754101</v>
      </c>
      <c r="R500" s="200">
        <v>0</v>
      </c>
      <c r="S500" s="200">
        <v>0</v>
      </c>
      <c r="T500" s="200">
        <v>0</v>
      </c>
      <c r="U500" s="200">
        <v>0</v>
      </c>
      <c r="V500" s="200">
        <v>0</v>
      </c>
      <c r="W500" s="200">
        <v>2.459016393442623</v>
      </c>
      <c r="X500" s="201">
        <v>27.04918032786885</v>
      </c>
      <c r="Y500" s="183"/>
      <c r="Z500" s="277"/>
      <c r="AA500" s="93"/>
      <c r="AB500" s="93"/>
      <c r="AC500" s="93"/>
      <c r="AD500" s="93"/>
      <c r="AE500" s="93"/>
      <c r="AF500" s="93"/>
      <c r="AG500" s="93"/>
      <c r="AH500" s="93"/>
      <c r="AI500" s="93"/>
      <c r="AJ500" s="93"/>
    </row>
    <row r="501" spans="1:36" ht="12" customHeight="1" x14ac:dyDescent="0.2">
      <c r="A501" s="183"/>
      <c r="B501" s="183"/>
      <c r="C501" s="259"/>
      <c r="D501" s="260">
        <v>129</v>
      </c>
      <c r="E501" s="195" t="s">
        <v>56</v>
      </c>
      <c r="F501" s="196">
        <v>0</v>
      </c>
      <c r="G501" s="196">
        <v>0</v>
      </c>
      <c r="H501" s="196">
        <v>0</v>
      </c>
      <c r="I501" s="196">
        <v>0</v>
      </c>
      <c r="J501" s="196">
        <v>1.5503875968992249</v>
      </c>
      <c r="K501" s="196">
        <v>2.3255813953488369</v>
      </c>
      <c r="L501" s="261">
        <v>20.155038759689919</v>
      </c>
      <c r="M501" s="196">
        <v>15.503875968992251</v>
      </c>
      <c r="N501" s="196">
        <v>8.5271317829457356</v>
      </c>
      <c r="O501" s="196">
        <v>4.6511627906976738</v>
      </c>
      <c r="P501" s="196">
        <v>0.77519379844961245</v>
      </c>
      <c r="Q501" s="196">
        <v>2.3255813953488369</v>
      </c>
      <c r="R501" s="196">
        <v>0.77519379844961245</v>
      </c>
      <c r="S501" s="196">
        <v>0</v>
      </c>
      <c r="T501" s="196">
        <v>0</v>
      </c>
      <c r="U501" s="196">
        <v>0</v>
      </c>
      <c r="V501" s="196">
        <v>0</v>
      </c>
      <c r="W501" s="196">
        <v>1.5503875968992249</v>
      </c>
      <c r="X501" s="197">
        <v>41.860465116279073</v>
      </c>
      <c r="Y501" s="183"/>
      <c r="Z501" s="277"/>
      <c r="AA501" s="93"/>
      <c r="AB501" s="93"/>
      <c r="AC501" s="93"/>
      <c r="AD501" s="93"/>
      <c r="AE501" s="93"/>
      <c r="AF501" s="93"/>
      <c r="AG501" s="93"/>
      <c r="AH501" s="93"/>
      <c r="AI501" s="93"/>
      <c r="AJ501" s="93"/>
    </row>
    <row r="502" spans="1:36" ht="12" customHeight="1" x14ac:dyDescent="0.2">
      <c r="A502" s="183"/>
      <c r="B502" s="183"/>
      <c r="C502" s="259"/>
      <c r="D502" s="260">
        <v>170</v>
      </c>
      <c r="E502" s="195" t="s">
        <v>57</v>
      </c>
      <c r="F502" s="200">
        <v>0</v>
      </c>
      <c r="G502" s="200">
        <v>0</v>
      </c>
      <c r="H502" s="200">
        <v>0</v>
      </c>
      <c r="I502" s="200">
        <v>0</v>
      </c>
      <c r="J502" s="200">
        <v>0</v>
      </c>
      <c r="K502" s="200">
        <v>2.3529411764705879</v>
      </c>
      <c r="L502" s="200">
        <v>10</v>
      </c>
      <c r="M502" s="261">
        <v>23.52941176470588</v>
      </c>
      <c r="N502" s="200">
        <v>16.47058823529412</v>
      </c>
      <c r="O502" s="200">
        <v>5.2941176470588225</v>
      </c>
      <c r="P502" s="200">
        <v>0</v>
      </c>
      <c r="Q502" s="200">
        <v>0.58823529411764719</v>
      </c>
      <c r="R502" s="200">
        <v>0</v>
      </c>
      <c r="S502" s="200">
        <v>0</v>
      </c>
      <c r="T502" s="200">
        <v>0.58823529411764719</v>
      </c>
      <c r="U502" s="200">
        <v>0</v>
      </c>
      <c r="V502" s="200">
        <v>0</v>
      </c>
      <c r="W502" s="200">
        <v>1.1764705882352939</v>
      </c>
      <c r="X502" s="201">
        <v>40</v>
      </c>
      <c r="Y502" s="183"/>
      <c r="Z502" s="277"/>
      <c r="AA502" s="93"/>
      <c r="AB502" s="93"/>
      <c r="AC502" s="93"/>
      <c r="AD502" s="93"/>
      <c r="AE502" s="93"/>
      <c r="AF502" s="93"/>
      <c r="AG502" s="93"/>
      <c r="AH502" s="93"/>
      <c r="AI502" s="93"/>
      <c r="AJ502" s="93"/>
    </row>
    <row r="503" spans="1:36" ht="12" customHeight="1" x14ac:dyDescent="0.2">
      <c r="A503" s="183"/>
      <c r="B503" s="183"/>
      <c r="C503" s="259"/>
      <c r="D503" s="260">
        <v>226</v>
      </c>
      <c r="E503" s="195" t="s">
        <v>45</v>
      </c>
      <c r="F503" s="196">
        <v>0</v>
      </c>
      <c r="G503" s="196">
        <v>0</v>
      </c>
      <c r="H503" s="196">
        <v>0</v>
      </c>
      <c r="I503" s="196">
        <v>0</v>
      </c>
      <c r="J503" s="196">
        <v>0</v>
      </c>
      <c r="K503" s="196">
        <v>0</v>
      </c>
      <c r="L503" s="196">
        <v>5.3097345132743365</v>
      </c>
      <c r="M503" s="196">
        <v>17.69911504424779</v>
      </c>
      <c r="N503" s="261">
        <v>17.256637168141591</v>
      </c>
      <c r="O503" s="196">
        <v>7.5221238938053103</v>
      </c>
      <c r="P503" s="196">
        <v>4.4247787610619467</v>
      </c>
      <c r="Q503" s="196">
        <v>0.88495575221238942</v>
      </c>
      <c r="R503" s="196">
        <v>1.7699115044247791</v>
      </c>
      <c r="S503" s="196">
        <v>0</v>
      </c>
      <c r="T503" s="196">
        <v>0</v>
      </c>
      <c r="U503" s="196">
        <v>0</v>
      </c>
      <c r="V503" s="196">
        <v>0</v>
      </c>
      <c r="W503" s="196">
        <v>0.88495575221238942</v>
      </c>
      <c r="X503" s="197">
        <v>44.247787610619469</v>
      </c>
      <c r="Y503" s="183"/>
      <c r="Z503" s="277"/>
      <c r="AA503" s="93"/>
      <c r="AB503" s="93"/>
      <c r="AC503" s="93"/>
      <c r="AD503" s="93"/>
      <c r="AE503" s="93"/>
      <c r="AF503" s="93"/>
      <c r="AG503" s="93"/>
      <c r="AH503" s="93"/>
      <c r="AI503" s="93"/>
      <c r="AJ503" s="93"/>
    </row>
    <row r="504" spans="1:36" ht="12" customHeight="1" x14ac:dyDescent="0.2">
      <c r="A504" s="183"/>
      <c r="B504" s="183"/>
      <c r="C504" s="259"/>
      <c r="D504" s="260">
        <v>215</v>
      </c>
      <c r="E504" s="195" t="s">
        <v>89</v>
      </c>
      <c r="F504" s="200">
        <v>0</v>
      </c>
      <c r="G504" s="200">
        <v>0</v>
      </c>
      <c r="H504" s="200">
        <v>0</v>
      </c>
      <c r="I504" s="200">
        <v>0</v>
      </c>
      <c r="J504" s="200">
        <v>0</v>
      </c>
      <c r="K504" s="200">
        <v>0</v>
      </c>
      <c r="L504" s="200">
        <v>2.7906976744186052</v>
      </c>
      <c r="M504" s="200">
        <v>8.3720930232558146</v>
      </c>
      <c r="N504" s="200">
        <v>12.09302325581395</v>
      </c>
      <c r="O504" s="261">
        <v>18.604651162790699</v>
      </c>
      <c r="P504" s="200">
        <v>2.7906976744186052</v>
      </c>
      <c r="Q504" s="200">
        <v>3.7209302325581386</v>
      </c>
      <c r="R504" s="200">
        <v>1.3953488372093019</v>
      </c>
      <c r="S504" s="200">
        <v>0.93023255813953487</v>
      </c>
      <c r="T504" s="200">
        <v>0.46511627906976744</v>
      </c>
      <c r="U504" s="200">
        <v>0</v>
      </c>
      <c r="V504" s="200">
        <v>0</v>
      </c>
      <c r="W504" s="200">
        <v>1.8604651162790702</v>
      </c>
      <c r="X504" s="201">
        <v>46.97674418604651</v>
      </c>
      <c r="Y504" s="183"/>
      <c r="Z504" s="277"/>
      <c r="AA504" s="93"/>
      <c r="AB504" s="93"/>
      <c r="AC504" s="93"/>
      <c r="AD504" s="93"/>
      <c r="AE504" s="93"/>
      <c r="AF504" s="93"/>
      <c r="AG504" s="93"/>
      <c r="AH504" s="93"/>
      <c r="AI504" s="93"/>
      <c r="AJ504" s="93"/>
    </row>
    <row r="505" spans="1:36" ht="12" customHeight="1" x14ac:dyDescent="0.2">
      <c r="A505" s="183"/>
      <c r="B505" s="183"/>
      <c r="C505" s="259"/>
      <c r="D505" s="260">
        <v>97</v>
      </c>
      <c r="E505" s="195" t="s">
        <v>59</v>
      </c>
      <c r="F505" s="196">
        <v>0</v>
      </c>
      <c r="G505" s="196">
        <v>0</v>
      </c>
      <c r="H505" s="196">
        <v>0</v>
      </c>
      <c r="I505" s="196">
        <v>0</v>
      </c>
      <c r="J505" s="196">
        <v>0</v>
      </c>
      <c r="K505" s="196">
        <v>0</v>
      </c>
      <c r="L505" s="196">
        <v>0</v>
      </c>
      <c r="M505" s="196">
        <v>1.0309278350515461</v>
      </c>
      <c r="N505" s="196">
        <v>13.4020618556701</v>
      </c>
      <c r="O505" s="196">
        <v>11.340206185567011</v>
      </c>
      <c r="P505" s="261">
        <v>9.2783505154639183</v>
      </c>
      <c r="Q505" s="196">
        <v>3.0927835051546388</v>
      </c>
      <c r="R505" s="196">
        <v>3.0927835051546388</v>
      </c>
      <c r="S505" s="196">
        <v>1.0309278350515461</v>
      </c>
      <c r="T505" s="196">
        <v>0</v>
      </c>
      <c r="U505" s="196">
        <v>1.0309278350515461</v>
      </c>
      <c r="V505" s="196">
        <v>1.0309278350515461</v>
      </c>
      <c r="W505" s="196">
        <v>5.1546391752577314</v>
      </c>
      <c r="X505" s="197">
        <v>50.515463917525771</v>
      </c>
      <c r="Y505" s="183"/>
      <c r="Z505" s="277"/>
      <c r="AA505" s="93"/>
      <c r="AB505" s="93"/>
      <c r="AC505" s="93"/>
      <c r="AD505" s="93"/>
      <c r="AE505" s="93"/>
      <c r="AF505" s="93"/>
      <c r="AG505" s="93"/>
      <c r="AH505" s="93"/>
      <c r="AI505" s="93"/>
      <c r="AJ505" s="93"/>
    </row>
    <row r="506" spans="1:36" ht="12" customHeight="1" x14ac:dyDescent="0.2">
      <c r="A506" s="183"/>
      <c r="B506" s="183"/>
      <c r="C506" s="259"/>
      <c r="D506" s="260">
        <v>82</v>
      </c>
      <c r="E506" s="195" t="s">
        <v>46</v>
      </c>
      <c r="F506" s="200">
        <v>0</v>
      </c>
      <c r="G506" s="200">
        <v>0</v>
      </c>
      <c r="H506" s="200">
        <v>0</v>
      </c>
      <c r="I506" s="200">
        <v>0</v>
      </c>
      <c r="J506" s="200">
        <v>0</v>
      </c>
      <c r="K506" s="200">
        <v>0</v>
      </c>
      <c r="L506" s="200">
        <v>0</v>
      </c>
      <c r="M506" s="200">
        <v>2.4390243902439028</v>
      </c>
      <c r="N506" s="200">
        <v>8.536585365853659</v>
      </c>
      <c r="O506" s="200">
        <v>8.536585365853659</v>
      </c>
      <c r="P506" s="200">
        <v>0</v>
      </c>
      <c r="Q506" s="261">
        <v>8.536585365853659</v>
      </c>
      <c r="R506" s="200">
        <v>2.4390243902439028</v>
      </c>
      <c r="S506" s="200">
        <v>2.4390243902439028</v>
      </c>
      <c r="T506" s="200">
        <v>0</v>
      </c>
      <c r="U506" s="200">
        <v>0</v>
      </c>
      <c r="V506" s="200">
        <v>0</v>
      </c>
      <c r="W506" s="200">
        <v>3.6585365853658529</v>
      </c>
      <c r="X506" s="201">
        <v>63.414634146341463</v>
      </c>
      <c r="Y506" s="183"/>
      <c r="Z506" s="277"/>
      <c r="AA506" s="93"/>
      <c r="AB506" s="93"/>
      <c r="AC506" s="93"/>
      <c r="AD506" s="93"/>
      <c r="AE506" s="93"/>
      <c r="AF506" s="93"/>
      <c r="AG506" s="93"/>
      <c r="AH506" s="93"/>
      <c r="AI506" s="93"/>
      <c r="AJ506" s="93"/>
    </row>
    <row r="507" spans="1:36" ht="12" customHeight="1" x14ac:dyDescent="0.2">
      <c r="A507" s="183"/>
      <c r="B507" s="183"/>
      <c r="C507" s="259"/>
      <c r="D507" s="260">
        <v>90</v>
      </c>
      <c r="E507" s="195" t="s">
        <v>60</v>
      </c>
      <c r="F507" s="196">
        <v>0</v>
      </c>
      <c r="G507" s="196">
        <v>0</v>
      </c>
      <c r="H507" s="196">
        <v>0</v>
      </c>
      <c r="I507" s="196">
        <v>0</v>
      </c>
      <c r="J507" s="196">
        <v>0</v>
      </c>
      <c r="K507" s="196">
        <v>0</v>
      </c>
      <c r="L507" s="196">
        <v>0</v>
      </c>
      <c r="M507" s="196">
        <v>0</v>
      </c>
      <c r="N507" s="196">
        <v>0</v>
      </c>
      <c r="O507" s="196">
        <v>5.5555555555555554</v>
      </c>
      <c r="P507" s="196">
        <v>7.7777777777777777</v>
      </c>
      <c r="Q507" s="196">
        <v>12.22222222222222</v>
      </c>
      <c r="R507" s="261">
        <v>4.4444444444444455</v>
      </c>
      <c r="S507" s="196">
        <v>1.1111111111111109</v>
      </c>
      <c r="T507" s="196">
        <v>0</v>
      </c>
      <c r="U507" s="196">
        <v>1.1111111111111109</v>
      </c>
      <c r="V507" s="196">
        <v>2.2222222222222219</v>
      </c>
      <c r="W507" s="196">
        <v>8.8888888888888893</v>
      </c>
      <c r="X507" s="197">
        <v>56.666666666666664</v>
      </c>
      <c r="Y507" s="183"/>
      <c r="Z507" s="277"/>
      <c r="AA507" s="93"/>
      <c r="AB507" s="93"/>
      <c r="AC507" s="93"/>
      <c r="AD507" s="93"/>
      <c r="AE507" s="93"/>
      <c r="AF507" s="93"/>
      <c r="AG507" s="93"/>
      <c r="AH507" s="93"/>
      <c r="AI507" s="93"/>
      <c r="AJ507" s="93"/>
    </row>
    <row r="508" spans="1:36" ht="12" customHeight="1" x14ac:dyDescent="0.2">
      <c r="A508" s="183"/>
      <c r="B508" s="183"/>
      <c r="C508" s="259"/>
      <c r="D508" s="260">
        <v>76</v>
      </c>
      <c r="E508" s="195" t="s">
        <v>61</v>
      </c>
      <c r="F508" s="200">
        <v>0</v>
      </c>
      <c r="G508" s="200">
        <v>0</v>
      </c>
      <c r="H508" s="200">
        <v>0</v>
      </c>
      <c r="I508" s="200">
        <v>0</v>
      </c>
      <c r="J508" s="200">
        <v>0</v>
      </c>
      <c r="K508" s="200">
        <v>0</v>
      </c>
      <c r="L508" s="200">
        <v>0</v>
      </c>
      <c r="M508" s="200">
        <v>0</v>
      </c>
      <c r="N508" s="200">
        <v>6.5789473684210522</v>
      </c>
      <c r="O508" s="200">
        <v>1.31578947368421</v>
      </c>
      <c r="P508" s="200">
        <v>1.31578947368421</v>
      </c>
      <c r="Q508" s="200">
        <v>1.31578947368421</v>
      </c>
      <c r="R508" s="200">
        <v>3.9473684210526305</v>
      </c>
      <c r="S508" s="261">
        <v>1.31578947368421</v>
      </c>
      <c r="T508" s="200">
        <v>3.9473684210526305</v>
      </c>
      <c r="U508" s="200">
        <v>1.31578947368421</v>
      </c>
      <c r="V508" s="200">
        <v>0</v>
      </c>
      <c r="W508" s="200">
        <v>9.2105263157894726</v>
      </c>
      <c r="X508" s="201">
        <v>69.73684210526315</v>
      </c>
      <c r="Y508" s="183"/>
      <c r="Z508" s="277"/>
      <c r="AA508" s="93"/>
      <c r="AB508" s="93"/>
      <c r="AC508" s="93"/>
      <c r="AD508" s="93"/>
      <c r="AE508" s="93"/>
      <c r="AF508" s="93"/>
      <c r="AG508" s="93"/>
      <c r="AH508" s="93"/>
      <c r="AI508" s="93"/>
      <c r="AJ508" s="93"/>
    </row>
    <row r="509" spans="1:36" ht="12" customHeight="1" x14ac:dyDescent="0.2">
      <c r="A509" s="183"/>
      <c r="B509" s="183"/>
      <c r="C509" s="259"/>
      <c r="D509" s="260">
        <v>93</v>
      </c>
      <c r="E509" s="195" t="s">
        <v>47</v>
      </c>
      <c r="F509" s="196">
        <v>0</v>
      </c>
      <c r="G509" s="196">
        <v>0</v>
      </c>
      <c r="H509" s="196">
        <v>0</v>
      </c>
      <c r="I509" s="196">
        <v>0</v>
      </c>
      <c r="J509" s="196">
        <v>0</v>
      </c>
      <c r="K509" s="196">
        <v>0</v>
      </c>
      <c r="L509" s="196">
        <v>0</v>
      </c>
      <c r="M509" s="196">
        <v>0</v>
      </c>
      <c r="N509" s="196">
        <v>0</v>
      </c>
      <c r="O509" s="196">
        <v>0</v>
      </c>
      <c r="P509" s="196">
        <v>0</v>
      </c>
      <c r="Q509" s="196">
        <v>3.225806451612903</v>
      </c>
      <c r="R509" s="196">
        <v>3.225806451612903</v>
      </c>
      <c r="S509" s="196">
        <v>4.3010752688172049</v>
      </c>
      <c r="T509" s="261">
        <v>1.075268817204301</v>
      </c>
      <c r="U509" s="196">
        <v>0</v>
      </c>
      <c r="V509" s="196">
        <v>1.075268817204301</v>
      </c>
      <c r="W509" s="196">
        <v>17.20430107526882</v>
      </c>
      <c r="X509" s="197">
        <v>69.892473118279568</v>
      </c>
      <c r="Y509" s="183"/>
      <c r="Z509" s="277"/>
      <c r="AA509" s="93"/>
      <c r="AB509" s="93"/>
      <c r="AC509" s="93"/>
      <c r="AD509" s="93"/>
      <c r="AE509" s="93"/>
      <c r="AF509" s="93"/>
      <c r="AG509" s="93"/>
      <c r="AH509" s="93"/>
      <c r="AI509" s="93"/>
      <c r="AJ509" s="93"/>
    </row>
    <row r="510" spans="1:36" ht="12" customHeight="1" x14ac:dyDescent="0.2">
      <c r="A510" s="183"/>
      <c r="B510" s="183"/>
      <c r="C510" s="259"/>
      <c r="D510" s="260">
        <v>47</v>
      </c>
      <c r="E510" s="195" t="s">
        <v>62</v>
      </c>
      <c r="F510" s="200">
        <v>0</v>
      </c>
      <c r="G510" s="200">
        <v>0</v>
      </c>
      <c r="H510" s="200">
        <v>0</v>
      </c>
      <c r="I510" s="200">
        <v>0</v>
      </c>
      <c r="J510" s="200">
        <v>0</v>
      </c>
      <c r="K510" s="200">
        <v>0</v>
      </c>
      <c r="L510" s="200">
        <v>0</v>
      </c>
      <c r="M510" s="200">
        <v>0</v>
      </c>
      <c r="N510" s="200">
        <v>0</v>
      </c>
      <c r="O510" s="200">
        <v>0</v>
      </c>
      <c r="P510" s="200">
        <v>2.1276595744680851</v>
      </c>
      <c r="Q510" s="200">
        <v>4.2553191489361701</v>
      </c>
      <c r="R510" s="200">
        <v>10.638297872340431</v>
      </c>
      <c r="S510" s="200">
        <v>4.2553191489361701</v>
      </c>
      <c r="T510" s="200">
        <v>2.1276595744680851</v>
      </c>
      <c r="U510" s="261">
        <v>2.1276595744680851</v>
      </c>
      <c r="V510" s="200">
        <v>0</v>
      </c>
      <c r="W510" s="200">
        <v>10.638297872340431</v>
      </c>
      <c r="X510" s="201">
        <v>63.829787234042556</v>
      </c>
      <c r="Y510" s="183"/>
      <c r="Z510" s="277"/>
      <c r="AA510" s="93"/>
      <c r="AB510" s="93"/>
      <c r="AC510" s="93"/>
      <c r="AD510" s="93"/>
      <c r="AE510" s="93"/>
      <c r="AF510" s="93"/>
      <c r="AG510" s="93"/>
      <c r="AH510" s="93"/>
      <c r="AI510" s="93"/>
      <c r="AJ510" s="93"/>
    </row>
    <row r="511" spans="1:36" ht="12" customHeight="1" x14ac:dyDescent="0.2">
      <c r="A511" s="183"/>
      <c r="B511" s="183"/>
      <c r="C511" s="263"/>
      <c r="D511" s="264">
        <v>25</v>
      </c>
      <c r="E511" s="207" t="s">
        <v>48</v>
      </c>
      <c r="F511" s="208">
        <v>0</v>
      </c>
      <c r="G511" s="208">
        <v>0</v>
      </c>
      <c r="H511" s="208">
        <v>0</v>
      </c>
      <c r="I511" s="208">
        <v>0</v>
      </c>
      <c r="J511" s="208">
        <v>0</v>
      </c>
      <c r="K511" s="208">
        <v>0</v>
      </c>
      <c r="L511" s="208">
        <v>0</v>
      </c>
      <c r="M511" s="208">
        <v>0</v>
      </c>
      <c r="N511" s="208">
        <v>0</v>
      </c>
      <c r="O511" s="208">
        <v>0</v>
      </c>
      <c r="P511" s="208">
        <v>0</v>
      </c>
      <c r="Q511" s="208">
        <v>0</v>
      </c>
      <c r="R511" s="208">
        <v>4</v>
      </c>
      <c r="S511" s="208">
        <v>4</v>
      </c>
      <c r="T511" s="208">
        <v>4</v>
      </c>
      <c r="U511" s="208">
        <v>0</v>
      </c>
      <c r="V511" s="265">
        <v>0</v>
      </c>
      <c r="W511" s="208">
        <v>52</v>
      </c>
      <c r="X511" s="209">
        <v>36</v>
      </c>
      <c r="Y511" s="183"/>
      <c r="Z511" s="277"/>
      <c r="AA511" s="93"/>
      <c r="AB511" s="93"/>
      <c r="AC511" s="93"/>
      <c r="AD511" s="93"/>
      <c r="AE511" s="93"/>
      <c r="AF511" s="93"/>
      <c r="AG511" s="93"/>
      <c r="AH511" s="93"/>
      <c r="AI511" s="93"/>
      <c r="AJ511" s="93"/>
    </row>
    <row r="512" spans="1:36" ht="12" customHeight="1" x14ac:dyDescent="0.2">
      <c r="A512" s="183"/>
      <c r="B512" s="183"/>
      <c r="C512" s="183"/>
      <c r="D512" s="184"/>
      <c r="E512" s="183"/>
      <c r="F512" s="183"/>
      <c r="G512" s="183"/>
      <c r="H512" s="183"/>
      <c r="I512" s="183"/>
      <c r="J512" s="183"/>
      <c r="K512" s="183"/>
      <c r="L512" s="183"/>
      <c r="M512" s="183"/>
      <c r="N512" s="183"/>
      <c r="O512" s="183"/>
      <c r="P512" s="183"/>
      <c r="Q512" s="183"/>
      <c r="R512" s="183"/>
      <c r="S512" s="183"/>
      <c r="T512" s="183"/>
      <c r="U512" s="183"/>
      <c r="V512" s="183"/>
      <c r="W512" s="183"/>
      <c r="X512" s="183"/>
      <c r="Y512" s="183"/>
      <c r="Z512" s="183"/>
      <c r="AA512" s="93"/>
      <c r="AB512" s="93"/>
      <c r="AC512" s="93"/>
      <c r="AD512" s="93"/>
      <c r="AE512" s="93"/>
      <c r="AF512" s="93"/>
      <c r="AG512" s="93"/>
      <c r="AH512" s="93"/>
      <c r="AI512" s="93"/>
      <c r="AJ512" s="93"/>
    </row>
    <row r="513" spans="1:26" ht="12" customHeight="1" x14ac:dyDescent="0.2">
      <c r="A513" s="183"/>
      <c r="B513" s="183"/>
      <c r="C513" s="183"/>
      <c r="D513" s="184"/>
      <c r="E513" s="183"/>
      <c r="F513" s="183"/>
      <c r="G513" s="183"/>
      <c r="H513" s="183"/>
      <c r="I513" s="183"/>
      <c r="J513" s="183"/>
      <c r="K513" s="183"/>
      <c r="L513" s="183"/>
      <c r="M513" s="183"/>
      <c r="N513" s="183"/>
      <c r="O513" s="183"/>
      <c r="P513" s="183"/>
      <c r="Q513" s="183"/>
      <c r="R513" s="183"/>
      <c r="S513" s="183"/>
      <c r="T513" s="183"/>
      <c r="U513" s="183"/>
      <c r="V513" s="183"/>
      <c r="W513" s="183"/>
      <c r="X513" s="183"/>
      <c r="Y513" s="183"/>
      <c r="Z513" s="183"/>
    </row>
  </sheetData>
  <hyperlinks>
    <hyperlink ref="I1" location="الغلاف!A1" display="العودة لجدول المحتويات" xr:uid="{00000000-0004-0000-0200-000000000000}"/>
  </hyperlinks>
  <printOptions gridLines="1"/>
  <pageMargins left="0.25" right="0.1" top="0.5" bottom="0.25" header="0.5" footer="0.5"/>
  <pageSetup scale="6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2" tint="-0.249977111117893"/>
  </sheetPr>
  <dimension ref="C1:X630"/>
  <sheetViews>
    <sheetView rightToLeft="1" zoomScaleNormal="100" workbookViewId="0">
      <selection activeCell="P30" sqref="P30"/>
    </sheetView>
  </sheetViews>
  <sheetFormatPr defaultColWidth="10.375" defaultRowHeight="12" customHeight="1" x14ac:dyDescent="0.2"/>
  <cols>
    <col min="1" max="2" width="2.875" style="296" customWidth="1"/>
    <col min="3" max="3" width="1.375" style="183" customWidth="1"/>
    <col min="4" max="4" width="10.625" style="299" bestFit="1" customWidth="1"/>
    <col min="5" max="5" width="10.375" style="296"/>
    <col min="6" max="7" width="11.125" style="297" bestFit="1" customWidth="1"/>
    <col min="8" max="14" width="10.625" style="297" bestFit="1" customWidth="1"/>
    <col min="15" max="16384" width="10.375" style="296"/>
  </cols>
  <sheetData>
    <row r="1" spans="3:18" s="183" customFormat="1" ht="12" customHeight="1" x14ac:dyDescent="0.2">
      <c r="D1" s="293"/>
      <c r="F1" s="185"/>
      <c r="G1" s="185"/>
      <c r="H1" s="294"/>
      <c r="I1" s="295" t="s">
        <v>29</v>
      </c>
      <c r="J1" s="185"/>
      <c r="K1" s="185"/>
      <c r="L1" s="185"/>
      <c r="M1" s="185"/>
      <c r="N1" s="185"/>
    </row>
    <row r="5" spans="3:18" s="296" customFormat="1" ht="12" customHeight="1" x14ac:dyDescent="0.2">
      <c r="C5" s="183"/>
      <c r="D5" s="225"/>
      <c r="F5" s="297"/>
      <c r="G5" s="297"/>
      <c r="H5" s="297"/>
      <c r="I5" s="297"/>
      <c r="J5" s="297"/>
      <c r="K5" s="297"/>
      <c r="L5" s="297"/>
      <c r="M5" s="297"/>
      <c r="N5" s="297"/>
      <c r="Q5" s="298"/>
    </row>
    <row r="6" spans="3:18" s="296" customFormat="1" ht="16.5" customHeight="1" x14ac:dyDescent="0.2">
      <c r="C6" s="184" t="s">
        <v>98</v>
      </c>
      <c r="D6" s="299"/>
      <c r="F6" s="297"/>
      <c r="G6" s="297"/>
      <c r="H6" s="297"/>
      <c r="I6" s="297"/>
      <c r="J6" s="297"/>
      <c r="K6" s="297"/>
      <c r="L6" s="297"/>
      <c r="M6" s="297"/>
      <c r="N6" s="297"/>
      <c r="P6" s="255"/>
      <c r="Q6" s="255"/>
    </row>
    <row r="7" spans="3:18" s="296" customFormat="1" ht="12" customHeight="1" x14ac:dyDescent="0.2">
      <c r="C7" s="256"/>
      <c r="D7" s="257" t="s">
        <v>79</v>
      </c>
      <c r="E7" s="258" t="s">
        <v>31</v>
      </c>
      <c r="F7" s="190" t="s">
        <v>42</v>
      </c>
      <c r="G7" s="190" t="s">
        <v>43</v>
      </c>
      <c r="H7" s="190" t="s">
        <v>44</v>
      </c>
      <c r="I7" s="190" t="s">
        <v>45</v>
      </c>
      <c r="J7" s="190" t="s">
        <v>46</v>
      </c>
      <c r="K7" s="190" t="s">
        <v>47</v>
      </c>
      <c r="L7" s="190" t="s">
        <v>48</v>
      </c>
      <c r="M7" s="190" t="s">
        <v>80</v>
      </c>
      <c r="N7" s="191" t="s">
        <v>81</v>
      </c>
      <c r="R7" s="298"/>
    </row>
    <row r="8" spans="3:18" s="296" customFormat="1" ht="12" customHeight="1" x14ac:dyDescent="0.2">
      <c r="C8" s="259"/>
      <c r="D8" s="260">
        <v>10</v>
      </c>
      <c r="E8" s="195" t="s">
        <v>42</v>
      </c>
      <c r="F8" s="261">
        <v>100</v>
      </c>
      <c r="G8" s="196">
        <v>0</v>
      </c>
      <c r="H8" s="196">
        <v>0</v>
      </c>
      <c r="I8" s="196">
        <v>0</v>
      </c>
      <c r="J8" s="196">
        <v>0</v>
      </c>
      <c r="K8" s="196">
        <v>0</v>
      </c>
      <c r="L8" s="196">
        <v>0</v>
      </c>
      <c r="M8" s="196">
        <v>0</v>
      </c>
      <c r="N8" s="197">
        <v>0</v>
      </c>
      <c r="O8" s="270"/>
      <c r="P8" s="277"/>
    </row>
    <row r="9" spans="3:18" s="296" customFormat="1" ht="11.25" customHeight="1" x14ac:dyDescent="0.2">
      <c r="C9" s="259"/>
      <c r="D9" s="260">
        <v>61</v>
      </c>
      <c r="E9" s="195" t="s">
        <v>43</v>
      </c>
      <c r="F9" s="200">
        <v>0</v>
      </c>
      <c r="G9" s="261">
        <v>95.081967213114751</v>
      </c>
      <c r="H9" s="200">
        <v>0</v>
      </c>
      <c r="I9" s="200">
        <v>0</v>
      </c>
      <c r="J9" s="200">
        <v>0</v>
      </c>
      <c r="K9" s="200">
        <v>0</v>
      </c>
      <c r="L9" s="200">
        <v>0</v>
      </c>
      <c r="M9" s="200">
        <v>0</v>
      </c>
      <c r="N9" s="201">
        <v>4.918032786885246</v>
      </c>
      <c r="O9" s="270"/>
      <c r="P9" s="277"/>
    </row>
    <row r="10" spans="3:18" s="296" customFormat="1" ht="12" customHeight="1" x14ac:dyDescent="0.2">
      <c r="C10" s="259"/>
      <c r="D10" s="260">
        <v>326</v>
      </c>
      <c r="E10" s="195" t="s">
        <v>44</v>
      </c>
      <c r="F10" s="196">
        <v>0</v>
      </c>
      <c r="G10" s="196">
        <v>0.30674846625766872</v>
      </c>
      <c r="H10" s="261">
        <v>91.717791411042953</v>
      </c>
      <c r="I10" s="196">
        <v>2.147239263803681</v>
      </c>
      <c r="J10" s="196">
        <v>0</v>
      </c>
      <c r="K10" s="196">
        <v>0</v>
      </c>
      <c r="L10" s="196">
        <v>0</v>
      </c>
      <c r="M10" s="196">
        <v>0</v>
      </c>
      <c r="N10" s="197">
        <v>5.8282208588957047</v>
      </c>
      <c r="O10" s="270"/>
      <c r="P10" s="277"/>
      <c r="R10" s="298"/>
    </row>
    <row r="11" spans="3:18" s="296" customFormat="1" ht="12" customHeight="1" x14ac:dyDescent="0.2">
      <c r="C11" s="259"/>
      <c r="D11" s="260">
        <v>568</v>
      </c>
      <c r="E11" s="195" t="s">
        <v>45</v>
      </c>
      <c r="F11" s="200">
        <v>0</v>
      </c>
      <c r="G11" s="200">
        <v>0</v>
      </c>
      <c r="H11" s="200">
        <v>1.408450704225352</v>
      </c>
      <c r="I11" s="261">
        <v>86.267605633802816</v>
      </c>
      <c r="J11" s="200">
        <v>5.8098591549295771</v>
      </c>
      <c r="K11" s="200">
        <v>0</v>
      </c>
      <c r="L11" s="200">
        <v>0</v>
      </c>
      <c r="M11" s="200">
        <v>0</v>
      </c>
      <c r="N11" s="201">
        <v>6.5140845070422531</v>
      </c>
      <c r="O11" s="270"/>
      <c r="P11" s="277"/>
    </row>
    <row r="12" spans="3:18" s="296" customFormat="1" ht="12" customHeight="1" x14ac:dyDescent="0.2">
      <c r="C12" s="259"/>
      <c r="D12" s="260">
        <v>177</v>
      </c>
      <c r="E12" s="195" t="s">
        <v>46</v>
      </c>
      <c r="F12" s="196">
        <v>0</v>
      </c>
      <c r="G12" s="196">
        <v>0</v>
      </c>
      <c r="H12" s="196">
        <v>0</v>
      </c>
      <c r="I12" s="196">
        <v>1.129943502824859</v>
      </c>
      <c r="J12" s="261">
        <v>76.836158192090394</v>
      </c>
      <c r="K12" s="196">
        <v>8.4745762711864394</v>
      </c>
      <c r="L12" s="196">
        <v>2.259887005649718</v>
      </c>
      <c r="M12" s="196">
        <v>0.56497175141242939</v>
      </c>
      <c r="N12" s="197">
        <v>10.734463276836161</v>
      </c>
      <c r="O12" s="270"/>
      <c r="P12" s="277"/>
    </row>
    <row r="13" spans="3:18" s="296" customFormat="1" ht="12" customHeight="1" x14ac:dyDescent="0.2">
      <c r="C13" s="259"/>
      <c r="D13" s="260">
        <v>163</v>
      </c>
      <c r="E13" s="195" t="s">
        <v>47</v>
      </c>
      <c r="F13" s="200">
        <v>0</v>
      </c>
      <c r="G13" s="200">
        <v>0</v>
      </c>
      <c r="H13" s="200">
        <v>0</v>
      </c>
      <c r="I13" s="200">
        <v>0</v>
      </c>
      <c r="J13" s="200">
        <v>3.6809815950920246</v>
      </c>
      <c r="K13" s="261">
        <v>66.871165644171782</v>
      </c>
      <c r="L13" s="200">
        <v>9.2024539877300615</v>
      </c>
      <c r="M13" s="200">
        <v>5.5214723926380369</v>
      </c>
      <c r="N13" s="201">
        <v>14.723926380368098</v>
      </c>
      <c r="O13" s="270"/>
      <c r="P13" s="277"/>
    </row>
    <row r="14" spans="3:18" s="296" customFormat="1" ht="12.75" x14ac:dyDescent="0.2">
      <c r="C14" s="263"/>
      <c r="D14" s="264">
        <v>25</v>
      </c>
      <c r="E14" s="207" t="s">
        <v>48</v>
      </c>
      <c r="F14" s="208">
        <v>0</v>
      </c>
      <c r="G14" s="208">
        <v>0</v>
      </c>
      <c r="H14" s="208">
        <v>0</v>
      </c>
      <c r="I14" s="208">
        <v>0</v>
      </c>
      <c r="J14" s="208">
        <v>0</v>
      </c>
      <c r="K14" s="208">
        <v>24</v>
      </c>
      <c r="L14" s="265">
        <v>12</v>
      </c>
      <c r="M14" s="208">
        <v>52</v>
      </c>
      <c r="N14" s="209">
        <v>12</v>
      </c>
      <c r="O14" s="270"/>
      <c r="P14" s="277"/>
    </row>
    <row r="15" spans="3:18" s="296" customFormat="1" ht="12" customHeight="1" x14ac:dyDescent="0.2">
      <c r="C15" s="183"/>
      <c r="D15" s="293"/>
      <c r="F15" s="297"/>
      <c r="G15" s="297"/>
      <c r="H15" s="297"/>
      <c r="I15" s="297"/>
      <c r="J15" s="297"/>
      <c r="K15" s="297"/>
      <c r="L15" s="297"/>
      <c r="M15" s="297"/>
      <c r="N15" s="297"/>
      <c r="P15" s="288"/>
    </row>
    <row r="16" spans="3:18" s="296" customFormat="1" ht="12" customHeight="1" x14ac:dyDescent="0.2">
      <c r="C16" s="183"/>
      <c r="D16" s="293"/>
      <c r="F16" s="297"/>
      <c r="G16" s="297"/>
      <c r="H16" s="297"/>
      <c r="I16" s="297"/>
      <c r="J16" s="297"/>
      <c r="K16" s="297"/>
      <c r="L16" s="297"/>
      <c r="M16" s="297"/>
      <c r="N16" s="297"/>
    </row>
    <row r="17" spans="3:24" s="296" customFormat="1" ht="12.75" x14ac:dyDescent="0.2">
      <c r="C17" s="226" t="s">
        <v>99</v>
      </c>
      <c r="D17" s="299"/>
      <c r="F17" s="297"/>
      <c r="G17" s="297"/>
      <c r="H17" s="297"/>
      <c r="I17" s="297"/>
      <c r="J17" s="297"/>
      <c r="K17" s="297"/>
      <c r="L17" s="297"/>
      <c r="M17" s="297"/>
      <c r="N17" s="297"/>
    </row>
    <row r="18" spans="3:24" s="296" customFormat="1" ht="12" customHeight="1" x14ac:dyDescent="0.2">
      <c r="C18" s="256"/>
      <c r="D18" s="257" t="s">
        <v>79</v>
      </c>
      <c r="E18" s="258" t="s">
        <v>31</v>
      </c>
      <c r="F18" s="190" t="s">
        <v>42</v>
      </c>
      <c r="G18" s="190" t="s">
        <v>43</v>
      </c>
      <c r="H18" s="190" t="s">
        <v>44</v>
      </c>
      <c r="I18" s="190" t="s">
        <v>45</v>
      </c>
      <c r="J18" s="190" t="s">
        <v>46</v>
      </c>
      <c r="K18" s="190" t="s">
        <v>47</v>
      </c>
      <c r="L18" s="190" t="s">
        <v>48</v>
      </c>
      <c r="M18" s="190" t="s">
        <v>80</v>
      </c>
      <c r="N18" s="191" t="s">
        <v>81</v>
      </c>
    </row>
    <row r="19" spans="3:24" s="296" customFormat="1" ht="12" customHeight="1" x14ac:dyDescent="0.2">
      <c r="C19" s="259"/>
      <c r="D19" s="260">
        <v>350</v>
      </c>
      <c r="E19" s="195" t="s">
        <v>42</v>
      </c>
      <c r="F19" s="261">
        <v>87.999999999999986</v>
      </c>
      <c r="G19" s="196">
        <v>5.4285714285714279</v>
      </c>
      <c r="H19" s="196">
        <v>0.2857142857142857</v>
      </c>
      <c r="I19" s="196">
        <v>0</v>
      </c>
      <c r="J19" s="196">
        <v>0</v>
      </c>
      <c r="K19" s="196">
        <v>0</v>
      </c>
      <c r="L19" s="196">
        <v>0</v>
      </c>
      <c r="M19" s="196">
        <v>0.2857142857142857</v>
      </c>
      <c r="N19" s="197">
        <v>6</v>
      </c>
      <c r="O19" s="270"/>
    </row>
    <row r="20" spans="3:24" s="296" customFormat="1" ht="12" customHeight="1" x14ac:dyDescent="0.2">
      <c r="C20" s="259"/>
      <c r="D20" s="260">
        <v>2990</v>
      </c>
      <c r="E20" s="195" t="s">
        <v>43</v>
      </c>
      <c r="F20" s="200">
        <v>0.13377926421404679</v>
      </c>
      <c r="G20" s="261">
        <v>84.816053511705675</v>
      </c>
      <c r="H20" s="200">
        <v>9.1973244147157196</v>
      </c>
      <c r="I20" s="200">
        <v>0.23411371237458187</v>
      </c>
      <c r="J20" s="200">
        <v>3.3444816053511711E-2</v>
      </c>
      <c r="K20" s="200">
        <v>0</v>
      </c>
      <c r="L20" s="200">
        <v>0</v>
      </c>
      <c r="M20" s="200">
        <v>3.3444816053511697E-2</v>
      </c>
      <c r="N20" s="201">
        <v>5.5518394648829412</v>
      </c>
      <c r="O20" s="270"/>
    </row>
    <row r="21" spans="3:24" s="296" customFormat="1" ht="12" customHeight="1" x14ac:dyDescent="0.2">
      <c r="C21" s="259"/>
      <c r="D21" s="260">
        <v>9112</v>
      </c>
      <c r="E21" s="195" t="s">
        <v>44</v>
      </c>
      <c r="F21" s="196">
        <v>1.097453906935909E-2</v>
      </c>
      <c r="G21" s="196">
        <v>1.6242317822651449</v>
      </c>
      <c r="H21" s="261">
        <v>88.399912203687464</v>
      </c>
      <c r="I21" s="196">
        <v>4.7300263388937669</v>
      </c>
      <c r="J21" s="196">
        <v>0.59262510974539051</v>
      </c>
      <c r="K21" s="196">
        <v>9.8770851624231784E-2</v>
      </c>
      <c r="L21" s="196">
        <v>5.4872695346795425E-2</v>
      </c>
      <c r="M21" s="196">
        <v>4.3898156277436345E-2</v>
      </c>
      <c r="N21" s="197">
        <v>4.4446883230904302</v>
      </c>
      <c r="O21" s="270"/>
    </row>
    <row r="22" spans="3:24" s="296" customFormat="1" ht="12" customHeight="1" x14ac:dyDescent="0.2">
      <c r="C22" s="259"/>
      <c r="D22" s="260">
        <v>10996</v>
      </c>
      <c r="E22" s="195" t="s">
        <v>45</v>
      </c>
      <c r="F22" s="200">
        <v>9.0942160785740262E-3</v>
      </c>
      <c r="G22" s="200">
        <v>0.1455074572571845</v>
      </c>
      <c r="H22" s="200">
        <v>2.2917424518006548</v>
      </c>
      <c r="I22" s="261">
        <v>88.395780283739541</v>
      </c>
      <c r="J22" s="200">
        <v>3.0738450345580213</v>
      </c>
      <c r="K22" s="200">
        <v>0.44561658785012725</v>
      </c>
      <c r="L22" s="200">
        <v>0.13641324117861039</v>
      </c>
      <c r="M22" s="200">
        <v>0.1909785376500546</v>
      </c>
      <c r="N22" s="201">
        <v>5.3110221898872325</v>
      </c>
      <c r="O22" s="270"/>
    </row>
    <row r="23" spans="3:24" s="296" customFormat="1" ht="12" customHeight="1" x14ac:dyDescent="0.2">
      <c r="C23" s="259"/>
      <c r="D23" s="260">
        <v>3238</v>
      </c>
      <c r="E23" s="195" t="s">
        <v>46</v>
      </c>
      <c r="F23" s="196">
        <v>0</v>
      </c>
      <c r="G23" s="196">
        <v>6.1766522544780732E-2</v>
      </c>
      <c r="H23" s="196">
        <v>6.1766522544780732E-2</v>
      </c>
      <c r="I23" s="196">
        <v>7.5663990117356414</v>
      </c>
      <c r="J23" s="261">
        <v>74.058060531192083</v>
      </c>
      <c r="K23" s="196">
        <v>6.4237183446571953</v>
      </c>
      <c r="L23" s="196">
        <v>1.3897467572575661</v>
      </c>
      <c r="M23" s="196">
        <v>0.71031500926497837</v>
      </c>
      <c r="N23" s="197">
        <v>9.7282273008029634</v>
      </c>
      <c r="O23" s="270"/>
    </row>
    <row r="24" spans="3:24" s="296" customFormat="1" ht="12" customHeight="1" x14ac:dyDescent="0.2">
      <c r="C24" s="259"/>
      <c r="D24" s="260">
        <v>2158</v>
      </c>
      <c r="E24" s="195" t="s">
        <v>47</v>
      </c>
      <c r="F24" s="200">
        <v>0</v>
      </c>
      <c r="G24" s="200">
        <v>0</v>
      </c>
      <c r="H24" s="200">
        <v>0.3707136237256719</v>
      </c>
      <c r="I24" s="200">
        <v>0.41705282669138094</v>
      </c>
      <c r="J24" s="200">
        <v>7.1825764596848929</v>
      </c>
      <c r="K24" s="261">
        <v>72.613531047265994</v>
      </c>
      <c r="L24" s="200">
        <v>5.8850787766450408</v>
      </c>
      <c r="M24" s="200">
        <v>2.0389249304911949</v>
      </c>
      <c r="N24" s="201">
        <v>11.49212233549583</v>
      </c>
      <c r="O24" s="270"/>
    </row>
    <row r="25" spans="3:24" s="296" customFormat="1" ht="12" customHeight="1" x14ac:dyDescent="0.2">
      <c r="C25" s="263"/>
      <c r="D25" s="264">
        <v>455</v>
      </c>
      <c r="E25" s="207" t="s">
        <v>48</v>
      </c>
      <c r="F25" s="208">
        <v>0</v>
      </c>
      <c r="G25" s="208">
        <v>0</v>
      </c>
      <c r="H25" s="208">
        <v>0</v>
      </c>
      <c r="I25" s="208">
        <v>0.43956043956043955</v>
      </c>
      <c r="J25" s="208">
        <v>1.318681318681318</v>
      </c>
      <c r="K25" s="208">
        <v>14.725274725274732</v>
      </c>
      <c r="L25" s="265">
        <v>47.692307692307686</v>
      </c>
      <c r="M25" s="208">
        <v>26.15384615384615</v>
      </c>
      <c r="N25" s="209">
        <v>9.6703296703296715</v>
      </c>
      <c r="O25" s="270"/>
    </row>
    <row r="26" spans="3:24" s="296" customFormat="1" ht="12" customHeight="1" x14ac:dyDescent="0.2">
      <c r="C26" s="183" t="s">
        <v>63</v>
      </c>
      <c r="D26" s="299"/>
      <c r="F26" s="297"/>
      <c r="G26" s="297"/>
      <c r="H26" s="297"/>
      <c r="I26" s="297"/>
      <c r="J26" s="297"/>
      <c r="K26" s="297"/>
      <c r="L26" s="297"/>
      <c r="M26" s="297"/>
      <c r="N26" s="297"/>
    </row>
    <row r="27" spans="3:24" s="296" customFormat="1" ht="12" customHeight="1" x14ac:dyDescent="0.2">
      <c r="C27" s="183"/>
      <c r="D27" s="300"/>
      <c r="F27" s="297"/>
      <c r="G27" s="297"/>
      <c r="H27" s="297"/>
      <c r="I27" s="297"/>
      <c r="J27" s="297"/>
      <c r="K27" s="297"/>
      <c r="L27" s="297"/>
      <c r="M27" s="297"/>
      <c r="N27" s="297"/>
    </row>
    <row r="28" spans="3:24" s="296" customFormat="1" ht="16.5" customHeight="1" x14ac:dyDescent="0.2">
      <c r="C28" s="184" t="s">
        <v>322</v>
      </c>
      <c r="D28" s="299"/>
      <c r="F28" s="297"/>
      <c r="G28" s="297"/>
      <c r="H28" s="297"/>
      <c r="I28" s="297"/>
      <c r="J28" s="297"/>
      <c r="K28" s="297"/>
      <c r="L28" s="297"/>
      <c r="M28" s="297"/>
      <c r="N28" s="297"/>
      <c r="P28" s="298"/>
      <c r="Q28" s="298"/>
      <c r="R28" s="298"/>
      <c r="S28" s="298"/>
      <c r="T28" s="298"/>
      <c r="U28" s="298"/>
      <c r="V28" s="298"/>
      <c r="W28" s="298"/>
      <c r="X28" s="298"/>
    </row>
    <row r="29" spans="3:24" s="296" customFormat="1" ht="12" customHeight="1" x14ac:dyDescent="0.2">
      <c r="C29" s="256"/>
      <c r="D29" s="257" t="s">
        <v>79</v>
      </c>
      <c r="E29" s="258" t="s">
        <v>31</v>
      </c>
      <c r="F29" s="190" t="s">
        <v>42</v>
      </c>
      <c r="G29" s="190" t="s">
        <v>43</v>
      </c>
      <c r="H29" s="190" t="s">
        <v>44</v>
      </c>
      <c r="I29" s="190" t="s">
        <v>45</v>
      </c>
      <c r="J29" s="190" t="s">
        <v>46</v>
      </c>
      <c r="K29" s="190" t="s">
        <v>47</v>
      </c>
      <c r="L29" s="190" t="s">
        <v>48</v>
      </c>
      <c r="M29" s="190" t="s">
        <v>80</v>
      </c>
      <c r="N29" s="191" t="s">
        <v>81</v>
      </c>
    </row>
    <row r="30" spans="3:24" s="296" customFormat="1" ht="12" customHeight="1" x14ac:dyDescent="0.2">
      <c r="C30" s="259"/>
      <c r="D30" s="260">
        <v>10</v>
      </c>
      <c r="E30" s="195" t="s">
        <v>42</v>
      </c>
      <c r="F30" s="261">
        <v>100</v>
      </c>
      <c r="G30" s="196" t="s">
        <v>100</v>
      </c>
      <c r="H30" s="196" t="s">
        <v>100</v>
      </c>
      <c r="I30" s="196" t="s">
        <v>100</v>
      </c>
      <c r="J30" s="196" t="s">
        <v>100</v>
      </c>
      <c r="K30" s="196" t="s">
        <v>100</v>
      </c>
      <c r="L30" s="196" t="s">
        <v>100</v>
      </c>
      <c r="M30" s="196" t="s">
        <v>100</v>
      </c>
      <c r="N30" s="197" t="s">
        <v>100</v>
      </c>
      <c r="O30" s="270"/>
      <c r="P30" s="277"/>
    </row>
    <row r="31" spans="3:24" s="296" customFormat="1" ht="12" customHeight="1" x14ac:dyDescent="0.2">
      <c r="C31" s="259"/>
      <c r="D31" s="260">
        <v>58</v>
      </c>
      <c r="E31" s="195" t="s">
        <v>43</v>
      </c>
      <c r="F31" s="200" t="s">
        <v>100</v>
      </c>
      <c r="G31" s="261">
        <v>94.827586206896555</v>
      </c>
      <c r="H31" s="200" t="s">
        <v>100</v>
      </c>
      <c r="I31" s="200" t="s">
        <v>100</v>
      </c>
      <c r="J31" s="200" t="s">
        <v>100</v>
      </c>
      <c r="K31" s="200" t="s">
        <v>100</v>
      </c>
      <c r="L31" s="200" t="s">
        <v>100</v>
      </c>
      <c r="M31" s="200" t="s">
        <v>100</v>
      </c>
      <c r="N31" s="201">
        <v>5.1724137931034484</v>
      </c>
      <c r="O31" s="270"/>
      <c r="P31" s="277"/>
    </row>
    <row r="32" spans="3:24" s="296" customFormat="1" ht="12" customHeight="1" x14ac:dyDescent="0.2">
      <c r="C32" s="259"/>
      <c r="D32" s="260">
        <v>179</v>
      </c>
      <c r="E32" s="195" t="s">
        <v>44</v>
      </c>
      <c r="F32" s="196" t="s">
        <v>100</v>
      </c>
      <c r="G32" s="196">
        <v>0.55865921787709494</v>
      </c>
      <c r="H32" s="261">
        <v>92.178770949720672</v>
      </c>
      <c r="I32" s="196">
        <v>1.6759776536312849</v>
      </c>
      <c r="J32" s="196" t="s">
        <v>100</v>
      </c>
      <c r="K32" s="196" t="s">
        <v>100</v>
      </c>
      <c r="L32" s="196" t="s">
        <v>100</v>
      </c>
      <c r="M32" s="196" t="s">
        <v>100</v>
      </c>
      <c r="N32" s="197">
        <v>5.5865921787709487</v>
      </c>
      <c r="O32" s="270"/>
      <c r="P32" s="277"/>
    </row>
    <row r="33" spans="3:16" s="296" customFormat="1" ht="12" customHeight="1" x14ac:dyDescent="0.2">
      <c r="C33" s="259"/>
      <c r="D33" s="260">
        <v>152</v>
      </c>
      <c r="E33" s="195" t="s">
        <v>45</v>
      </c>
      <c r="F33" s="200" t="s">
        <v>100</v>
      </c>
      <c r="G33" s="200" t="s">
        <v>100</v>
      </c>
      <c r="H33" s="200">
        <v>4.6052631578947372</v>
      </c>
      <c r="I33" s="261">
        <v>91.44736842105263</v>
      </c>
      <c r="J33" s="200">
        <v>1.9736842105263159</v>
      </c>
      <c r="K33" s="200" t="s">
        <v>100</v>
      </c>
      <c r="L33" s="200" t="s">
        <v>100</v>
      </c>
      <c r="M33" s="200" t="s">
        <v>100</v>
      </c>
      <c r="N33" s="201">
        <v>1.9736842105263159</v>
      </c>
      <c r="O33" s="270"/>
      <c r="P33" s="277"/>
    </row>
    <row r="34" spans="3:16" s="296" customFormat="1" ht="12" customHeight="1" x14ac:dyDescent="0.2">
      <c r="C34" s="259"/>
      <c r="D34" s="260">
        <v>35</v>
      </c>
      <c r="E34" s="195" t="s">
        <v>46</v>
      </c>
      <c r="F34" s="196" t="s">
        <v>100</v>
      </c>
      <c r="G34" s="196" t="s">
        <v>100</v>
      </c>
      <c r="H34" s="196" t="s">
        <v>100</v>
      </c>
      <c r="I34" s="196" t="s">
        <v>100</v>
      </c>
      <c r="J34" s="261">
        <v>85.714285714285708</v>
      </c>
      <c r="K34" s="196" t="s">
        <v>100</v>
      </c>
      <c r="L34" s="196">
        <v>5.7142857142857144</v>
      </c>
      <c r="M34" s="196" t="s">
        <v>100</v>
      </c>
      <c r="N34" s="197">
        <v>8.5714285714285712</v>
      </c>
      <c r="O34" s="270"/>
      <c r="P34" s="277"/>
    </row>
    <row r="35" spans="3:16" s="296" customFormat="1" ht="12" customHeight="1" x14ac:dyDescent="0.2">
      <c r="C35" s="259"/>
      <c r="D35" s="260">
        <v>10</v>
      </c>
      <c r="E35" s="195" t="s">
        <v>47</v>
      </c>
      <c r="F35" s="200" t="s">
        <v>100</v>
      </c>
      <c r="G35" s="200" t="s">
        <v>100</v>
      </c>
      <c r="H35" s="200" t="s">
        <v>100</v>
      </c>
      <c r="I35" s="200" t="s">
        <v>100</v>
      </c>
      <c r="J35" s="200" t="s">
        <v>100</v>
      </c>
      <c r="K35" s="261">
        <v>70</v>
      </c>
      <c r="L35" s="200" t="s">
        <v>100</v>
      </c>
      <c r="M35" s="200" t="s">
        <v>100</v>
      </c>
      <c r="N35" s="201">
        <v>30</v>
      </c>
      <c r="O35" s="270"/>
      <c r="P35" s="277"/>
    </row>
    <row r="36" spans="3:16" s="296" customFormat="1" ht="12" customHeight="1" x14ac:dyDescent="0.2">
      <c r="C36" s="263"/>
      <c r="D36" s="264" t="s">
        <v>100</v>
      </c>
      <c r="E36" s="207" t="s">
        <v>48</v>
      </c>
      <c r="F36" s="208" t="s">
        <v>100</v>
      </c>
      <c r="G36" s="208" t="s">
        <v>100</v>
      </c>
      <c r="H36" s="208" t="s">
        <v>100</v>
      </c>
      <c r="I36" s="208" t="s">
        <v>100</v>
      </c>
      <c r="J36" s="208" t="s">
        <v>100</v>
      </c>
      <c r="K36" s="208" t="s">
        <v>100</v>
      </c>
      <c r="L36" s="265" t="s">
        <v>100</v>
      </c>
      <c r="M36" s="208" t="s">
        <v>100</v>
      </c>
      <c r="N36" s="209" t="s">
        <v>100</v>
      </c>
      <c r="O36" s="270"/>
      <c r="P36" s="277"/>
    </row>
    <row r="37" spans="3:16" s="296" customFormat="1" ht="12" customHeight="1" x14ac:dyDescent="0.2">
      <c r="C37" s="183"/>
      <c r="D37" s="293"/>
      <c r="F37" s="297"/>
      <c r="G37" s="297"/>
      <c r="H37" s="297"/>
      <c r="I37" s="297"/>
      <c r="J37" s="297"/>
      <c r="K37" s="297"/>
      <c r="L37" s="297"/>
      <c r="M37" s="297"/>
      <c r="N37" s="297"/>
      <c r="P37" s="288"/>
    </row>
    <row r="38" spans="3:16" s="296" customFormat="1" ht="12" customHeight="1" x14ac:dyDescent="0.2">
      <c r="C38" s="183"/>
      <c r="D38" s="293"/>
      <c r="F38" s="297"/>
      <c r="G38" s="297"/>
      <c r="H38" s="297"/>
      <c r="I38" s="297"/>
      <c r="J38" s="297"/>
      <c r="K38" s="297"/>
      <c r="L38" s="297"/>
      <c r="M38" s="297"/>
      <c r="N38" s="297"/>
      <c r="P38" s="288"/>
    </row>
    <row r="39" spans="3:16" s="296" customFormat="1" ht="12" customHeight="1" x14ac:dyDescent="0.2">
      <c r="C39" s="226" t="s">
        <v>99</v>
      </c>
      <c r="D39" s="299"/>
      <c r="F39" s="297"/>
      <c r="G39" s="297"/>
      <c r="H39" s="297"/>
      <c r="I39" s="297"/>
      <c r="J39" s="297"/>
      <c r="K39" s="297"/>
      <c r="L39" s="297"/>
      <c r="M39" s="297"/>
      <c r="N39" s="297"/>
      <c r="P39" s="288"/>
    </row>
    <row r="40" spans="3:16" s="296" customFormat="1" ht="12" customHeight="1" x14ac:dyDescent="0.2">
      <c r="C40" s="256"/>
      <c r="D40" s="257" t="s">
        <v>79</v>
      </c>
      <c r="E40" s="258" t="s">
        <v>31</v>
      </c>
      <c r="F40" s="190" t="s">
        <v>42</v>
      </c>
      <c r="G40" s="190" t="s">
        <v>43</v>
      </c>
      <c r="H40" s="190" t="s">
        <v>44</v>
      </c>
      <c r="I40" s="190" t="s">
        <v>45</v>
      </c>
      <c r="J40" s="190" t="s">
        <v>46</v>
      </c>
      <c r="K40" s="190" t="s">
        <v>47</v>
      </c>
      <c r="L40" s="190" t="s">
        <v>48</v>
      </c>
      <c r="M40" s="190" t="s">
        <v>80</v>
      </c>
      <c r="N40" s="191" t="s">
        <v>81</v>
      </c>
      <c r="P40" s="288"/>
    </row>
    <row r="41" spans="3:16" s="296" customFormat="1" ht="12" customHeight="1" x14ac:dyDescent="0.2">
      <c r="C41" s="259"/>
      <c r="D41" s="260">
        <v>251</v>
      </c>
      <c r="E41" s="195" t="s">
        <v>42</v>
      </c>
      <c r="F41" s="261">
        <v>88.0478087649402</v>
      </c>
      <c r="G41" s="196">
        <v>5.1792828685258963</v>
      </c>
      <c r="H41" s="196">
        <v>0.39840637450199201</v>
      </c>
      <c r="I41" s="196" t="s">
        <v>100</v>
      </c>
      <c r="J41" s="196" t="s">
        <v>100</v>
      </c>
      <c r="K41" s="196" t="s">
        <v>100</v>
      </c>
      <c r="L41" s="196" t="s">
        <v>100</v>
      </c>
      <c r="M41" s="196">
        <v>0.39840637450199212</v>
      </c>
      <c r="N41" s="197">
        <v>5.9760956175298805</v>
      </c>
      <c r="P41" s="288"/>
    </row>
    <row r="42" spans="3:16" s="296" customFormat="1" ht="12" customHeight="1" x14ac:dyDescent="0.2">
      <c r="C42" s="259"/>
      <c r="D42" s="260">
        <v>2309</v>
      </c>
      <c r="E42" s="195" t="s">
        <v>43</v>
      </c>
      <c r="F42" s="200">
        <v>0.17323516673884801</v>
      </c>
      <c r="G42" s="261">
        <v>84.971849285404915</v>
      </c>
      <c r="H42" s="200">
        <v>8.0987440450411441</v>
      </c>
      <c r="I42" s="200">
        <v>8.6617583369424003E-2</v>
      </c>
      <c r="J42" s="200">
        <v>4.3308791684711988E-2</v>
      </c>
      <c r="K42" s="200" t="s">
        <v>100</v>
      </c>
      <c r="L42" s="200" t="s">
        <v>100</v>
      </c>
      <c r="M42" s="200">
        <v>4.3308791684711988E-2</v>
      </c>
      <c r="N42" s="201">
        <v>6.582936336076223</v>
      </c>
      <c r="P42" s="288"/>
    </row>
    <row r="43" spans="3:16" s="296" customFormat="1" ht="12" customHeight="1" x14ac:dyDescent="0.2">
      <c r="C43" s="259"/>
      <c r="D43" s="260">
        <v>4873</v>
      </c>
      <c r="E43" s="195" t="s">
        <v>44</v>
      </c>
      <c r="F43" s="196">
        <v>2.0521239482864769E-2</v>
      </c>
      <c r="G43" s="196">
        <v>2.62671865380669</v>
      </c>
      <c r="H43" s="261">
        <v>87.584650112866825</v>
      </c>
      <c r="I43" s="196">
        <v>3.242355838292633</v>
      </c>
      <c r="J43" s="196">
        <v>0.73876462138313159</v>
      </c>
      <c r="K43" s="196">
        <v>8.2084957931459063E-2</v>
      </c>
      <c r="L43" s="196">
        <v>2.0521239482864769E-2</v>
      </c>
      <c r="M43" s="196">
        <v>6.1563718448594304E-2</v>
      </c>
      <c r="N43" s="197">
        <v>5.6228196183049448</v>
      </c>
      <c r="P43" s="288"/>
    </row>
    <row r="44" spans="3:16" s="296" customFormat="1" ht="12" customHeight="1" x14ac:dyDescent="0.2">
      <c r="C44" s="259"/>
      <c r="D44" s="260">
        <v>3033</v>
      </c>
      <c r="E44" s="195" t="s">
        <v>45</v>
      </c>
      <c r="F44" s="200" t="s">
        <v>100</v>
      </c>
      <c r="G44" s="200">
        <v>0.46158918562479395</v>
      </c>
      <c r="H44" s="200">
        <v>3.0662710187932731</v>
      </c>
      <c r="I44" s="261">
        <v>85.690735245631402</v>
      </c>
      <c r="J44" s="200">
        <v>2.8025057698648199</v>
      </c>
      <c r="K44" s="200">
        <v>0.7583250906693042</v>
      </c>
      <c r="L44" s="200">
        <v>0.230794592812397</v>
      </c>
      <c r="M44" s="200">
        <v>0.26376524892845365</v>
      </c>
      <c r="N44" s="201">
        <v>6.7260138476755698</v>
      </c>
      <c r="P44" s="288"/>
    </row>
    <row r="45" spans="3:16" s="296" customFormat="1" ht="12" customHeight="1" x14ac:dyDescent="0.2">
      <c r="C45" s="259"/>
      <c r="D45" s="260">
        <v>797</v>
      </c>
      <c r="E45" s="195" t="s">
        <v>46</v>
      </c>
      <c r="F45" s="196" t="s">
        <v>100</v>
      </c>
      <c r="G45" s="196">
        <v>0.25094102885821828</v>
      </c>
      <c r="H45" s="196">
        <v>0.1254705144291092</v>
      </c>
      <c r="I45" s="196">
        <v>8.4065244667503141</v>
      </c>
      <c r="J45" s="261">
        <v>69.259723964868272</v>
      </c>
      <c r="K45" s="196">
        <v>5.395232120451694</v>
      </c>
      <c r="L45" s="196">
        <v>2.3839397741530743</v>
      </c>
      <c r="M45" s="196">
        <v>0.87829360100376408</v>
      </c>
      <c r="N45" s="197">
        <v>13.299874529485569</v>
      </c>
      <c r="P45" s="288"/>
    </row>
    <row r="46" spans="3:16" s="296" customFormat="1" ht="12" customHeight="1" x14ac:dyDescent="0.2">
      <c r="C46" s="259"/>
      <c r="D46" s="260">
        <v>267</v>
      </c>
      <c r="E46" s="195" t="s">
        <v>47</v>
      </c>
      <c r="F46" s="200" t="s">
        <v>100</v>
      </c>
      <c r="G46" s="200" t="s">
        <v>100</v>
      </c>
      <c r="H46" s="200" t="s">
        <v>100</v>
      </c>
      <c r="I46" s="200" t="s">
        <v>100</v>
      </c>
      <c r="J46" s="200">
        <v>11.61048689138577</v>
      </c>
      <c r="K46" s="261">
        <v>64.044943820224702</v>
      </c>
      <c r="L46" s="200">
        <v>7.8651685393258424</v>
      </c>
      <c r="M46" s="200">
        <v>1.8726591760299629</v>
      </c>
      <c r="N46" s="201">
        <v>14.606741573033698</v>
      </c>
      <c r="P46" s="288"/>
    </row>
    <row r="47" spans="3:16" s="296" customFormat="1" ht="12" customHeight="1" x14ac:dyDescent="0.2">
      <c r="C47" s="263"/>
      <c r="D47" s="264">
        <v>91</v>
      </c>
      <c r="E47" s="207" t="s">
        <v>48</v>
      </c>
      <c r="F47" s="208" t="s">
        <v>100</v>
      </c>
      <c r="G47" s="208" t="s">
        <v>100</v>
      </c>
      <c r="H47" s="208" t="s">
        <v>100</v>
      </c>
      <c r="I47" s="208" t="s">
        <v>100</v>
      </c>
      <c r="J47" s="208">
        <v>3.296703296703297</v>
      </c>
      <c r="K47" s="208">
        <v>12.087912087912089</v>
      </c>
      <c r="L47" s="265">
        <v>41.758241758241759</v>
      </c>
      <c r="M47" s="208">
        <v>24.175824175824179</v>
      </c>
      <c r="N47" s="209">
        <v>18.681318681318679</v>
      </c>
      <c r="P47" s="288"/>
    </row>
    <row r="48" spans="3:16" s="296" customFormat="1" ht="12" customHeight="1" x14ac:dyDescent="0.2">
      <c r="C48" s="287" t="s">
        <v>323</v>
      </c>
      <c r="D48" s="299"/>
      <c r="F48" s="301"/>
      <c r="G48" s="301"/>
      <c r="H48" s="301"/>
      <c r="I48" s="301"/>
      <c r="J48" s="301"/>
      <c r="K48" s="301"/>
      <c r="L48" s="301"/>
      <c r="M48" s="301"/>
      <c r="N48" s="301"/>
      <c r="P48" s="288"/>
    </row>
    <row r="49" spans="3:19" s="296" customFormat="1" ht="12" customHeight="1" x14ac:dyDescent="0.2">
      <c r="C49" s="183"/>
      <c r="D49" s="302"/>
      <c r="F49" s="301"/>
      <c r="G49" s="301"/>
      <c r="H49" s="301"/>
      <c r="I49" s="301"/>
      <c r="J49" s="301"/>
      <c r="K49" s="301"/>
      <c r="L49" s="301"/>
      <c r="M49" s="301"/>
      <c r="N49" s="301"/>
      <c r="P49" s="288"/>
    </row>
    <row r="50" spans="3:19" s="296" customFormat="1" ht="12" customHeight="1" x14ac:dyDescent="0.2">
      <c r="D50" s="293"/>
      <c r="F50" s="301"/>
      <c r="G50" s="301"/>
      <c r="H50" s="301"/>
      <c r="I50" s="301"/>
      <c r="J50" s="301"/>
      <c r="K50" s="301"/>
      <c r="L50" s="301"/>
      <c r="M50" s="301"/>
      <c r="N50" s="301"/>
    </row>
    <row r="51" spans="3:19" s="296" customFormat="1" ht="16.5" customHeight="1" x14ac:dyDescent="0.2">
      <c r="C51" s="184" t="s">
        <v>101</v>
      </c>
      <c r="D51" s="299"/>
      <c r="F51" s="301"/>
      <c r="G51" s="301"/>
      <c r="H51" s="301"/>
      <c r="I51" s="301"/>
      <c r="J51" s="301"/>
      <c r="K51" s="301"/>
      <c r="L51" s="301"/>
      <c r="M51" s="301"/>
      <c r="N51" s="301"/>
    </row>
    <row r="52" spans="3:19" s="296" customFormat="1" ht="12" customHeight="1" x14ac:dyDescent="0.2">
      <c r="C52" s="256"/>
      <c r="D52" s="257" t="s">
        <v>79</v>
      </c>
      <c r="E52" s="258" t="s">
        <v>31</v>
      </c>
      <c r="F52" s="190" t="s">
        <v>42</v>
      </c>
      <c r="G52" s="190" t="s">
        <v>43</v>
      </c>
      <c r="H52" s="190" t="s">
        <v>44</v>
      </c>
      <c r="I52" s="190" t="s">
        <v>45</v>
      </c>
      <c r="J52" s="190" t="s">
        <v>46</v>
      </c>
      <c r="K52" s="190" t="s">
        <v>47</v>
      </c>
      <c r="L52" s="190" t="s">
        <v>48</v>
      </c>
      <c r="M52" s="190" t="s">
        <v>80</v>
      </c>
      <c r="N52" s="191" t="s">
        <v>81</v>
      </c>
    </row>
    <row r="53" spans="3:19" s="296" customFormat="1" ht="12" customHeight="1" x14ac:dyDescent="0.2">
      <c r="C53" s="259"/>
      <c r="D53" s="260" t="s">
        <v>100</v>
      </c>
      <c r="E53" s="195" t="s">
        <v>42</v>
      </c>
      <c r="F53" s="261" t="s">
        <v>100</v>
      </c>
      <c r="G53" s="196" t="s">
        <v>100</v>
      </c>
      <c r="H53" s="196" t="s">
        <v>100</v>
      </c>
      <c r="I53" s="196" t="s">
        <v>100</v>
      </c>
      <c r="J53" s="196" t="s">
        <v>100</v>
      </c>
      <c r="K53" s="196" t="s">
        <v>100</v>
      </c>
      <c r="L53" s="196" t="s">
        <v>100</v>
      </c>
      <c r="M53" s="196" t="s">
        <v>100</v>
      </c>
      <c r="N53" s="197" t="s">
        <v>100</v>
      </c>
      <c r="O53" s="270"/>
      <c r="P53" s="277"/>
    </row>
    <row r="54" spans="3:19" s="296" customFormat="1" ht="12" customHeight="1" x14ac:dyDescent="0.2">
      <c r="C54" s="259"/>
      <c r="D54" s="260">
        <v>2</v>
      </c>
      <c r="E54" s="195" t="s">
        <v>43</v>
      </c>
      <c r="F54" s="200" t="s">
        <v>100</v>
      </c>
      <c r="G54" s="261">
        <v>100</v>
      </c>
      <c r="H54" s="200" t="s">
        <v>100</v>
      </c>
      <c r="I54" s="200" t="s">
        <v>100</v>
      </c>
      <c r="J54" s="200" t="s">
        <v>100</v>
      </c>
      <c r="K54" s="200" t="s">
        <v>100</v>
      </c>
      <c r="L54" s="200" t="s">
        <v>100</v>
      </c>
      <c r="M54" s="200" t="s">
        <v>100</v>
      </c>
      <c r="N54" s="201" t="s">
        <v>100</v>
      </c>
      <c r="O54" s="270"/>
      <c r="P54" s="277"/>
    </row>
    <row r="55" spans="3:19" s="296" customFormat="1" ht="12" customHeight="1" x14ac:dyDescent="0.2">
      <c r="C55" s="259"/>
      <c r="D55" s="260">
        <v>147</v>
      </c>
      <c r="E55" s="195" t="s">
        <v>44</v>
      </c>
      <c r="F55" s="196" t="s">
        <v>100</v>
      </c>
      <c r="G55" s="196" t="s">
        <v>100</v>
      </c>
      <c r="H55" s="261">
        <v>91.156462585034021</v>
      </c>
      <c r="I55" s="196">
        <v>2.72108843537415</v>
      </c>
      <c r="J55" s="196" t="s">
        <v>100</v>
      </c>
      <c r="K55" s="196" t="s">
        <v>100</v>
      </c>
      <c r="L55" s="196" t="s">
        <v>100</v>
      </c>
      <c r="M55" s="196" t="s">
        <v>100</v>
      </c>
      <c r="N55" s="197">
        <v>6.1224489795918373</v>
      </c>
      <c r="O55" s="270"/>
      <c r="P55" s="277"/>
    </row>
    <row r="56" spans="3:19" s="296" customFormat="1" ht="12" customHeight="1" x14ac:dyDescent="0.2">
      <c r="C56" s="259"/>
      <c r="D56" s="260">
        <v>416</v>
      </c>
      <c r="E56" s="195" t="s">
        <v>45</v>
      </c>
      <c r="F56" s="200" t="s">
        <v>100</v>
      </c>
      <c r="G56" s="200" t="s">
        <v>100</v>
      </c>
      <c r="H56" s="200">
        <v>0.24038461538461539</v>
      </c>
      <c r="I56" s="261">
        <v>84.375</v>
      </c>
      <c r="J56" s="200">
        <v>7.2115384615384608</v>
      </c>
      <c r="K56" s="200" t="s">
        <v>100</v>
      </c>
      <c r="L56" s="200" t="s">
        <v>100</v>
      </c>
      <c r="M56" s="200" t="s">
        <v>100</v>
      </c>
      <c r="N56" s="201">
        <v>8.1730769230769234</v>
      </c>
      <c r="O56" s="270"/>
      <c r="P56" s="277"/>
    </row>
    <row r="57" spans="3:19" s="296" customFormat="1" ht="12" customHeight="1" x14ac:dyDescent="0.2">
      <c r="C57" s="259"/>
      <c r="D57" s="260">
        <v>142</v>
      </c>
      <c r="E57" s="195" t="s">
        <v>46</v>
      </c>
      <c r="F57" s="196" t="s">
        <v>100</v>
      </c>
      <c r="G57" s="196" t="s">
        <v>100</v>
      </c>
      <c r="H57" s="196" t="s">
        <v>100</v>
      </c>
      <c r="I57" s="196">
        <v>1.408450704225352</v>
      </c>
      <c r="J57" s="261">
        <v>74.647887323943664</v>
      </c>
      <c r="K57" s="196">
        <v>10.56338028169014</v>
      </c>
      <c r="L57" s="196">
        <v>1.408450704225352</v>
      </c>
      <c r="M57" s="196">
        <v>0.70422535211267612</v>
      </c>
      <c r="N57" s="197">
        <v>11.26760563380282</v>
      </c>
      <c r="O57" s="270"/>
      <c r="P57" s="277"/>
      <c r="S57" s="298"/>
    </row>
    <row r="58" spans="3:19" s="296" customFormat="1" ht="12" customHeight="1" x14ac:dyDescent="0.2">
      <c r="C58" s="259"/>
      <c r="D58" s="260">
        <v>153</v>
      </c>
      <c r="E58" s="195" t="s">
        <v>47</v>
      </c>
      <c r="F58" s="200" t="s">
        <v>100</v>
      </c>
      <c r="G58" s="200" t="s">
        <v>100</v>
      </c>
      <c r="H58" s="200" t="s">
        <v>100</v>
      </c>
      <c r="I58" s="200" t="s">
        <v>100</v>
      </c>
      <c r="J58" s="200">
        <v>3.9215686274509802</v>
      </c>
      <c r="K58" s="261">
        <v>66.666666666666657</v>
      </c>
      <c r="L58" s="200">
        <v>9.8039215686274517</v>
      </c>
      <c r="M58" s="200">
        <v>5.882352941176471</v>
      </c>
      <c r="N58" s="201">
        <v>13.725490196078431</v>
      </c>
      <c r="O58" s="270"/>
      <c r="P58" s="277"/>
    </row>
    <row r="59" spans="3:19" s="296" customFormat="1" ht="12" customHeight="1" x14ac:dyDescent="0.2">
      <c r="C59" s="263"/>
      <c r="D59" s="264">
        <v>25</v>
      </c>
      <c r="E59" s="207" t="s">
        <v>48</v>
      </c>
      <c r="F59" s="208" t="s">
        <v>100</v>
      </c>
      <c r="G59" s="208" t="s">
        <v>100</v>
      </c>
      <c r="H59" s="208" t="s">
        <v>100</v>
      </c>
      <c r="I59" s="208" t="s">
        <v>100</v>
      </c>
      <c r="J59" s="208" t="s">
        <v>100</v>
      </c>
      <c r="K59" s="208">
        <v>24</v>
      </c>
      <c r="L59" s="265">
        <v>12</v>
      </c>
      <c r="M59" s="208">
        <v>52</v>
      </c>
      <c r="N59" s="209">
        <v>12</v>
      </c>
      <c r="O59" s="270"/>
      <c r="P59" s="277"/>
    </row>
    <row r="60" spans="3:19" s="296" customFormat="1" ht="12" customHeight="1" x14ac:dyDescent="0.2">
      <c r="C60" s="183"/>
      <c r="D60" s="293"/>
      <c r="F60" s="301"/>
      <c r="G60" s="301"/>
      <c r="H60" s="301"/>
      <c r="I60" s="301"/>
      <c r="J60" s="301"/>
      <c r="K60" s="301"/>
      <c r="L60" s="301"/>
      <c r="M60" s="301"/>
      <c r="N60" s="301"/>
      <c r="O60" s="270"/>
      <c r="P60" s="288"/>
    </row>
    <row r="61" spans="3:19" s="296" customFormat="1" ht="12" customHeight="1" x14ac:dyDescent="0.2">
      <c r="C61" s="183"/>
      <c r="D61" s="293"/>
      <c r="F61" s="301"/>
      <c r="G61" s="301"/>
      <c r="H61" s="301"/>
      <c r="I61" s="301"/>
      <c r="J61" s="301"/>
      <c r="K61" s="301"/>
      <c r="L61" s="301"/>
      <c r="M61" s="301"/>
      <c r="N61" s="301"/>
      <c r="O61" s="270"/>
    </row>
    <row r="62" spans="3:19" s="296" customFormat="1" ht="12" customHeight="1" x14ac:dyDescent="0.2">
      <c r="C62" s="226" t="s">
        <v>99</v>
      </c>
      <c r="D62" s="299"/>
      <c r="F62" s="301"/>
      <c r="G62" s="301"/>
      <c r="H62" s="301"/>
      <c r="I62" s="301"/>
      <c r="J62" s="301"/>
      <c r="K62" s="301"/>
      <c r="L62" s="301"/>
      <c r="M62" s="301"/>
      <c r="N62" s="301"/>
      <c r="O62" s="270"/>
    </row>
    <row r="63" spans="3:19" s="296" customFormat="1" ht="12" customHeight="1" x14ac:dyDescent="0.2">
      <c r="C63" s="256"/>
      <c r="D63" s="257" t="s">
        <v>79</v>
      </c>
      <c r="E63" s="258" t="s">
        <v>31</v>
      </c>
      <c r="F63" s="190" t="s">
        <v>42</v>
      </c>
      <c r="G63" s="190" t="s">
        <v>43</v>
      </c>
      <c r="H63" s="190" t="s">
        <v>44</v>
      </c>
      <c r="I63" s="190" t="s">
        <v>45</v>
      </c>
      <c r="J63" s="190" t="s">
        <v>46</v>
      </c>
      <c r="K63" s="190" t="s">
        <v>47</v>
      </c>
      <c r="L63" s="190" t="s">
        <v>48</v>
      </c>
      <c r="M63" s="190" t="s">
        <v>80</v>
      </c>
      <c r="N63" s="191" t="s">
        <v>81</v>
      </c>
      <c r="O63" s="270"/>
    </row>
    <row r="64" spans="3:19" s="296" customFormat="1" ht="12" customHeight="1" x14ac:dyDescent="0.2">
      <c r="C64" s="259"/>
      <c r="D64" s="260">
        <v>99</v>
      </c>
      <c r="E64" s="195" t="s">
        <v>42</v>
      </c>
      <c r="F64" s="261">
        <v>87.878787878787847</v>
      </c>
      <c r="G64" s="196">
        <v>6.0606060606060606</v>
      </c>
      <c r="H64" s="196" t="s">
        <v>100</v>
      </c>
      <c r="I64" s="196" t="s">
        <v>100</v>
      </c>
      <c r="J64" s="196" t="s">
        <v>100</v>
      </c>
      <c r="K64" s="196" t="s">
        <v>100</v>
      </c>
      <c r="L64" s="196" t="s">
        <v>100</v>
      </c>
      <c r="M64" s="196" t="s">
        <v>100</v>
      </c>
      <c r="N64" s="197">
        <v>6.0606060606060597</v>
      </c>
      <c r="O64" s="270"/>
      <c r="P64" s="277"/>
    </row>
    <row r="65" spans="3:16" s="296" customFormat="1" ht="12" customHeight="1" x14ac:dyDescent="0.2">
      <c r="C65" s="259"/>
      <c r="D65" s="260">
        <v>677</v>
      </c>
      <c r="E65" s="195" t="s">
        <v>43</v>
      </c>
      <c r="F65" s="200" t="s">
        <v>100</v>
      </c>
      <c r="G65" s="261">
        <v>84.194977843426855</v>
      </c>
      <c r="H65" s="200">
        <v>12.99852289512555</v>
      </c>
      <c r="I65" s="200">
        <v>0.73855243722304276</v>
      </c>
      <c r="J65" s="200" t="s">
        <v>100</v>
      </c>
      <c r="K65" s="200" t="s">
        <v>100</v>
      </c>
      <c r="L65" s="200" t="s">
        <v>100</v>
      </c>
      <c r="M65" s="200" t="s">
        <v>100</v>
      </c>
      <c r="N65" s="201">
        <v>2.0679468242245198</v>
      </c>
      <c r="O65" s="270"/>
      <c r="P65" s="277"/>
    </row>
    <row r="66" spans="3:16" s="296" customFormat="1" ht="12" customHeight="1" x14ac:dyDescent="0.2">
      <c r="C66" s="259"/>
      <c r="D66" s="260">
        <v>4239</v>
      </c>
      <c r="E66" s="195" t="s">
        <v>44</v>
      </c>
      <c r="F66" s="196" t="s">
        <v>100</v>
      </c>
      <c r="G66" s="196">
        <v>0.47180938900684127</v>
      </c>
      <c r="H66" s="261">
        <v>89.337107808445396</v>
      </c>
      <c r="I66" s="196">
        <v>6.4401981599433835</v>
      </c>
      <c r="J66" s="196">
        <v>0.42462845010615718</v>
      </c>
      <c r="K66" s="196">
        <v>0.11795234725171029</v>
      </c>
      <c r="L66" s="196">
        <v>9.4361877801368246E-2</v>
      </c>
      <c r="M66" s="196">
        <v>2.3590469450342058E-2</v>
      </c>
      <c r="N66" s="197">
        <v>3.0903514979948099</v>
      </c>
      <c r="O66" s="270"/>
      <c r="P66" s="277"/>
    </row>
    <row r="67" spans="3:16" s="296" customFormat="1" ht="12" customHeight="1" x14ac:dyDescent="0.2">
      <c r="C67" s="259"/>
      <c r="D67" s="260">
        <v>7963</v>
      </c>
      <c r="E67" s="195" t="s">
        <v>45</v>
      </c>
      <c r="F67" s="200">
        <v>1.255808112520407E-2</v>
      </c>
      <c r="G67" s="200">
        <v>2.5116162250408129E-2</v>
      </c>
      <c r="H67" s="200">
        <v>1.9967348989074472</v>
      </c>
      <c r="I67" s="261">
        <v>89.426095692578173</v>
      </c>
      <c r="J67" s="200">
        <v>3.1771945246766298</v>
      </c>
      <c r="K67" s="200">
        <v>0.32651010925530577</v>
      </c>
      <c r="L67" s="200">
        <v>0.10046464900163249</v>
      </c>
      <c r="M67" s="200">
        <v>0.16325505462765288</v>
      </c>
      <c r="N67" s="201">
        <v>4.7720708275775472</v>
      </c>
      <c r="O67" s="270"/>
      <c r="P67" s="277"/>
    </row>
    <row r="68" spans="3:16" s="296" customFormat="1" ht="12" customHeight="1" x14ac:dyDescent="0.2">
      <c r="C68" s="259"/>
      <c r="D68" s="260">
        <v>2441</v>
      </c>
      <c r="E68" s="195" t="s">
        <v>46</v>
      </c>
      <c r="F68" s="196" t="s">
        <v>100</v>
      </c>
      <c r="G68" s="196" t="s">
        <v>100</v>
      </c>
      <c r="H68" s="196">
        <v>4.0966816878328552E-2</v>
      </c>
      <c r="I68" s="196">
        <v>7.2920934043424825</v>
      </c>
      <c r="J68" s="261">
        <v>75.6247439573945</v>
      </c>
      <c r="K68" s="196">
        <v>6.7595247849242117</v>
      </c>
      <c r="L68" s="196">
        <v>1.0651372388365421</v>
      </c>
      <c r="M68" s="196">
        <v>0.65546907005325683</v>
      </c>
      <c r="N68" s="197">
        <v>8.5620647275706681</v>
      </c>
      <c r="O68" s="270"/>
      <c r="P68" s="277"/>
    </row>
    <row r="69" spans="3:16" s="296" customFormat="1" ht="12" customHeight="1" x14ac:dyDescent="0.2">
      <c r="C69" s="259"/>
      <c r="D69" s="260">
        <v>1883</v>
      </c>
      <c r="E69" s="195" t="s">
        <v>47</v>
      </c>
      <c r="F69" s="200" t="s">
        <v>100</v>
      </c>
      <c r="G69" s="200" t="s">
        <v>100</v>
      </c>
      <c r="H69" s="200">
        <v>0.42485395645246943</v>
      </c>
      <c r="I69" s="200">
        <v>0.47796070100902821</v>
      </c>
      <c r="J69" s="200">
        <v>6.5852363250132768</v>
      </c>
      <c r="K69" s="261">
        <v>73.765268189059995</v>
      </c>
      <c r="L69" s="200">
        <v>5.6293149229952206</v>
      </c>
      <c r="M69" s="200">
        <v>2.0711630377057881</v>
      </c>
      <c r="N69" s="201">
        <v>11.04620286776421</v>
      </c>
      <c r="O69" s="270"/>
      <c r="P69" s="277"/>
    </row>
    <row r="70" spans="3:16" s="296" customFormat="1" ht="12" customHeight="1" x14ac:dyDescent="0.2">
      <c r="C70" s="263"/>
      <c r="D70" s="264">
        <v>364</v>
      </c>
      <c r="E70" s="207" t="s">
        <v>48</v>
      </c>
      <c r="F70" s="208" t="s">
        <v>100</v>
      </c>
      <c r="G70" s="208" t="s">
        <v>100</v>
      </c>
      <c r="H70" s="208" t="s">
        <v>100</v>
      </c>
      <c r="I70" s="208">
        <v>0.54945054945054939</v>
      </c>
      <c r="J70" s="208">
        <v>0.82417582417582425</v>
      </c>
      <c r="K70" s="208">
        <v>15.38461538461538</v>
      </c>
      <c r="L70" s="265">
        <v>49.175824175824175</v>
      </c>
      <c r="M70" s="208">
        <v>26.648351648351642</v>
      </c>
      <c r="N70" s="209">
        <v>7.4175824175824179</v>
      </c>
      <c r="O70" s="270"/>
      <c r="P70" s="277"/>
    </row>
    <row r="71" spans="3:16" s="296" customFormat="1" ht="12" customHeight="1" x14ac:dyDescent="0.2">
      <c r="C71" s="183"/>
      <c r="D71" s="225"/>
      <c r="F71" s="297"/>
      <c r="G71" s="297"/>
      <c r="H71" s="297"/>
      <c r="I71" s="297"/>
      <c r="J71" s="297"/>
      <c r="K71" s="297"/>
      <c r="L71" s="297"/>
      <c r="M71" s="297"/>
      <c r="N71" s="297"/>
      <c r="O71" s="270"/>
      <c r="P71" s="288"/>
    </row>
    <row r="72" spans="3:16" s="296" customFormat="1" ht="12" customHeight="1" x14ac:dyDescent="0.2">
      <c r="C72" s="267"/>
      <c r="D72" s="225"/>
      <c r="F72" s="297"/>
      <c r="G72" s="297"/>
      <c r="H72" s="297"/>
      <c r="I72" s="297"/>
      <c r="J72" s="297"/>
      <c r="K72" s="297"/>
      <c r="L72" s="297"/>
      <c r="M72" s="297"/>
      <c r="N72" s="297"/>
      <c r="O72" s="270"/>
    </row>
    <row r="73" spans="3:16" s="296" customFormat="1" ht="12" customHeight="1" x14ac:dyDescent="0.2">
      <c r="D73" s="299"/>
      <c r="F73" s="297"/>
      <c r="G73" s="297"/>
      <c r="H73" s="297"/>
      <c r="I73" s="297"/>
      <c r="J73" s="297"/>
      <c r="K73" s="297"/>
      <c r="L73" s="297"/>
      <c r="M73" s="297"/>
      <c r="N73" s="297"/>
    </row>
    <row r="74" spans="3:16" s="296" customFormat="1" ht="12" customHeight="1" x14ac:dyDescent="0.2">
      <c r="D74" s="299"/>
      <c r="F74" s="297"/>
      <c r="G74" s="297"/>
      <c r="H74" s="297"/>
      <c r="I74" s="297"/>
      <c r="J74" s="297"/>
      <c r="K74" s="297"/>
      <c r="L74" s="297"/>
      <c r="M74" s="297"/>
      <c r="N74" s="297"/>
    </row>
    <row r="75" spans="3:16" s="296" customFormat="1" ht="12" customHeight="1" x14ac:dyDescent="0.2">
      <c r="C75" s="278"/>
      <c r="D75" s="225"/>
      <c r="F75" s="297"/>
      <c r="G75" s="297"/>
      <c r="H75" s="297"/>
      <c r="I75" s="297"/>
      <c r="J75" s="297"/>
      <c r="K75" s="297"/>
      <c r="L75" s="297"/>
      <c r="M75" s="297"/>
      <c r="N75" s="297"/>
    </row>
    <row r="76" spans="3:16" s="296" customFormat="1" ht="12" customHeight="1" x14ac:dyDescent="0.2">
      <c r="C76" s="278"/>
      <c r="D76" s="225"/>
      <c r="F76" s="297"/>
      <c r="G76" s="297"/>
      <c r="H76" s="297"/>
      <c r="I76" s="297"/>
      <c r="J76" s="297"/>
      <c r="K76" s="297"/>
      <c r="L76" s="297"/>
      <c r="M76" s="297"/>
      <c r="N76" s="297"/>
    </row>
    <row r="77" spans="3:16" s="296" customFormat="1" ht="12" customHeight="1" x14ac:dyDescent="0.2">
      <c r="C77" s="278"/>
      <c r="D77" s="225"/>
      <c r="F77" s="297"/>
      <c r="G77" s="297"/>
      <c r="H77" s="297"/>
      <c r="I77" s="297"/>
      <c r="J77" s="297"/>
      <c r="K77" s="297"/>
      <c r="L77" s="297"/>
      <c r="M77" s="297"/>
      <c r="N77" s="297"/>
    </row>
    <row r="78" spans="3:16" s="296" customFormat="1" ht="12" customHeight="1" x14ac:dyDescent="0.2">
      <c r="C78" s="183"/>
      <c r="D78" s="225"/>
      <c r="F78" s="297"/>
      <c r="G78" s="297"/>
      <c r="H78" s="297"/>
      <c r="I78" s="297"/>
      <c r="J78" s="297"/>
      <c r="K78" s="297"/>
      <c r="L78" s="297"/>
      <c r="M78" s="297"/>
      <c r="N78" s="297"/>
    </row>
    <row r="79" spans="3:16" s="296" customFormat="1" ht="12" customHeight="1" x14ac:dyDescent="0.2">
      <c r="C79" s="183"/>
      <c r="D79" s="225"/>
      <c r="F79" s="297"/>
      <c r="G79" s="297"/>
      <c r="H79" s="297"/>
      <c r="I79" s="297"/>
      <c r="J79" s="297"/>
      <c r="K79" s="297"/>
      <c r="L79" s="297"/>
      <c r="M79" s="297"/>
      <c r="N79" s="297"/>
    </row>
    <row r="80" spans="3:16" s="296" customFormat="1" ht="12" customHeight="1" x14ac:dyDescent="0.2">
      <c r="C80" s="226"/>
      <c r="D80" s="225"/>
      <c r="F80" s="297"/>
      <c r="G80" s="297"/>
      <c r="H80" s="297"/>
      <c r="I80" s="297"/>
      <c r="J80" s="297"/>
      <c r="K80" s="297"/>
      <c r="L80" s="297"/>
      <c r="M80" s="297"/>
      <c r="N80" s="297"/>
    </row>
    <row r="81" spans="3:14" s="296" customFormat="1" ht="12" customHeight="1" x14ac:dyDescent="0.2">
      <c r="C81" s="226"/>
      <c r="D81" s="225"/>
      <c r="F81" s="297"/>
      <c r="G81" s="297"/>
      <c r="H81" s="297"/>
      <c r="I81" s="297"/>
      <c r="J81" s="297"/>
      <c r="K81" s="297"/>
      <c r="L81" s="297"/>
      <c r="M81" s="297"/>
      <c r="N81" s="297"/>
    </row>
    <row r="82" spans="3:14" s="296" customFormat="1" ht="12" customHeight="1" x14ac:dyDescent="0.2">
      <c r="C82" s="278"/>
      <c r="D82" s="225"/>
      <c r="F82" s="297"/>
      <c r="G82" s="297"/>
      <c r="H82" s="297"/>
      <c r="I82" s="297"/>
      <c r="J82" s="297"/>
      <c r="K82" s="297"/>
      <c r="L82" s="297"/>
      <c r="M82" s="297"/>
      <c r="N82" s="297"/>
    </row>
    <row r="83" spans="3:14" s="296" customFormat="1" ht="12" customHeight="1" x14ac:dyDescent="0.2">
      <c r="C83" s="278"/>
      <c r="D83" s="225"/>
      <c r="F83" s="297"/>
      <c r="G83" s="297"/>
      <c r="H83" s="297"/>
      <c r="I83" s="297"/>
      <c r="J83" s="297"/>
      <c r="K83" s="297"/>
      <c r="L83" s="297"/>
      <c r="M83" s="297"/>
      <c r="N83" s="297"/>
    </row>
    <row r="84" spans="3:14" s="296" customFormat="1" ht="12" customHeight="1" x14ac:dyDescent="0.2">
      <c r="C84" s="278"/>
      <c r="D84" s="225"/>
      <c r="F84" s="297"/>
      <c r="G84" s="297"/>
      <c r="H84" s="297"/>
      <c r="I84" s="297"/>
      <c r="J84" s="297"/>
      <c r="K84" s="297"/>
      <c r="L84" s="297"/>
      <c r="M84" s="297"/>
      <c r="N84" s="297"/>
    </row>
    <row r="85" spans="3:14" s="296" customFormat="1" ht="12" customHeight="1" x14ac:dyDescent="0.2">
      <c r="C85" s="278"/>
      <c r="D85" s="225"/>
      <c r="F85" s="297"/>
      <c r="G85" s="297"/>
      <c r="H85" s="297"/>
      <c r="I85" s="297"/>
      <c r="J85" s="297"/>
      <c r="K85" s="297"/>
      <c r="L85" s="297"/>
      <c r="M85" s="297"/>
      <c r="N85" s="297"/>
    </row>
    <row r="86" spans="3:14" s="296" customFormat="1" ht="12" customHeight="1" x14ac:dyDescent="0.2">
      <c r="C86" s="278"/>
      <c r="D86" s="225"/>
      <c r="F86" s="297"/>
      <c r="G86" s="297"/>
      <c r="H86" s="297"/>
      <c r="I86" s="297"/>
      <c r="J86" s="297"/>
      <c r="K86" s="297"/>
      <c r="L86" s="297"/>
      <c r="M86" s="297"/>
      <c r="N86" s="297"/>
    </row>
    <row r="87" spans="3:14" s="296" customFormat="1" ht="12" customHeight="1" x14ac:dyDescent="0.2">
      <c r="C87" s="278"/>
      <c r="D87" s="225"/>
      <c r="F87" s="297"/>
      <c r="G87" s="297"/>
      <c r="H87" s="297"/>
      <c r="I87" s="297"/>
      <c r="J87" s="297"/>
      <c r="K87" s="297"/>
      <c r="L87" s="297"/>
      <c r="M87" s="297"/>
      <c r="N87" s="297"/>
    </row>
    <row r="88" spans="3:14" s="296" customFormat="1" ht="12" customHeight="1" x14ac:dyDescent="0.2">
      <c r="C88" s="278"/>
      <c r="D88" s="225"/>
      <c r="F88" s="297"/>
      <c r="G88" s="297"/>
      <c r="H88" s="297"/>
      <c r="I88" s="297"/>
      <c r="J88" s="297"/>
      <c r="K88" s="297"/>
      <c r="L88" s="297"/>
      <c r="M88" s="297"/>
      <c r="N88" s="297"/>
    </row>
    <row r="89" spans="3:14" s="296" customFormat="1" ht="12" customHeight="1" x14ac:dyDescent="0.2">
      <c r="C89" s="278"/>
      <c r="D89" s="225"/>
      <c r="F89" s="297"/>
      <c r="G89" s="297"/>
      <c r="H89" s="297"/>
      <c r="I89" s="297"/>
      <c r="J89" s="297"/>
      <c r="K89" s="297"/>
      <c r="L89" s="297"/>
      <c r="M89" s="297"/>
      <c r="N89" s="297"/>
    </row>
    <row r="90" spans="3:14" s="296" customFormat="1" ht="12" customHeight="1" x14ac:dyDescent="0.2">
      <c r="C90" s="278"/>
      <c r="D90" s="225"/>
      <c r="F90" s="297"/>
      <c r="G90" s="297"/>
      <c r="H90" s="297"/>
      <c r="I90" s="297"/>
      <c r="J90" s="297"/>
      <c r="K90" s="297"/>
      <c r="L90" s="297"/>
      <c r="M90" s="297"/>
      <c r="N90" s="297"/>
    </row>
    <row r="91" spans="3:14" s="296" customFormat="1" ht="12" customHeight="1" x14ac:dyDescent="0.2">
      <c r="C91" s="278"/>
      <c r="D91" s="225"/>
      <c r="F91" s="297"/>
      <c r="G91" s="297"/>
      <c r="H91" s="297"/>
      <c r="I91" s="297"/>
      <c r="J91" s="297"/>
      <c r="K91" s="297"/>
      <c r="L91" s="297"/>
      <c r="M91" s="297"/>
      <c r="N91" s="297"/>
    </row>
    <row r="92" spans="3:14" s="296" customFormat="1" ht="12" customHeight="1" x14ac:dyDescent="0.2">
      <c r="C92" s="278"/>
      <c r="D92" s="225"/>
      <c r="F92" s="297"/>
      <c r="G92" s="297"/>
      <c r="H92" s="297"/>
      <c r="I92" s="297"/>
      <c r="J92" s="297"/>
      <c r="K92" s="297"/>
      <c r="L92" s="297"/>
      <c r="M92" s="297"/>
      <c r="N92" s="297"/>
    </row>
    <row r="93" spans="3:14" s="296" customFormat="1" ht="12" customHeight="1" x14ac:dyDescent="0.2">
      <c r="C93" s="278"/>
      <c r="D93" s="225"/>
      <c r="F93" s="297"/>
      <c r="G93" s="297"/>
      <c r="H93" s="297"/>
      <c r="I93" s="297"/>
      <c r="J93" s="297"/>
      <c r="K93" s="297"/>
      <c r="L93" s="297"/>
      <c r="M93" s="297"/>
      <c r="N93" s="297"/>
    </row>
    <row r="94" spans="3:14" s="296" customFormat="1" ht="12" customHeight="1" x14ac:dyDescent="0.2">
      <c r="C94" s="278"/>
      <c r="D94" s="225"/>
      <c r="F94" s="297"/>
      <c r="G94" s="297"/>
      <c r="H94" s="297"/>
      <c r="I94" s="297"/>
      <c r="J94" s="297"/>
      <c r="K94" s="297"/>
      <c r="L94" s="297"/>
      <c r="M94" s="297"/>
      <c r="N94" s="297"/>
    </row>
    <row r="95" spans="3:14" s="296" customFormat="1" ht="12" customHeight="1" x14ac:dyDescent="0.2">
      <c r="C95" s="278"/>
      <c r="D95" s="225"/>
      <c r="F95" s="297"/>
      <c r="G95" s="297"/>
      <c r="H95" s="297"/>
      <c r="I95" s="297"/>
      <c r="J95" s="297"/>
      <c r="K95" s="297"/>
      <c r="L95" s="297"/>
      <c r="M95" s="297"/>
      <c r="N95" s="297"/>
    </row>
    <row r="96" spans="3:14" s="296" customFormat="1" ht="12" customHeight="1" x14ac:dyDescent="0.2">
      <c r="C96" s="278"/>
      <c r="D96" s="225"/>
      <c r="F96" s="297"/>
      <c r="G96" s="297"/>
      <c r="H96" s="297"/>
      <c r="I96" s="297"/>
      <c r="J96" s="297"/>
      <c r="K96" s="297"/>
      <c r="L96" s="297"/>
      <c r="M96" s="297"/>
      <c r="N96" s="297"/>
    </row>
    <row r="97" spans="3:14" s="296" customFormat="1" ht="12" customHeight="1" x14ac:dyDescent="0.2">
      <c r="C97" s="278"/>
      <c r="D97" s="225"/>
      <c r="F97" s="297"/>
      <c r="G97" s="297"/>
      <c r="H97" s="297"/>
      <c r="I97" s="297"/>
      <c r="J97" s="297"/>
      <c r="K97" s="297"/>
      <c r="L97" s="297"/>
      <c r="M97" s="297"/>
      <c r="N97" s="297"/>
    </row>
    <row r="98" spans="3:14" s="296" customFormat="1" ht="12" customHeight="1" x14ac:dyDescent="0.2">
      <c r="C98" s="278"/>
      <c r="D98" s="225"/>
      <c r="F98" s="297"/>
      <c r="G98" s="297"/>
      <c r="H98" s="297"/>
      <c r="I98" s="297"/>
      <c r="J98" s="297"/>
      <c r="K98" s="297"/>
      <c r="L98" s="297"/>
      <c r="M98" s="297"/>
      <c r="N98" s="297"/>
    </row>
    <row r="99" spans="3:14" s="296" customFormat="1" ht="12" customHeight="1" x14ac:dyDescent="0.2">
      <c r="C99" s="278"/>
      <c r="D99" s="225"/>
      <c r="F99" s="297"/>
      <c r="G99" s="297"/>
      <c r="H99" s="297"/>
      <c r="I99" s="297"/>
      <c r="J99" s="297"/>
      <c r="K99" s="297"/>
      <c r="L99" s="297"/>
      <c r="M99" s="297"/>
      <c r="N99" s="297"/>
    </row>
    <row r="100" spans="3:14" s="296" customFormat="1" ht="12" customHeight="1" x14ac:dyDescent="0.2">
      <c r="C100" s="278"/>
      <c r="D100" s="225"/>
      <c r="F100" s="297"/>
      <c r="G100" s="297"/>
      <c r="H100" s="297"/>
      <c r="I100" s="297"/>
      <c r="J100" s="297"/>
      <c r="K100" s="297"/>
      <c r="L100" s="297"/>
      <c r="M100" s="297"/>
      <c r="N100" s="297"/>
    </row>
    <row r="101" spans="3:14" s="296" customFormat="1" ht="12" customHeight="1" x14ac:dyDescent="0.2">
      <c r="C101" s="226"/>
      <c r="D101" s="225"/>
      <c r="F101" s="297"/>
      <c r="G101" s="297"/>
      <c r="H101" s="297"/>
      <c r="I101" s="297"/>
      <c r="J101" s="297"/>
      <c r="K101" s="297"/>
      <c r="L101" s="297"/>
      <c r="M101" s="297"/>
      <c r="N101" s="297"/>
    </row>
    <row r="102" spans="3:14" s="296" customFormat="1" ht="12" customHeight="1" x14ac:dyDescent="0.2">
      <c r="C102" s="278"/>
      <c r="D102" s="225"/>
      <c r="F102" s="297"/>
      <c r="G102" s="297"/>
      <c r="H102" s="297"/>
      <c r="I102" s="297"/>
      <c r="J102" s="297"/>
      <c r="K102" s="297"/>
      <c r="L102" s="297"/>
      <c r="M102" s="297"/>
      <c r="N102" s="297"/>
    </row>
    <row r="103" spans="3:14" s="296" customFormat="1" ht="12" customHeight="1" x14ac:dyDescent="0.2">
      <c r="C103" s="278"/>
      <c r="D103" s="225"/>
      <c r="F103" s="297"/>
      <c r="G103" s="297"/>
      <c r="H103" s="297"/>
      <c r="I103" s="297"/>
      <c r="J103" s="297"/>
      <c r="K103" s="297"/>
      <c r="L103" s="297"/>
      <c r="M103" s="297"/>
      <c r="N103" s="297"/>
    </row>
    <row r="104" spans="3:14" s="296" customFormat="1" ht="12" customHeight="1" x14ac:dyDescent="0.2">
      <c r="C104" s="278"/>
      <c r="D104" s="225"/>
      <c r="F104" s="297"/>
      <c r="G104" s="297"/>
      <c r="H104" s="297"/>
      <c r="I104" s="297"/>
      <c r="J104" s="297"/>
      <c r="K104" s="297"/>
      <c r="L104" s="297"/>
      <c r="M104" s="297"/>
      <c r="N104" s="297"/>
    </row>
    <row r="105" spans="3:14" s="296" customFormat="1" ht="12" customHeight="1" x14ac:dyDescent="0.2">
      <c r="C105" s="278"/>
      <c r="D105" s="225"/>
      <c r="F105" s="297"/>
      <c r="G105" s="297"/>
      <c r="H105" s="297"/>
      <c r="I105" s="297"/>
      <c r="J105" s="297"/>
      <c r="K105" s="297"/>
      <c r="L105" s="297"/>
      <c r="M105" s="297"/>
      <c r="N105" s="297"/>
    </row>
    <row r="106" spans="3:14" s="296" customFormat="1" ht="12" customHeight="1" x14ac:dyDescent="0.2">
      <c r="C106" s="278"/>
      <c r="D106" s="225"/>
      <c r="F106" s="297"/>
      <c r="G106" s="297"/>
      <c r="H106" s="297"/>
      <c r="I106" s="297"/>
      <c r="J106" s="297"/>
      <c r="K106" s="297"/>
      <c r="L106" s="297"/>
      <c r="M106" s="297"/>
      <c r="N106" s="297"/>
    </row>
    <row r="107" spans="3:14" s="296" customFormat="1" ht="12" customHeight="1" x14ac:dyDescent="0.2">
      <c r="C107" s="278"/>
      <c r="D107" s="225"/>
      <c r="F107" s="297"/>
      <c r="G107" s="297"/>
      <c r="H107" s="297"/>
      <c r="I107" s="297"/>
      <c r="J107" s="297"/>
      <c r="K107" s="297"/>
      <c r="L107" s="297"/>
      <c r="M107" s="297"/>
      <c r="N107" s="297"/>
    </row>
    <row r="108" spans="3:14" s="296" customFormat="1" ht="12" customHeight="1" x14ac:dyDescent="0.2">
      <c r="C108" s="278"/>
      <c r="D108" s="225"/>
      <c r="F108" s="297"/>
      <c r="G108" s="297"/>
      <c r="H108" s="297"/>
      <c r="I108" s="297"/>
      <c r="J108" s="297"/>
      <c r="K108" s="297"/>
      <c r="L108" s="297"/>
      <c r="M108" s="297"/>
      <c r="N108" s="297"/>
    </row>
    <row r="109" spans="3:14" s="296" customFormat="1" ht="12" customHeight="1" x14ac:dyDescent="0.2">
      <c r="C109" s="278"/>
      <c r="D109" s="225"/>
      <c r="F109" s="297"/>
      <c r="G109" s="297"/>
      <c r="H109" s="297"/>
      <c r="I109" s="297"/>
      <c r="J109" s="297"/>
      <c r="K109" s="297"/>
      <c r="L109" s="297"/>
      <c r="M109" s="297"/>
      <c r="N109" s="297"/>
    </row>
    <row r="110" spans="3:14" s="296" customFormat="1" ht="12" customHeight="1" x14ac:dyDescent="0.2">
      <c r="C110" s="278"/>
      <c r="D110" s="225"/>
      <c r="F110" s="297"/>
      <c r="G110" s="297"/>
      <c r="H110" s="297"/>
      <c r="I110" s="297"/>
      <c r="J110" s="297"/>
      <c r="K110" s="297"/>
      <c r="L110" s="297"/>
      <c r="M110" s="297"/>
      <c r="N110" s="297"/>
    </row>
    <row r="111" spans="3:14" s="296" customFormat="1" ht="12" customHeight="1" x14ac:dyDescent="0.2">
      <c r="C111" s="278"/>
      <c r="D111" s="225"/>
      <c r="F111" s="297"/>
      <c r="G111" s="297"/>
      <c r="H111" s="297"/>
      <c r="I111" s="297"/>
      <c r="J111" s="297"/>
      <c r="K111" s="297"/>
      <c r="L111" s="297"/>
      <c r="M111" s="297"/>
      <c r="N111" s="297"/>
    </row>
    <row r="112" spans="3:14" s="296" customFormat="1" ht="12" customHeight="1" x14ac:dyDescent="0.2">
      <c r="C112" s="278"/>
      <c r="D112" s="225"/>
      <c r="F112" s="297"/>
      <c r="G112" s="297"/>
      <c r="H112" s="297"/>
      <c r="I112" s="297"/>
      <c r="J112" s="297"/>
      <c r="K112" s="297"/>
      <c r="L112" s="297"/>
      <c r="M112" s="297"/>
      <c r="N112" s="297"/>
    </row>
    <row r="113" spans="3:14" s="296" customFormat="1" ht="12" customHeight="1" x14ac:dyDescent="0.2">
      <c r="C113" s="278"/>
      <c r="D113" s="225"/>
      <c r="F113" s="297"/>
      <c r="G113" s="297"/>
      <c r="H113" s="297"/>
      <c r="I113" s="297"/>
      <c r="J113" s="297"/>
      <c r="K113" s="297"/>
      <c r="L113" s="297"/>
      <c r="M113" s="297"/>
      <c r="N113" s="297"/>
    </row>
    <row r="114" spans="3:14" s="296" customFormat="1" ht="12" customHeight="1" x14ac:dyDescent="0.2">
      <c r="C114" s="278"/>
      <c r="D114" s="225"/>
      <c r="F114" s="297"/>
      <c r="G114" s="297"/>
      <c r="H114" s="297"/>
      <c r="I114" s="297"/>
      <c r="J114" s="297"/>
      <c r="K114" s="297"/>
      <c r="L114" s="297"/>
      <c r="M114" s="297"/>
      <c r="N114" s="297"/>
    </row>
    <row r="115" spans="3:14" s="296" customFormat="1" ht="12" customHeight="1" x14ac:dyDescent="0.2">
      <c r="C115" s="278"/>
      <c r="D115" s="225"/>
      <c r="F115" s="297"/>
      <c r="G115" s="297"/>
      <c r="H115" s="297"/>
      <c r="I115" s="297"/>
      <c r="J115" s="297"/>
      <c r="K115" s="297"/>
      <c r="L115" s="297"/>
      <c r="M115" s="297"/>
      <c r="N115" s="297"/>
    </row>
    <row r="116" spans="3:14" s="296" customFormat="1" ht="12" customHeight="1" x14ac:dyDescent="0.2">
      <c r="C116" s="278"/>
      <c r="D116" s="225"/>
      <c r="F116" s="297"/>
      <c r="G116" s="297"/>
      <c r="H116" s="297"/>
      <c r="I116" s="297"/>
      <c r="J116" s="297"/>
      <c r="K116" s="297"/>
      <c r="L116" s="297"/>
      <c r="M116" s="297"/>
      <c r="N116" s="297"/>
    </row>
    <row r="117" spans="3:14" s="296" customFormat="1" ht="12" customHeight="1" x14ac:dyDescent="0.2">
      <c r="C117" s="278"/>
      <c r="D117" s="225"/>
      <c r="F117" s="297"/>
      <c r="G117" s="297"/>
      <c r="H117" s="297"/>
      <c r="I117" s="297"/>
      <c r="J117" s="297"/>
      <c r="K117" s="297"/>
      <c r="L117" s="297"/>
      <c r="M117" s="297"/>
      <c r="N117" s="297"/>
    </row>
    <row r="118" spans="3:14" s="296" customFormat="1" ht="12" customHeight="1" x14ac:dyDescent="0.2">
      <c r="C118" s="278"/>
      <c r="D118" s="225"/>
      <c r="F118" s="297"/>
      <c r="G118" s="297"/>
      <c r="H118" s="297"/>
      <c r="I118" s="297"/>
      <c r="J118" s="297"/>
      <c r="K118" s="297"/>
      <c r="L118" s="297"/>
      <c r="M118" s="297"/>
      <c r="N118" s="297"/>
    </row>
    <row r="119" spans="3:14" s="296" customFormat="1" ht="12" customHeight="1" x14ac:dyDescent="0.2">
      <c r="C119" s="278"/>
      <c r="D119" s="225"/>
      <c r="F119" s="297"/>
      <c r="G119" s="297"/>
      <c r="H119" s="297"/>
      <c r="I119" s="297"/>
      <c r="J119" s="297"/>
      <c r="K119" s="297"/>
      <c r="L119" s="297"/>
      <c r="M119" s="297"/>
      <c r="N119" s="297"/>
    </row>
    <row r="120" spans="3:14" s="296" customFormat="1" ht="12" customHeight="1" x14ac:dyDescent="0.2">
      <c r="C120" s="183"/>
      <c r="D120" s="225"/>
      <c r="F120" s="297"/>
      <c r="G120" s="297"/>
      <c r="H120" s="297"/>
      <c r="I120" s="297"/>
      <c r="J120" s="297"/>
      <c r="K120" s="297"/>
      <c r="L120" s="297"/>
      <c r="M120" s="297"/>
      <c r="N120" s="297"/>
    </row>
    <row r="121" spans="3:14" s="296" customFormat="1" ht="12" customHeight="1" x14ac:dyDescent="0.2">
      <c r="C121" s="226"/>
      <c r="D121" s="225"/>
      <c r="F121" s="297"/>
      <c r="G121" s="297"/>
      <c r="H121" s="297"/>
      <c r="I121" s="297"/>
      <c r="J121" s="297"/>
      <c r="K121" s="297"/>
      <c r="L121" s="297"/>
      <c r="M121" s="297"/>
      <c r="N121" s="297"/>
    </row>
    <row r="122" spans="3:14" s="296" customFormat="1" ht="12" customHeight="1" x14ac:dyDescent="0.2">
      <c r="C122" s="278"/>
      <c r="D122" s="225"/>
      <c r="F122" s="297"/>
      <c r="G122" s="297"/>
      <c r="H122" s="297"/>
      <c r="I122" s="297"/>
      <c r="J122" s="297"/>
      <c r="K122" s="297"/>
      <c r="L122" s="297"/>
      <c r="M122" s="297"/>
      <c r="N122" s="297"/>
    </row>
    <row r="123" spans="3:14" s="296" customFormat="1" ht="12" customHeight="1" x14ac:dyDescent="0.2">
      <c r="C123" s="278"/>
      <c r="D123" s="225"/>
      <c r="F123" s="297"/>
      <c r="G123" s="297"/>
      <c r="H123" s="297"/>
      <c r="I123" s="297"/>
      <c r="J123" s="297"/>
      <c r="K123" s="297"/>
      <c r="L123" s="297"/>
      <c r="M123" s="297"/>
      <c r="N123" s="297"/>
    </row>
    <row r="124" spans="3:14" s="296" customFormat="1" ht="12" customHeight="1" x14ac:dyDescent="0.2">
      <c r="C124" s="278"/>
      <c r="D124" s="225"/>
      <c r="F124" s="297"/>
      <c r="G124" s="297"/>
      <c r="H124" s="297"/>
      <c r="I124" s="297"/>
      <c r="J124" s="297"/>
      <c r="K124" s="297"/>
      <c r="L124" s="297"/>
      <c r="M124" s="297"/>
      <c r="N124" s="297"/>
    </row>
    <row r="125" spans="3:14" s="296" customFormat="1" ht="12" customHeight="1" x14ac:dyDescent="0.2">
      <c r="C125" s="278"/>
      <c r="D125" s="225"/>
      <c r="F125" s="297"/>
      <c r="G125" s="297"/>
      <c r="H125" s="297"/>
      <c r="I125" s="297"/>
      <c r="J125" s="297"/>
      <c r="K125" s="297"/>
      <c r="L125" s="297"/>
      <c r="M125" s="297"/>
      <c r="N125" s="297"/>
    </row>
    <row r="126" spans="3:14" s="296" customFormat="1" ht="12" customHeight="1" x14ac:dyDescent="0.2">
      <c r="C126" s="278"/>
      <c r="D126" s="225"/>
      <c r="F126" s="297"/>
      <c r="G126" s="297"/>
      <c r="H126" s="297"/>
      <c r="I126" s="297"/>
      <c r="J126" s="297"/>
      <c r="K126" s="297"/>
      <c r="L126" s="297"/>
      <c r="M126" s="297"/>
      <c r="N126" s="297"/>
    </row>
    <row r="127" spans="3:14" s="296" customFormat="1" ht="12" customHeight="1" x14ac:dyDescent="0.2">
      <c r="C127" s="278"/>
      <c r="D127" s="225"/>
      <c r="F127" s="297"/>
      <c r="G127" s="297"/>
      <c r="H127" s="297"/>
      <c r="I127" s="297"/>
      <c r="J127" s="297"/>
      <c r="K127" s="297"/>
      <c r="L127" s="297"/>
      <c r="M127" s="297"/>
      <c r="N127" s="297"/>
    </row>
    <row r="128" spans="3:14" s="296" customFormat="1" ht="12" customHeight="1" x14ac:dyDescent="0.2">
      <c r="C128" s="278"/>
      <c r="D128" s="225"/>
      <c r="F128" s="297"/>
      <c r="G128" s="297"/>
      <c r="H128" s="297"/>
      <c r="I128" s="297"/>
      <c r="J128" s="297"/>
      <c r="K128" s="297"/>
      <c r="L128" s="297"/>
      <c r="M128" s="297"/>
      <c r="N128" s="297"/>
    </row>
    <row r="129" spans="3:14" s="296" customFormat="1" ht="12" customHeight="1" x14ac:dyDescent="0.2">
      <c r="C129" s="278"/>
      <c r="D129" s="225"/>
      <c r="F129" s="297"/>
      <c r="G129" s="297"/>
      <c r="H129" s="297"/>
      <c r="I129" s="297"/>
      <c r="J129" s="297"/>
      <c r="K129" s="297"/>
      <c r="L129" s="297"/>
      <c r="M129" s="297"/>
      <c r="N129" s="297"/>
    </row>
    <row r="130" spans="3:14" s="296" customFormat="1" ht="12" customHeight="1" x14ac:dyDescent="0.2">
      <c r="C130" s="278"/>
      <c r="D130" s="225"/>
      <c r="F130" s="297"/>
      <c r="G130" s="297"/>
      <c r="H130" s="297"/>
      <c r="I130" s="297"/>
      <c r="J130" s="297"/>
      <c r="K130" s="297"/>
      <c r="L130" s="297"/>
      <c r="M130" s="297"/>
      <c r="N130" s="297"/>
    </row>
    <row r="131" spans="3:14" s="296" customFormat="1" ht="12" customHeight="1" x14ac:dyDescent="0.2">
      <c r="C131" s="278"/>
      <c r="D131" s="225"/>
      <c r="F131" s="297"/>
      <c r="G131" s="297"/>
      <c r="H131" s="297"/>
      <c r="I131" s="297"/>
      <c r="J131" s="297"/>
      <c r="K131" s="297"/>
      <c r="L131" s="297"/>
      <c r="M131" s="297"/>
      <c r="N131" s="297"/>
    </row>
    <row r="132" spans="3:14" s="296" customFormat="1" ht="12" customHeight="1" x14ac:dyDescent="0.2">
      <c r="C132" s="278"/>
      <c r="D132" s="225"/>
      <c r="F132" s="297"/>
      <c r="G132" s="297"/>
      <c r="H132" s="297"/>
      <c r="I132" s="297"/>
      <c r="J132" s="297"/>
      <c r="K132" s="297"/>
      <c r="L132" s="297"/>
      <c r="M132" s="297"/>
      <c r="N132" s="297"/>
    </row>
    <row r="133" spans="3:14" s="296" customFormat="1" ht="12" customHeight="1" x14ac:dyDescent="0.2">
      <c r="C133" s="278"/>
      <c r="D133" s="225"/>
      <c r="F133" s="297"/>
      <c r="G133" s="297"/>
      <c r="H133" s="297"/>
      <c r="I133" s="297"/>
      <c r="J133" s="297"/>
      <c r="K133" s="297"/>
      <c r="L133" s="297"/>
      <c r="M133" s="297"/>
      <c r="N133" s="297"/>
    </row>
    <row r="134" spans="3:14" s="296" customFormat="1" ht="12" customHeight="1" x14ac:dyDescent="0.2">
      <c r="C134" s="278"/>
      <c r="D134" s="225"/>
      <c r="F134" s="297"/>
      <c r="G134" s="297"/>
      <c r="H134" s="297"/>
      <c r="I134" s="297"/>
      <c r="J134" s="297"/>
      <c r="K134" s="297"/>
      <c r="L134" s="297"/>
      <c r="M134" s="297"/>
      <c r="N134" s="297"/>
    </row>
    <row r="135" spans="3:14" s="296" customFormat="1" ht="12" customHeight="1" x14ac:dyDescent="0.2">
      <c r="C135" s="278"/>
      <c r="D135" s="225"/>
      <c r="F135" s="297"/>
      <c r="G135" s="297"/>
      <c r="H135" s="297"/>
      <c r="I135" s="297"/>
      <c r="J135" s="297"/>
      <c r="K135" s="297"/>
      <c r="L135" s="297"/>
      <c r="M135" s="297"/>
      <c r="N135" s="297"/>
    </row>
    <row r="136" spans="3:14" s="296" customFormat="1" ht="12" customHeight="1" x14ac:dyDescent="0.2">
      <c r="C136" s="278"/>
      <c r="D136" s="225"/>
      <c r="F136" s="297"/>
      <c r="G136" s="297"/>
      <c r="H136" s="297"/>
      <c r="I136" s="297"/>
      <c r="J136" s="297"/>
      <c r="K136" s="297"/>
      <c r="L136" s="297"/>
      <c r="M136" s="297"/>
      <c r="N136" s="297"/>
    </row>
    <row r="137" spans="3:14" s="296" customFormat="1" ht="12" customHeight="1" x14ac:dyDescent="0.2">
      <c r="C137" s="278"/>
      <c r="D137" s="225"/>
      <c r="F137" s="297"/>
      <c r="G137" s="297"/>
      <c r="H137" s="297"/>
      <c r="I137" s="297"/>
      <c r="J137" s="297"/>
      <c r="K137" s="297"/>
      <c r="L137" s="297"/>
      <c r="M137" s="297"/>
      <c r="N137" s="297"/>
    </row>
    <row r="138" spans="3:14" s="296" customFormat="1" ht="12" customHeight="1" x14ac:dyDescent="0.2">
      <c r="C138" s="278"/>
      <c r="D138" s="225"/>
      <c r="F138" s="297"/>
      <c r="G138" s="297"/>
      <c r="H138" s="297"/>
      <c r="I138" s="297"/>
      <c r="J138" s="297"/>
      <c r="K138" s="297"/>
      <c r="L138" s="297"/>
      <c r="M138" s="297"/>
      <c r="N138" s="297"/>
    </row>
    <row r="139" spans="3:14" s="296" customFormat="1" ht="12" customHeight="1" x14ac:dyDescent="0.2">
      <c r="C139" s="278"/>
      <c r="D139" s="225"/>
      <c r="F139" s="297"/>
      <c r="G139" s="297"/>
      <c r="H139" s="297"/>
      <c r="I139" s="297"/>
      <c r="J139" s="297"/>
      <c r="K139" s="297"/>
      <c r="L139" s="297"/>
      <c r="M139" s="297"/>
      <c r="N139" s="297"/>
    </row>
    <row r="140" spans="3:14" s="296" customFormat="1" ht="12" customHeight="1" x14ac:dyDescent="0.2">
      <c r="C140" s="183"/>
      <c r="D140" s="225"/>
      <c r="F140" s="297"/>
      <c r="G140" s="297"/>
      <c r="H140" s="297"/>
      <c r="I140" s="297"/>
      <c r="J140" s="297"/>
      <c r="K140" s="297"/>
      <c r="L140" s="297"/>
      <c r="M140" s="297"/>
      <c r="N140" s="297"/>
    </row>
    <row r="141" spans="3:14" s="296" customFormat="1" ht="12" customHeight="1" x14ac:dyDescent="0.2">
      <c r="C141" s="183"/>
      <c r="D141" s="225"/>
      <c r="F141" s="297"/>
      <c r="G141" s="297"/>
      <c r="H141" s="297"/>
      <c r="I141" s="297"/>
      <c r="J141" s="297"/>
      <c r="K141" s="297"/>
      <c r="L141" s="297"/>
      <c r="M141" s="297"/>
      <c r="N141" s="297"/>
    </row>
    <row r="142" spans="3:14" s="296" customFormat="1" ht="12" customHeight="1" x14ac:dyDescent="0.2">
      <c r="C142" s="226"/>
      <c r="D142" s="225"/>
      <c r="F142" s="297"/>
      <c r="G142" s="297"/>
      <c r="H142" s="297"/>
      <c r="I142" s="297"/>
      <c r="J142" s="297"/>
      <c r="K142" s="297"/>
      <c r="L142" s="297"/>
      <c r="M142" s="297"/>
      <c r="N142" s="297"/>
    </row>
    <row r="143" spans="3:14" s="296" customFormat="1" ht="12" customHeight="1" x14ac:dyDescent="0.2">
      <c r="C143" s="278"/>
      <c r="D143" s="225"/>
      <c r="F143" s="297"/>
      <c r="G143" s="297"/>
      <c r="H143" s="297"/>
      <c r="I143" s="297"/>
      <c r="J143" s="297"/>
      <c r="K143" s="297"/>
      <c r="L143" s="297"/>
      <c r="M143" s="297"/>
      <c r="N143" s="297"/>
    </row>
    <row r="144" spans="3:14" s="296" customFormat="1" ht="12" customHeight="1" x14ac:dyDescent="0.2">
      <c r="C144" s="278"/>
      <c r="D144" s="225"/>
      <c r="F144" s="297"/>
      <c r="G144" s="297"/>
      <c r="H144" s="297"/>
      <c r="I144" s="297"/>
      <c r="J144" s="297"/>
      <c r="K144" s="297"/>
      <c r="L144" s="297"/>
      <c r="M144" s="297"/>
      <c r="N144" s="297"/>
    </row>
    <row r="145" spans="3:14" s="296" customFormat="1" ht="12" customHeight="1" x14ac:dyDescent="0.2">
      <c r="C145" s="278"/>
      <c r="D145" s="225"/>
      <c r="F145" s="297"/>
      <c r="G145" s="297"/>
      <c r="H145" s="297"/>
      <c r="I145" s="297"/>
      <c r="J145" s="297"/>
      <c r="K145" s="297"/>
      <c r="L145" s="297"/>
      <c r="M145" s="297"/>
      <c r="N145" s="297"/>
    </row>
    <row r="146" spans="3:14" s="296" customFormat="1" ht="12" customHeight="1" x14ac:dyDescent="0.2">
      <c r="C146" s="278"/>
      <c r="D146" s="225"/>
      <c r="F146" s="297"/>
      <c r="G146" s="297"/>
      <c r="H146" s="297"/>
      <c r="I146" s="297"/>
      <c r="J146" s="297"/>
      <c r="K146" s="297"/>
      <c r="L146" s="297"/>
      <c r="M146" s="297"/>
      <c r="N146" s="297"/>
    </row>
    <row r="147" spans="3:14" s="296" customFormat="1" ht="12" customHeight="1" x14ac:dyDescent="0.2">
      <c r="C147" s="278"/>
      <c r="D147" s="225"/>
      <c r="F147" s="297"/>
      <c r="G147" s="297"/>
      <c r="H147" s="297"/>
      <c r="I147" s="297"/>
      <c r="J147" s="297"/>
      <c r="K147" s="297"/>
      <c r="L147" s="297"/>
      <c r="M147" s="297"/>
      <c r="N147" s="297"/>
    </row>
    <row r="148" spans="3:14" s="296" customFormat="1" ht="12" customHeight="1" x14ac:dyDescent="0.2">
      <c r="C148" s="278"/>
      <c r="D148" s="225"/>
      <c r="F148" s="297"/>
      <c r="G148" s="297"/>
      <c r="H148" s="297"/>
      <c r="I148" s="297"/>
      <c r="J148" s="297"/>
      <c r="K148" s="297"/>
      <c r="L148" s="297"/>
      <c r="M148" s="297"/>
      <c r="N148" s="297"/>
    </row>
    <row r="149" spans="3:14" s="296" customFormat="1" ht="12" customHeight="1" x14ac:dyDescent="0.2">
      <c r="C149" s="278"/>
      <c r="D149" s="225"/>
      <c r="F149" s="297"/>
      <c r="G149" s="297"/>
      <c r="H149" s="297"/>
      <c r="I149" s="297"/>
      <c r="J149" s="297"/>
      <c r="K149" s="297"/>
      <c r="L149" s="297"/>
      <c r="M149" s="297"/>
      <c r="N149" s="297"/>
    </row>
    <row r="150" spans="3:14" s="296" customFormat="1" ht="12" customHeight="1" x14ac:dyDescent="0.2">
      <c r="C150" s="278"/>
      <c r="D150" s="225"/>
      <c r="F150" s="297"/>
      <c r="G150" s="297"/>
      <c r="H150" s="297"/>
      <c r="I150" s="297"/>
      <c r="J150" s="297"/>
      <c r="K150" s="297"/>
      <c r="L150" s="297"/>
      <c r="M150" s="297"/>
      <c r="N150" s="297"/>
    </row>
    <row r="151" spans="3:14" s="296" customFormat="1" ht="12" customHeight="1" x14ac:dyDescent="0.2">
      <c r="C151" s="278"/>
      <c r="D151" s="225"/>
      <c r="F151" s="297"/>
      <c r="G151" s="297"/>
      <c r="H151" s="297"/>
      <c r="I151" s="297"/>
      <c r="J151" s="297"/>
      <c r="K151" s="297"/>
      <c r="L151" s="297"/>
      <c r="M151" s="297"/>
      <c r="N151" s="297"/>
    </row>
    <row r="152" spans="3:14" s="296" customFormat="1" ht="12" customHeight="1" x14ac:dyDescent="0.2">
      <c r="C152" s="278"/>
      <c r="D152" s="225"/>
      <c r="F152" s="297"/>
      <c r="G152" s="297"/>
      <c r="H152" s="297"/>
      <c r="I152" s="297"/>
      <c r="J152" s="297"/>
      <c r="K152" s="297"/>
      <c r="L152" s="297"/>
      <c r="M152" s="297"/>
      <c r="N152" s="297"/>
    </row>
    <row r="153" spans="3:14" s="296" customFormat="1" ht="12" customHeight="1" x14ac:dyDescent="0.2">
      <c r="C153" s="278"/>
      <c r="D153" s="225"/>
      <c r="F153" s="297"/>
      <c r="G153" s="297"/>
      <c r="H153" s="297"/>
      <c r="I153" s="297"/>
      <c r="J153" s="297"/>
      <c r="K153" s="297"/>
      <c r="L153" s="297"/>
      <c r="M153" s="297"/>
      <c r="N153" s="297"/>
    </row>
    <row r="154" spans="3:14" s="296" customFormat="1" ht="12" customHeight="1" x14ac:dyDescent="0.2">
      <c r="C154" s="278"/>
      <c r="D154" s="225"/>
      <c r="F154" s="297"/>
      <c r="G154" s="297"/>
      <c r="H154" s="297"/>
      <c r="I154" s="297"/>
      <c r="J154" s="297"/>
      <c r="K154" s="297"/>
      <c r="L154" s="297"/>
      <c r="M154" s="297"/>
      <c r="N154" s="297"/>
    </row>
    <row r="155" spans="3:14" s="296" customFormat="1" ht="12" customHeight="1" x14ac:dyDescent="0.2">
      <c r="C155" s="278"/>
      <c r="D155" s="225"/>
      <c r="F155" s="297"/>
      <c r="G155" s="297"/>
      <c r="H155" s="297"/>
      <c r="I155" s="297"/>
      <c r="J155" s="297"/>
      <c r="K155" s="297"/>
      <c r="L155" s="297"/>
      <c r="M155" s="297"/>
      <c r="N155" s="297"/>
    </row>
    <row r="156" spans="3:14" s="296" customFormat="1" ht="12" customHeight="1" x14ac:dyDescent="0.2">
      <c r="C156" s="278"/>
      <c r="D156" s="225"/>
      <c r="F156" s="297"/>
      <c r="G156" s="297"/>
      <c r="H156" s="297"/>
      <c r="I156" s="297"/>
      <c r="J156" s="297"/>
      <c r="K156" s="297"/>
      <c r="L156" s="297"/>
      <c r="M156" s="297"/>
      <c r="N156" s="297"/>
    </row>
    <row r="157" spans="3:14" s="296" customFormat="1" ht="12" customHeight="1" x14ac:dyDescent="0.2">
      <c r="C157" s="278"/>
      <c r="D157" s="225"/>
      <c r="F157" s="297"/>
      <c r="G157" s="297"/>
      <c r="H157" s="297"/>
      <c r="I157" s="297"/>
      <c r="J157" s="297"/>
      <c r="K157" s="297"/>
      <c r="L157" s="297"/>
      <c r="M157" s="297"/>
      <c r="N157" s="297"/>
    </row>
    <row r="158" spans="3:14" s="296" customFormat="1" ht="12" customHeight="1" x14ac:dyDescent="0.2">
      <c r="C158" s="278"/>
      <c r="D158" s="225"/>
      <c r="F158" s="297"/>
      <c r="G158" s="297"/>
      <c r="H158" s="297"/>
      <c r="I158" s="297"/>
      <c r="J158" s="297"/>
      <c r="K158" s="297"/>
      <c r="L158" s="297"/>
      <c r="M158" s="297"/>
      <c r="N158" s="297"/>
    </row>
    <row r="159" spans="3:14" s="296" customFormat="1" ht="12" customHeight="1" x14ac:dyDescent="0.2">
      <c r="C159" s="278"/>
      <c r="D159" s="225"/>
      <c r="F159" s="297"/>
      <c r="G159" s="297"/>
      <c r="H159" s="297"/>
      <c r="I159" s="297"/>
      <c r="J159" s="297"/>
      <c r="K159" s="297"/>
      <c r="L159" s="297"/>
      <c r="M159" s="297"/>
      <c r="N159" s="297"/>
    </row>
    <row r="160" spans="3:14" s="296" customFormat="1" ht="12" customHeight="1" x14ac:dyDescent="0.2">
      <c r="C160" s="278"/>
      <c r="D160" s="225"/>
      <c r="F160" s="297"/>
      <c r="G160" s="297"/>
      <c r="H160" s="297"/>
      <c r="I160" s="297"/>
      <c r="J160" s="297"/>
      <c r="K160" s="297"/>
      <c r="L160" s="297"/>
      <c r="M160" s="297"/>
      <c r="N160" s="297"/>
    </row>
    <row r="161" spans="3:14" s="296" customFormat="1" ht="12" customHeight="1" x14ac:dyDescent="0.2">
      <c r="C161" s="183"/>
      <c r="D161" s="225"/>
      <c r="F161" s="297"/>
      <c r="G161" s="297"/>
      <c r="H161" s="297"/>
      <c r="I161" s="297"/>
      <c r="J161" s="297"/>
      <c r="K161" s="297"/>
      <c r="L161" s="297"/>
      <c r="M161" s="297"/>
      <c r="N161" s="297"/>
    </row>
    <row r="162" spans="3:14" s="296" customFormat="1" ht="12" customHeight="1" x14ac:dyDescent="0.2">
      <c r="C162" s="226"/>
      <c r="D162" s="225"/>
      <c r="F162" s="297"/>
      <c r="G162" s="297"/>
      <c r="H162" s="297"/>
      <c r="I162" s="297"/>
      <c r="J162" s="297"/>
      <c r="K162" s="297"/>
      <c r="L162" s="297"/>
      <c r="M162" s="297"/>
      <c r="N162" s="297"/>
    </row>
    <row r="163" spans="3:14" s="296" customFormat="1" ht="12" customHeight="1" x14ac:dyDescent="0.2">
      <c r="C163" s="278"/>
      <c r="D163" s="225"/>
      <c r="F163" s="297"/>
      <c r="G163" s="297"/>
      <c r="H163" s="297"/>
      <c r="I163" s="297"/>
      <c r="J163" s="297"/>
      <c r="K163" s="297"/>
      <c r="L163" s="297"/>
      <c r="M163" s="297"/>
      <c r="N163" s="297"/>
    </row>
    <row r="164" spans="3:14" s="296" customFormat="1" ht="12" customHeight="1" x14ac:dyDescent="0.2">
      <c r="C164" s="278"/>
      <c r="D164" s="225"/>
      <c r="F164" s="297"/>
      <c r="G164" s="297"/>
      <c r="H164" s="297"/>
      <c r="I164" s="297"/>
      <c r="J164" s="297"/>
      <c r="K164" s="297"/>
      <c r="L164" s="297"/>
      <c r="M164" s="297"/>
      <c r="N164" s="297"/>
    </row>
    <row r="165" spans="3:14" s="296" customFormat="1" ht="12" customHeight="1" x14ac:dyDescent="0.2">
      <c r="C165" s="278"/>
      <c r="D165" s="225"/>
      <c r="F165" s="297"/>
      <c r="G165" s="297"/>
      <c r="H165" s="297"/>
      <c r="I165" s="297"/>
      <c r="J165" s="297"/>
      <c r="K165" s="297"/>
      <c r="L165" s="297"/>
      <c r="M165" s="297"/>
      <c r="N165" s="297"/>
    </row>
    <row r="166" spans="3:14" s="296" customFormat="1" ht="12" customHeight="1" x14ac:dyDescent="0.2">
      <c r="C166" s="278"/>
      <c r="D166" s="225"/>
      <c r="F166" s="297"/>
      <c r="G166" s="297"/>
      <c r="H166" s="297"/>
      <c r="I166" s="297"/>
      <c r="J166" s="297"/>
      <c r="K166" s="297"/>
      <c r="L166" s="297"/>
      <c r="M166" s="297"/>
      <c r="N166" s="297"/>
    </row>
    <row r="167" spans="3:14" s="296" customFormat="1" ht="12" customHeight="1" x14ac:dyDescent="0.2">
      <c r="C167" s="278"/>
      <c r="D167" s="225"/>
      <c r="F167" s="297"/>
      <c r="G167" s="297"/>
      <c r="H167" s="297"/>
      <c r="I167" s="297"/>
      <c r="J167" s="297"/>
      <c r="K167" s="297"/>
      <c r="L167" s="297"/>
      <c r="M167" s="297"/>
      <c r="N167" s="297"/>
    </row>
    <row r="168" spans="3:14" s="296" customFormat="1" ht="12" customHeight="1" x14ac:dyDescent="0.2">
      <c r="C168" s="278"/>
      <c r="D168" s="225"/>
      <c r="F168" s="297"/>
      <c r="G168" s="297"/>
      <c r="H168" s="297"/>
      <c r="I168" s="297"/>
      <c r="J168" s="297"/>
      <c r="K168" s="297"/>
      <c r="L168" s="297"/>
      <c r="M168" s="297"/>
      <c r="N168" s="297"/>
    </row>
    <row r="169" spans="3:14" s="296" customFormat="1" ht="12" customHeight="1" x14ac:dyDescent="0.2">
      <c r="C169" s="278"/>
      <c r="D169" s="225"/>
      <c r="F169" s="297"/>
      <c r="G169" s="297"/>
      <c r="H169" s="297"/>
      <c r="I169" s="297"/>
      <c r="J169" s="297"/>
      <c r="K169" s="297"/>
      <c r="L169" s="297"/>
      <c r="M169" s="297"/>
      <c r="N169" s="297"/>
    </row>
    <row r="170" spans="3:14" s="296" customFormat="1" ht="12" customHeight="1" x14ac:dyDescent="0.2">
      <c r="C170" s="278"/>
      <c r="D170" s="225"/>
      <c r="F170" s="297"/>
      <c r="G170" s="297"/>
      <c r="H170" s="297"/>
      <c r="I170" s="297"/>
      <c r="J170" s="297"/>
      <c r="K170" s="297"/>
      <c r="L170" s="297"/>
      <c r="M170" s="297"/>
      <c r="N170" s="297"/>
    </row>
    <row r="171" spans="3:14" s="296" customFormat="1" ht="12" customHeight="1" x14ac:dyDescent="0.2">
      <c r="C171" s="278"/>
      <c r="D171" s="225"/>
      <c r="F171" s="297"/>
      <c r="G171" s="297"/>
      <c r="H171" s="297"/>
      <c r="I171" s="297"/>
      <c r="J171" s="297"/>
      <c r="K171" s="297"/>
      <c r="L171" s="297"/>
      <c r="M171" s="297"/>
      <c r="N171" s="297"/>
    </row>
    <row r="172" spans="3:14" s="296" customFormat="1" ht="12" customHeight="1" x14ac:dyDescent="0.2">
      <c r="C172" s="278"/>
      <c r="D172" s="225"/>
      <c r="F172" s="297"/>
      <c r="G172" s="297"/>
      <c r="H172" s="297"/>
      <c r="I172" s="297"/>
      <c r="J172" s="297"/>
      <c r="K172" s="297"/>
      <c r="L172" s="297"/>
      <c r="M172" s="297"/>
      <c r="N172" s="297"/>
    </row>
    <row r="173" spans="3:14" s="296" customFormat="1" ht="12" customHeight="1" x14ac:dyDescent="0.2">
      <c r="C173" s="278"/>
      <c r="D173" s="225"/>
      <c r="F173" s="297"/>
      <c r="G173" s="297"/>
      <c r="H173" s="297"/>
      <c r="I173" s="297"/>
      <c r="J173" s="297"/>
      <c r="K173" s="297"/>
      <c r="L173" s="297"/>
      <c r="M173" s="297"/>
      <c r="N173" s="297"/>
    </row>
    <row r="174" spans="3:14" s="296" customFormat="1" ht="12" customHeight="1" x14ac:dyDescent="0.2">
      <c r="C174" s="278"/>
      <c r="D174" s="225"/>
      <c r="F174" s="297"/>
      <c r="G174" s="297"/>
      <c r="H174" s="297"/>
      <c r="I174" s="297"/>
      <c r="J174" s="297"/>
      <c r="K174" s="297"/>
      <c r="L174" s="297"/>
      <c r="M174" s="297"/>
      <c r="N174" s="297"/>
    </row>
    <row r="175" spans="3:14" s="296" customFormat="1" ht="12" customHeight="1" x14ac:dyDescent="0.2">
      <c r="C175" s="278"/>
      <c r="D175" s="225"/>
      <c r="F175" s="297"/>
      <c r="G175" s="297"/>
      <c r="H175" s="297"/>
      <c r="I175" s="297"/>
      <c r="J175" s="297"/>
      <c r="K175" s="297"/>
      <c r="L175" s="297"/>
      <c r="M175" s="297"/>
      <c r="N175" s="297"/>
    </row>
    <row r="176" spans="3:14" s="296" customFormat="1" ht="12" customHeight="1" x14ac:dyDescent="0.2">
      <c r="C176" s="278"/>
      <c r="D176" s="225"/>
      <c r="F176" s="297"/>
      <c r="G176" s="297"/>
      <c r="H176" s="297"/>
      <c r="I176" s="297"/>
      <c r="J176" s="297"/>
      <c r="K176" s="297"/>
      <c r="L176" s="297"/>
      <c r="M176" s="297"/>
      <c r="N176" s="297"/>
    </row>
    <row r="177" spans="3:14" s="296" customFormat="1" ht="12" customHeight="1" x14ac:dyDescent="0.2">
      <c r="C177" s="278"/>
      <c r="D177" s="225"/>
      <c r="F177" s="297"/>
      <c r="G177" s="297"/>
      <c r="H177" s="297"/>
      <c r="I177" s="297"/>
      <c r="J177" s="297"/>
      <c r="K177" s="297"/>
      <c r="L177" s="297"/>
      <c r="M177" s="297"/>
      <c r="N177" s="297"/>
    </row>
    <row r="178" spans="3:14" s="296" customFormat="1" ht="12" customHeight="1" x14ac:dyDescent="0.2">
      <c r="C178" s="278"/>
      <c r="D178" s="225"/>
      <c r="F178" s="297"/>
      <c r="G178" s="297"/>
      <c r="H178" s="297"/>
      <c r="I178" s="297"/>
      <c r="J178" s="297"/>
      <c r="K178" s="297"/>
      <c r="L178" s="297"/>
      <c r="M178" s="297"/>
      <c r="N178" s="297"/>
    </row>
    <row r="179" spans="3:14" s="296" customFormat="1" ht="12" customHeight="1" x14ac:dyDescent="0.2">
      <c r="C179" s="278"/>
      <c r="D179" s="225"/>
      <c r="F179" s="297"/>
      <c r="G179" s="297"/>
      <c r="H179" s="297"/>
      <c r="I179" s="297"/>
      <c r="J179" s="297"/>
      <c r="K179" s="297"/>
      <c r="L179" s="297"/>
      <c r="M179" s="297"/>
      <c r="N179" s="297"/>
    </row>
    <row r="180" spans="3:14" s="296" customFormat="1" ht="12" customHeight="1" x14ac:dyDescent="0.2">
      <c r="C180" s="278"/>
      <c r="D180" s="225"/>
      <c r="F180" s="297"/>
      <c r="G180" s="297"/>
      <c r="H180" s="297"/>
      <c r="I180" s="297"/>
      <c r="J180" s="297"/>
      <c r="K180" s="297"/>
      <c r="L180" s="297"/>
      <c r="M180" s="297"/>
      <c r="N180" s="297"/>
    </row>
    <row r="181" spans="3:14" s="296" customFormat="1" ht="12" customHeight="1" x14ac:dyDescent="0.2">
      <c r="C181" s="183"/>
      <c r="D181" s="225"/>
      <c r="F181" s="297"/>
      <c r="G181" s="297"/>
      <c r="H181" s="297"/>
      <c r="I181" s="297"/>
      <c r="J181" s="297"/>
      <c r="K181" s="297"/>
      <c r="L181" s="297"/>
      <c r="M181" s="297"/>
      <c r="N181" s="297"/>
    </row>
    <row r="182" spans="3:14" s="296" customFormat="1" ht="12" customHeight="1" x14ac:dyDescent="0.2">
      <c r="C182" s="226"/>
      <c r="D182" s="225"/>
      <c r="F182" s="297"/>
      <c r="G182" s="297"/>
      <c r="H182" s="297"/>
      <c r="I182" s="297"/>
      <c r="J182" s="297"/>
      <c r="K182" s="297"/>
      <c r="L182" s="297"/>
      <c r="M182" s="297"/>
      <c r="N182" s="297"/>
    </row>
    <row r="183" spans="3:14" s="296" customFormat="1" ht="12" customHeight="1" x14ac:dyDescent="0.2">
      <c r="C183" s="278"/>
      <c r="D183" s="225"/>
      <c r="F183" s="297"/>
      <c r="G183" s="297"/>
      <c r="H183" s="297"/>
      <c r="I183" s="297"/>
      <c r="J183" s="297"/>
      <c r="K183" s="297"/>
      <c r="L183" s="297"/>
      <c r="M183" s="297"/>
      <c r="N183" s="297"/>
    </row>
    <row r="184" spans="3:14" s="296" customFormat="1" ht="12" customHeight="1" x14ac:dyDescent="0.2">
      <c r="C184" s="278"/>
      <c r="D184" s="225"/>
      <c r="F184" s="297"/>
      <c r="G184" s="297"/>
      <c r="H184" s="297"/>
      <c r="I184" s="297"/>
      <c r="J184" s="297"/>
      <c r="K184" s="297"/>
      <c r="L184" s="297"/>
      <c r="M184" s="297"/>
      <c r="N184" s="297"/>
    </row>
    <row r="185" spans="3:14" s="296" customFormat="1" ht="12" customHeight="1" x14ac:dyDescent="0.2">
      <c r="C185" s="278"/>
      <c r="D185" s="225"/>
      <c r="F185" s="297"/>
      <c r="G185" s="297"/>
      <c r="H185" s="297"/>
      <c r="I185" s="297"/>
      <c r="J185" s="297"/>
      <c r="K185" s="297"/>
      <c r="L185" s="297"/>
      <c r="M185" s="297"/>
      <c r="N185" s="297"/>
    </row>
    <row r="186" spans="3:14" s="296" customFormat="1" ht="12" customHeight="1" x14ac:dyDescent="0.2">
      <c r="C186" s="278"/>
      <c r="D186" s="225"/>
      <c r="F186" s="297"/>
      <c r="G186" s="297"/>
      <c r="H186" s="297"/>
      <c r="I186" s="297"/>
      <c r="J186" s="297"/>
      <c r="K186" s="297"/>
      <c r="L186" s="297"/>
      <c r="M186" s="297"/>
      <c r="N186" s="297"/>
    </row>
    <row r="187" spans="3:14" s="296" customFormat="1" ht="12" customHeight="1" x14ac:dyDescent="0.2">
      <c r="C187" s="278"/>
      <c r="D187" s="225"/>
      <c r="F187" s="297"/>
      <c r="G187" s="297"/>
      <c r="H187" s="297"/>
      <c r="I187" s="297"/>
      <c r="J187" s="297"/>
      <c r="K187" s="297"/>
      <c r="L187" s="297"/>
      <c r="M187" s="297"/>
      <c r="N187" s="297"/>
    </row>
    <row r="188" spans="3:14" s="296" customFormat="1" ht="12" customHeight="1" x14ac:dyDescent="0.2">
      <c r="C188" s="278"/>
      <c r="D188" s="225"/>
      <c r="F188" s="297"/>
      <c r="G188" s="297"/>
      <c r="H188" s="297"/>
      <c r="I188" s="297"/>
      <c r="J188" s="297"/>
      <c r="K188" s="297"/>
      <c r="L188" s="297"/>
      <c r="M188" s="297"/>
      <c r="N188" s="297"/>
    </row>
    <row r="189" spans="3:14" s="296" customFormat="1" ht="12" customHeight="1" x14ac:dyDescent="0.2">
      <c r="C189" s="278"/>
      <c r="D189" s="225"/>
      <c r="F189" s="297"/>
      <c r="G189" s="297"/>
      <c r="H189" s="297"/>
      <c r="I189" s="297"/>
      <c r="J189" s="297"/>
      <c r="K189" s="297"/>
      <c r="L189" s="297"/>
      <c r="M189" s="297"/>
      <c r="N189" s="297"/>
    </row>
    <row r="190" spans="3:14" s="296" customFormat="1" ht="12" customHeight="1" x14ac:dyDescent="0.2">
      <c r="C190" s="278"/>
      <c r="D190" s="225"/>
      <c r="F190" s="297"/>
      <c r="G190" s="297"/>
      <c r="H190" s="297"/>
      <c r="I190" s="297"/>
      <c r="J190" s="297"/>
      <c r="K190" s="297"/>
      <c r="L190" s="297"/>
      <c r="M190" s="297"/>
      <c r="N190" s="297"/>
    </row>
    <row r="191" spans="3:14" s="296" customFormat="1" ht="12" customHeight="1" x14ac:dyDescent="0.2">
      <c r="C191" s="278"/>
      <c r="D191" s="225"/>
      <c r="F191" s="297"/>
      <c r="G191" s="297"/>
      <c r="H191" s="297"/>
      <c r="I191" s="297"/>
      <c r="J191" s="297"/>
      <c r="K191" s="297"/>
      <c r="L191" s="297"/>
      <c r="M191" s="297"/>
      <c r="N191" s="297"/>
    </row>
    <row r="192" spans="3:14" s="296" customFormat="1" ht="12" customHeight="1" x14ac:dyDescent="0.2">
      <c r="C192" s="278"/>
      <c r="D192" s="225"/>
      <c r="F192" s="297"/>
      <c r="G192" s="297"/>
      <c r="H192" s="297"/>
      <c r="I192" s="297"/>
      <c r="J192" s="297"/>
      <c r="K192" s="297"/>
      <c r="L192" s="297"/>
      <c r="M192" s="297"/>
      <c r="N192" s="297"/>
    </row>
    <row r="193" spans="3:14" s="296" customFormat="1" ht="12" customHeight="1" x14ac:dyDescent="0.2">
      <c r="C193" s="278"/>
      <c r="D193" s="225"/>
      <c r="F193" s="297"/>
      <c r="G193" s="297"/>
      <c r="H193" s="297"/>
      <c r="I193" s="297"/>
      <c r="J193" s="297"/>
      <c r="K193" s="297"/>
      <c r="L193" s="297"/>
      <c r="M193" s="297"/>
      <c r="N193" s="297"/>
    </row>
    <row r="194" spans="3:14" s="296" customFormat="1" ht="12" customHeight="1" x14ac:dyDescent="0.2">
      <c r="C194" s="278"/>
      <c r="D194" s="225"/>
      <c r="F194" s="297"/>
      <c r="G194" s="297"/>
      <c r="H194" s="297"/>
      <c r="I194" s="297"/>
      <c r="J194" s="297"/>
      <c r="K194" s="297"/>
      <c r="L194" s="297"/>
      <c r="M194" s="297"/>
      <c r="N194" s="297"/>
    </row>
    <row r="195" spans="3:14" s="296" customFormat="1" ht="12" customHeight="1" x14ac:dyDescent="0.2">
      <c r="C195" s="278"/>
      <c r="D195" s="225"/>
      <c r="F195" s="297"/>
      <c r="G195" s="297"/>
      <c r="H195" s="297"/>
      <c r="I195" s="297"/>
      <c r="J195" s="297"/>
      <c r="K195" s="297"/>
      <c r="L195" s="297"/>
      <c r="M195" s="297"/>
      <c r="N195" s="297"/>
    </row>
    <row r="196" spans="3:14" s="296" customFormat="1" ht="12" customHeight="1" x14ac:dyDescent="0.2">
      <c r="C196" s="278"/>
      <c r="D196" s="225"/>
      <c r="F196" s="297"/>
      <c r="G196" s="297"/>
      <c r="H196" s="297"/>
      <c r="I196" s="297"/>
      <c r="J196" s="297"/>
      <c r="K196" s="297"/>
      <c r="L196" s="297"/>
      <c r="M196" s="297"/>
      <c r="N196" s="297"/>
    </row>
    <row r="197" spans="3:14" s="296" customFormat="1" ht="12" customHeight="1" x14ac:dyDescent="0.2">
      <c r="C197" s="278"/>
      <c r="D197" s="225"/>
      <c r="F197" s="297"/>
      <c r="G197" s="297"/>
      <c r="H197" s="297"/>
      <c r="I197" s="297"/>
      <c r="J197" s="297"/>
      <c r="K197" s="297"/>
      <c r="L197" s="297"/>
      <c r="M197" s="297"/>
      <c r="N197" s="297"/>
    </row>
    <row r="198" spans="3:14" s="296" customFormat="1" ht="12" customHeight="1" x14ac:dyDescent="0.2">
      <c r="C198" s="278"/>
      <c r="D198" s="225"/>
      <c r="F198" s="297"/>
      <c r="G198" s="297"/>
      <c r="H198" s="297"/>
      <c r="I198" s="297"/>
      <c r="J198" s="297"/>
      <c r="K198" s="297"/>
      <c r="L198" s="297"/>
      <c r="M198" s="297"/>
      <c r="N198" s="297"/>
    </row>
    <row r="199" spans="3:14" s="296" customFormat="1" ht="12" customHeight="1" x14ac:dyDescent="0.2">
      <c r="C199" s="278"/>
      <c r="D199" s="225"/>
      <c r="F199" s="297"/>
      <c r="G199" s="297"/>
      <c r="H199" s="297"/>
      <c r="I199" s="297"/>
      <c r="J199" s="297"/>
      <c r="K199" s="297"/>
      <c r="L199" s="297"/>
      <c r="M199" s="297"/>
      <c r="N199" s="297"/>
    </row>
    <row r="200" spans="3:14" s="296" customFormat="1" ht="12" customHeight="1" x14ac:dyDescent="0.2">
      <c r="C200" s="278"/>
      <c r="D200" s="225"/>
      <c r="F200" s="297"/>
      <c r="G200" s="297"/>
      <c r="H200" s="297"/>
      <c r="I200" s="297"/>
      <c r="J200" s="297"/>
      <c r="K200" s="297"/>
      <c r="L200" s="297"/>
      <c r="M200" s="297"/>
      <c r="N200" s="297"/>
    </row>
    <row r="201" spans="3:14" s="296" customFormat="1" ht="12" customHeight="1" x14ac:dyDescent="0.2">
      <c r="C201" s="183"/>
      <c r="D201" s="225"/>
      <c r="F201" s="297"/>
      <c r="G201" s="297"/>
      <c r="H201" s="297"/>
      <c r="I201" s="297"/>
      <c r="J201" s="297"/>
      <c r="K201" s="297"/>
      <c r="L201" s="297"/>
      <c r="M201" s="297"/>
      <c r="N201" s="297"/>
    </row>
    <row r="202" spans="3:14" s="296" customFormat="1" ht="12" customHeight="1" x14ac:dyDescent="0.2">
      <c r="C202" s="183"/>
      <c r="D202" s="225"/>
      <c r="F202" s="297"/>
      <c r="G202" s="297"/>
      <c r="H202" s="297"/>
      <c r="I202" s="297"/>
      <c r="J202" s="297"/>
      <c r="K202" s="297"/>
      <c r="L202" s="297"/>
      <c r="M202" s="297"/>
      <c r="N202" s="297"/>
    </row>
    <row r="203" spans="3:14" s="296" customFormat="1" ht="12" customHeight="1" x14ac:dyDescent="0.2">
      <c r="C203" s="226"/>
      <c r="D203" s="225"/>
      <c r="F203" s="297"/>
      <c r="G203" s="297"/>
      <c r="H203" s="297"/>
      <c r="I203" s="297"/>
      <c r="J203" s="297"/>
      <c r="K203" s="297"/>
      <c r="L203" s="297"/>
      <c r="M203" s="297"/>
      <c r="N203" s="297"/>
    </row>
    <row r="204" spans="3:14" s="296" customFormat="1" ht="12" customHeight="1" x14ac:dyDescent="0.2">
      <c r="C204" s="278"/>
      <c r="D204" s="225"/>
      <c r="F204" s="297"/>
      <c r="G204" s="297"/>
      <c r="H204" s="297"/>
      <c r="I204" s="297"/>
      <c r="J204" s="297"/>
      <c r="K204" s="297"/>
      <c r="L204" s="297"/>
      <c r="M204" s="297"/>
      <c r="N204" s="297"/>
    </row>
    <row r="205" spans="3:14" s="296" customFormat="1" ht="12" customHeight="1" x14ac:dyDescent="0.2">
      <c r="C205" s="278"/>
      <c r="D205" s="225"/>
      <c r="F205" s="297"/>
      <c r="G205" s="297"/>
      <c r="H205" s="297"/>
      <c r="I205" s="297"/>
      <c r="J205" s="297"/>
      <c r="K205" s="297"/>
      <c r="L205" s="297"/>
      <c r="M205" s="297"/>
      <c r="N205" s="297"/>
    </row>
    <row r="206" spans="3:14" s="296" customFormat="1" ht="12" customHeight="1" x14ac:dyDescent="0.2">
      <c r="C206" s="278"/>
      <c r="D206" s="225"/>
      <c r="F206" s="297"/>
      <c r="G206" s="297"/>
      <c r="H206" s="297"/>
      <c r="I206" s="297"/>
      <c r="J206" s="297"/>
      <c r="K206" s="297"/>
      <c r="L206" s="297"/>
      <c r="M206" s="297"/>
      <c r="N206" s="297"/>
    </row>
    <row r="207" spans="3:14" s="296" customFormat="1" ht="12" customHeight="1" x14ac:dyDescent="0.2">
      <c r="C207" s="278"/>
      <c r="D207" s="225"/>
      <c r="F207" s="297"/>
      <c r="G207" s="297"/>
      <c r="H207" s="297"/>
      <c r="I207" s="297"/>
      <c r="J207" s="297"/>
      <c r="K207" s="297"/>
      <c r="L207" s="297"/>
      <c r="M207" s="297"/>
      <c r="N207" s="297"/>
    </row>
    <row r="208" spans="3:14" s="296" customFormat="1" ht="12" customHeight="1" x14ac:dyDescent="0.2">
      <c r="C208" s="278"/>
      <c r="D208" s="225"/>
      <c r="F208" s="297"/>
      <c r="G208" s="297"/>
      <c r="H208" s="297"/>
      <c r="I208" s="297"/>
      <c r="J208" s="297"/>
      <c r="K208" s="297"/>
      <c r="L208" s="297"/>
      <c r="M208" s="297"/>
      <c r="N208" s="297"/>
    </row>
    <row r="209" spans="3:14" s="296" customFormat="1" ht="12" customHeight="1" x14ac:dyDescent="0.2">
      <c r="C209" s="278"/>
      <c r="D209" s="225"/>
      <c r="F209" s="297"/>
      <c r="G209" s="297"/>
      <c r="H209" s="297"/>
      <c r="I209" s="297"/>
      <c r="J209" s="297"/>
      <c r="K209" s="297"/>
      <c r="L209" s="297"/>
      <c r="M209" s="297"/>
      <c r="N209" s="297"/>
    </row>
    <row r="210" spans="3:14" s="296" customFormat="1" ht="12" customHeight="1" x14ac:dyDescent="0.2">
      <c r="C210" s="278"/>
      <c r="D210" s="225"/>
      <c r="F210" s="297"/>
      <c r="G210" s="297"/>
      <c r="H210" s="297"/>
      <c r="I210" s="297"/>
      <c r="J210" s="297"/>
      <c r="K210" s="297"/>
      <c r="L210" s="297"/>
      <c r="M210" s="297"/>
      <c r="N210" s="297"/>
    </row>
    <row r="211" spans="3:14" s="296" customFormat="1" ht="12" customHeight="1" x14ac:dyDescent="0.2">
      <c r="C211" s="278"/>
      <c r="D211" s="225"/>
      <c r="F211" s="297"/>
      <c r="G211" s="297"/>
      <c r="H211" s="297"/>
      <c r="I211" s="297"/>
      <c r="J211" s="297"/>
      <c r="K211" s="297"/>
      <c r="L211" s="297"/>
      <c r="M211" s="297"/>
      <c r="N211" s="297"/>
    </row>
    <row r="212" spans="3:14" s="296" customFormat="1" ht="12" customHeight="1" x14ac:dyDescent="0.2">
      <c r="C212" s="278"/>
      <c r="D212" s="225"/>
      <c r="F212" s="297"/>
      <c r="G212" s="297"/>
      <c r="H212" s="297"/>
      <c r="I212" s="297"/>
      <c r="J212" s="297"/>
      <c r="K212" s="297"/>
      <c r="L212" s="297"/>
      <c r="M212" s="297"/>
      <c r="N212" s="297"/>
    </row>
    <row r="213" spans="3:14" s="296" customFormat="1" ht="12" customHeight="1" x14ac:dyDescent="0.2">
      <c r="C213" s="278"/>
      <c r="D213" s="225"/>
      <c r="F213" s="297"/>
      <c r="G213" s="297"/>
      <c r="H213" s="297"/>
      <c r="I213" s="297"/>
      <c r="J213" s="297"/>
      <c r="K213" s="297"/>
      <c r="L213" s="297"/>
      <c r="M213" s="297"/>
      <c r="N213" s="297"/>
    </row>
    <row r="214" spans="3:14" s="296" customFormat="1" ht="12" customHeight="1" x14ac:dyDescent="0.2">
      <c r="C214" s="226"/>
      <c r="D214" s="225"/>
      <c r="F214" s="297"/>
      <c r="G214" s="297"/>
      <c r="H214" s="297"/>
      <c r="I214" s="297"/>
      <c r="J214" s="297"/>
      <c r="K214" s="297"/>
      <c r="L214" s="297"/>
      <c r="M214" s="297"/>
      <c r="N214" s="297"/>
    </row>
    <row r="215" spans="3:14" s="296" customFormat="1" ht="12" customHeight="1" x14ac:dyDescent="0.2">
      <c r="C215" s="278"/>
      <c r="D215" s="225"/>
      <c r="F215" s="297"/>
      <c r="G215" s="297"/>
      <c r="H215" s="297"/>
      <c r="I215" s="297"/>
      <c r="J215" s="297"/>
      <c r="K215" s="297"/>
      <c r="L215" s="297"/>
      <c r="M215" s="297"/>
      <c r="N215" s="297"/>
    </row>
    <row r="216" spans="3:14" s="296" customFormat="1" ht="12" customHeight="1" x14ac:dyDescent="0.2">
      <c r="C216" s="278"/>
      <c r="D216" s="225"/>
      <c r="F216" s="297"/>
      <c r="G216" s="297"/>
      <c r="H216" s="297"/>
      <c r="I216" s="297"/>
      <c r="J216" s="297"/>
      <c r="K216" s="297"/>
      <c r="L216" s="297"/>
      <c r="M216" s="297"/>
      <c r="N216" s="297"/>
    </row>
    <row r="217" spans="3:14" s="296" customFormat="1" ht="12" customHeight="1" x14ac:dyDescent="0.2">
      <c r="C217" s="278"/>
      <c r="D217" s="225"/>
      <c r="F217" s="297"/>
      <c r="G217" s="297"/>
      <c r="H217" s="297"/>
      <c r="I217" s="297"/>
      <c r="J217" s="297"/>
      <c r="K217" s="297"/>
      <c r="L217" s="297"/>
      <c r="M217" s="297"/>
      <c r="N217" s="297"/>
    </row>
    <row r="218" spans="3:14" s="296" customFormat="1" ht="12" customHeight="1" x14ac:dyDescent="0.2">
      <c r="C218" s="278"/>
      <c r="D218" s="225"/>
      <c r="F218" s="297"/>
      <c r="G218" s="297"/>
      <c r="H218" s="297"/>
      <c r="I218" s="297"/>
      <c r="J218" s="297"/>
      <c r="K218" s="297"/>
      <c r="L218" s="297"/>
      <c r="M218" s="297"/>
      <c r="N218" s="297"/>
    </row>
    <row r="219" spans="3:14" s="296" customFormat="1" ht="12" customHeight="1" x14ac:dyDescent="0.2">
      <c r="C219" s="278"/>
      <c r="D219" s="225"/>
      <c r="F219" s="297"/>
      <c r="G219" s="297"/>
      <c r="H219" s="297"/>
      <c r="I219" s="297"/>
      <c r="J219" s="297"/>
      <c r="K219" s="297"/>
      <c r="L219" s="297"/>
      <c r="M219" s="297"/>
      <c r="N219" s="297"/>
    </row>
    <row r="220" spans="3:14" s="296" customFormat="1" ht="12" customHeight="1" x14ac:dyDescent="0.2">
      <c r="C220" s="278"/>
      <c r="D220" s="225"/>
      <c r="F220" s="297"/>
      <c r="G220" s="297"/>
      <c r="H220" s="297"/>
      <c r="I220" s="297"/>
      <c r="J220" s="297"/>
      <c r="K220" s="297"/>
      <c r="L220" s="297"/>
      <c r="M220" s="297"/>
      <c r="N220" s="297"/>
    </row>
    <row r="221" spans="3:14" s="296" customFormat="1" ht="12" customHeight="1" x14ac:dyDescent="0.2">
      <c r="C221" s="278"/>
      <c r="D221" s="225"/>
      <c r="F221" s="297"/>
      <c r="G221" s="297"/>
      <c r="H221" s="297"/>
      <c r="I221" s="297"/>
      <c r="J221" s="297"/>
      <c r="K221" s="297"/>
      <c r="L221" s="297"/>
      <c r="M221" s="297"/>
      <c r="N221" s="297"/>
    </row>
    <row r="222" spans="3:14" s="296" customFormat="1" ht="12" customHeight="1" x14ac:dyDescent="0.2">
      <c r="C222" s="278"/>
      <c r="D222" s="225"/>
      <c r="F222" s="297"/>
      <c r="G222" s="297"/>
      <c r="H222" s="297"/>
      <c r="I222" s="297"/>
      <c r="J222" s="297"/>
      <c r="K222" s="297"/>
      <c r="L222" s="297"/>
      <c r="M222" s="297"/>
      <c r="N222" s="297"/>
    </row>
    <row r="223" spans="3:14" s="296" customFormat="1" ht="12" customHeight="1" x14ac:dyDescent="0.2">
      <c r="C223" s="287"/>
      <c r="D223" s="225"/>
      <c r="F223" s="297"/>
      <c r="G223" s="297"/>
      <c r="H223" s="297"/>
      <c r="I223" s="297"/>
      <c r="J223" s="297"/>
      <c r="K223" s="297"/>
      <c r="L223" s="297"/>
      <c r="M223" s="297"/>
      <c r="N223" s="297"/>
    </row>
    <row r="224" spans="3:14" s="296" customFormat="1" ht="12" customHeight="1" x14ac:dyDescent="0.2">
      <c r="C224" s="183"/>
      <c r="D224" s="225"/>
      <c r="F224" s="297"/>
      <c r="G224" s="297"/>
      <c r="H224" s="297"/>
      <c r="I224" s="297"/>
      <c r="J224" s="297"/>
      <c r="K224" s="297"/>
      <c r="L224" s="297"/>
      <c r="M224" s="297"/>
      <c r="N224" s="297"/>
    </row>
    <row r="225" spans="3:14" s="296" customFormat="1" ht="12" customHeight="1" x14ac:dyDescent="0.2">
      <c r="C225" s="183"/>
      <c r="D225" s="225"/>
      <c r="F225" s="297"/>
      <c r="G225" s="297"/>
      <c r="H225" s="297"/>
      <c r="I225" s="297"/>
      <c r="J225" s="297"/>
      <c r="K225" s="297"/>
      <c r="L225" s="297"/>
      <c r="M225" s="297"/>
      <c r="N225" s="297"/>
    </row>
    <row r="226" spans="3:14" s="296" customFormat="1" ht="12" customHeight="1" x14ac:dyDescent="0.2">
      <c r="C226" s="183"/>
      <c r="D226" s="225"/>
      <c r="F226" s="297"/>
      <c r="G226" s="297"/>
      <c r="H226" s="297"/>
      <c r="I226" s="297"/>
      <c r="J226" s="297"/>
      <c r="K226" s="297"/>
      <c r="L226" s="297"/>
      <c r="M226" s="297"/>
      <c r="N226" s="297"/>
    </row>
    <row r="227" spans="3:14" s="296" customFormat="1" ht="12" customHeight="1" x14ac:dyDescent="0.2">
      <c r="C227" s="226"/>
      <c r="D227" s="225"/>
      <c r="F227" s="297"/>
      <c r="G227" s="297"/>
      <c r="H227" s="297"/>
      <c r="I227" s="297"/>
      <c r="J227" s="297"/>
      <c r="K227" s="297"/>
      <c r="L227" s="297"/>
      <c r="M227" s="297"/>
      <c r="N227" s="297"/>
    </row>
    <row r="228" spans="3:14" s="296" customFormat="1" ht="12" customHeight="1" x14ac:dyDescent="0.2">
      <c r="C228" s="278"/>
      <c r="D228" s="225"/>
      <c r="F228" s="297"/>
      <c r="G228" s="297"/>
      <c r="H228" s="297"/>
      <c r="I228" s="297"/>
      <c r="J228" s="297"/>
      <c r="K228" s="297"/>
      <c r="L228" s="297"/>
      <c r="M228" s="297"/>
      <c r="N228" s="297"/>
    </row>
    <row r="229" spans="3:14" s="296" customFormat="1" ht="12" customHeight="1" x14ac:dyDescent="0.2">
      <c r="C229" s="278"/>
      <c r="D229" s="225"/>
      <c r="F229" s="297"/>
      <c r="G229" s="297"/>
      <c r="H229" s="297"/>
      <c r="I229" s="297"/>
      <c r="J229" s="297"/>
      <c r="K229" s="297"/>
      <c r="L229" s="297"/>
      <c r="M229" s="297"/>
      <c r="N229" s="297"/>
    </row>
    <row r="230" spans="3:14" s="296" customFormat="1" ht="12" customHeight="1" x14ac:dyDescent="0.2">
      <c r="C230" s="278"/>
      <c r="D230" s="225"/>
      <c r="F230" s="297"/>
      <c r="G230" s="297"/>
      <c r="H230" s="297"/>
      <c r="I230" s="297"/>
      <c r="J230" s="297"/>
      <c r="K230" s="297"/>
      <c r="L230" s="297"/>
      <c r="M230" s="297"/>
      <c r="N230" s="297"/>
    </row>
    <row r="231" spans="3:14" s="296" customFormat="1" ht="12" customHeight="1" x14ac:dyDescent="0.2">
      <c r="C231" s="278"/>
      <c r="D231" s="225"/>
      <c r="F231" s="297"/>
      <c r="G231" s="297"/>
      <c r="H231" s="297"/>
      <c r="I231" s="297"/>
      <c r="J231" s="297"/>
      <c r="K231" s="297"/>
      <c r="L231" s="297"/>
      <c r="M231" s="297"/>
      <c r="N231" s="297"/>
    </row>
    <row r="232" spans="3:14" s="296" customFormat="1" ht="12" customHeight="1" x14ac:dyDescent="0.2">
      <c r="C232" s="278"/>
      <c r="D232" s="225"/>
      <c r="F232" s="297"/>
      <c r="G232" s="297"/>
      <c r="H232" s="297"/>
      <c r="I232" s="297"/>
      <c r="J232" s="297"/>
      <c r="K232" s="297"/>
      <c r="L232" s="297"/>
      <c r="M232" s="297"/>
      <c r="N232" s="297"/>
    </row>
    <row r="233" spans="3:14" s="296" customFormat="1" ht="12" customHeight="1" x14ac:dyDescent="0.2">
      <c r="C233" s="278"/>
      <c r="D233" s="225"/>
      <c r="F233" s="297"/>
      <c r="G233" s="297"/>
      <c r="H233" s="297"/>
      <c r="I233" s="297"/>
      <c r="J233" s="297"/>
      <c r="K233" s="297"/>
      <c r="L233" s="297"/>
      <c r="M233" s="297"/>
      <c r="N233" s="297"/>
    </row>
    <row r="234" spans="3:14" s="296" customFormat="1" ht="12" customHeight="1" x14ac:dyDescent="0.2">
      <c r="C234" s="278"/>
      <c r="D234" s="225"/>
      <c r="F234" s="297"/>
      <c r="G234" s="297"/>
      <c r="H234" s="297"/>
      <c r="I234" s="297"/>
      <c r="J234" s="297"/>
      <c r="K234" s="297"/>
      <c r="L234" s="297"/>
      <c r="M234" s="297"/>
      <c r="N234" s="297"/>
    </row>
    <row r="235" spans="3:14" s="296" customFormat="1" ht="12" customHeight="1" x14ac:dyDescent="0.2">
      <c r="C235" s="278"/>
      <c r="D235" s="225"/>
      <c r="F235" s="297"/>
      <c r="G235" s="297"/>
      <c r="H235" s="297"/>
      <c r="I235" s="297"/>
      <c r="J235" s="297"/>
      <c r="K235" s="297"/>
      <c r="L235" s="297"/>
      <c r="M235" s="297"/>
      <c r="N235" s="297"/>
    </row>
    <row r="236" spans="3:14" s="296" customFormat="1" ht="12" customHeight="1" x14ac:dyDescent="0.2">
      <c r="C236" s="278"/>
      <c r="D236" s="225"/>
      <c r="F236" s="297"/>
      <c r="G236" s="297"/>
      <c r="H236" s="297"/>
      <c r="I236" s="297"/>
      <c r="J236" s="297"/>
      <c r="K236" s="297"/>
      <c r="L236" s="297"/>
      <c r="M236" s="297"/>
      <c r="N236" s="297"/>
    </row>
    <row r="237" spans="3:14" s="296" customFormat="1" ht="12" customHeight="1" x14ac:dyDescent="0.2">
      <c r="C237" s="278"/>
      <c r="D237" s="225"/>
      <c r="F237" s="297"/>
      <c r="G237" s="297"/>
      <c r="H237" s="297"/>
      <c r="I237" s="297"/>
      <c r="J237" s="297"/>
      <c r="K237" s="297"/>
      <c r="L237" s="297"/>
      <c r="M237" s="297"/>
      <c r="N237" s="297"/>
    </row>
    <row r="238" spans="3:14" s="296" customFormat="1" ht="12" customHeight="1" x14ac:dyDescent="0.2">
      <c r="C238" s="278"/>
      <c r="D238" s="225"/>
      <c r="F238" s="297"/>
      <c r="G238" s="297"/>
      <c r="H238" s="297"/>
      <c r="I238" s="297"/>
      <c r="J238" s="297"/>
      <c r="K238" s="297"/>
      <c r="L238" s="297"/>
      <c r="M238" s="297"/>
      <c r="N238" s="297"/>
    </row>
    <row r="239" spans="3:14" s="296" customFormat="1" ht="12" customHeight="1" x14ac:dyDescent="0.2">
      <c r="C239" s="278"/>
      <c r="D239" s="225"/>
      <c r="F239" s="297"/>
      <c r="G239" s="297"/>
      <c r="H239" s="297"/>
      <c r="I239" s="297"/>
      <c r="J239" s="297"/>
      <c r="K239" s="297"/>
      <c r="L239" s="297"/>
      <c r="M239" s="297"/>
      <c r="N239" s="297"/>
    </row>
    <row r="240" spans="3:14" s="296" customFormat="1" ht="12" customHeight="1" x14ac:dyDescent="0.2">
      <c r="C240" s="278"/>
      <c r="D240" s="225"/>
      <c r="F240" s="297"/>
      <c r="G240" s="297"/>
      <c r="H240" s="297"/>
      <c r="I240" s="297"/>
      <c r="J240" s="297"/>
      <c r="K240" s="297"/>
      <c r="L240" s="297"/>
      <c r="M240" s="297"/>
      <c r="N240" s="297"/>
    </row>
    <row r="241" spans="3:14" s="296" customFormat="1" ht="12" customHeight="1" x14ac:dyDescent="0.2">
      <c r="C241" s="278"/>
      <c r="D241" s="225"/>
      <c r="F241" s="297"/>
      <c r="G241" s="297"/>
      <c r="H241" s="297"/>
      <c r="I241" s="297"/>
      <c r="J241" s="297"/>
      <c r="K241" s="297"/>
      <c r="L241" s="297"/>
      <c r="M241" s="297"/>
      <c r="N241" s="297"/>
    </row>
    <row r="242" spans="3:14" s="296" customFormat="1" ht="12" customHeight="1" x14ac:dyDescent="0.2">
      <c r="C242" s="278"/>
      <c r="D242" s="225"/>
      <c r="F242" s="297"/>
      <c r="G242" s="297"/>
      <c r="H242" s="297"/>
      <c r="I242" s="297"/>
      <c r="J242" s="297"/>
      <c r="K242" s="297"/>
      <c r="L242" s="297"/>
      <c r="M242" s="297"/>
      <c r="N242" s="297"/>
    </row>
    <row r="243" spans="3:14" s="296" customFormat="1" ht="12" customHeight="1" x14ac:dyDescent="0.2">
      <c r="C243" s="278"/>
      <c r="D243" s="225"/>
      <c r="F243" s="297"/>
      <c r="G243" s="297"/>
      <c r="H243" s="297"/>
      <c r="I243" s="297"/>
      <c r="J243" s="297"/>
      <c r="K243" s="297"/>
      <c r="L243" s="297"/>
      <c r="M243" s="297"/>
      <c r="N243" s="297"/>
    </row>
    <row r="244" spans="3:14" s="296" customFormat="1" ht="12" customHeight="1" x14ac:dyDescent="0.2">
      <c r="C244" s="278"/>
      <c r="D244" s="225"/>
      <c r="F244" s="297"/>
      <c r="G244" s="297"/>
      <c r="H244" s="297"/>
      <c r="I244" s="297"/>
      <c r="J244" s="297"/>
      <c r="K244" s="297"/>
      <c r="L244" s="297"/>
      <c r="M244" s="297"/>
      <c r="N244" s="297"/>
    </row>
    <row r="245" spans="3:14" s="296" customFormat="1" ht="12" customHeight="1" x14ac:dyDescent="0.2">
      <c r="C245" s="278"/>
      <c r="D245" s="225"/>
      <c r="F245" s="297"/>
      <c r="G245" s="297"/>
      <c r="H245" s="297"/>
      <c r="I245" s="297"/>
      <c r="J245" s="297"/>
      <c r="K245" s="297"/>
      <c r="L245" s="297"/>
      <c r="M245" s="297"/>
      <c r="N245" s="297"/>
    </row>
    <row r="246" spans="3:14" s="296" customFormat="1" ht="12" customHeight="1" x14ac:dyDescent="0.2">
      <c r="C246" s="287"/>
      <c r="D246" s="225"/>
      <c r="F246" s="297"/>
      <c r="G246" s="297"/>
      <c r="H246" s="297"/>
      <c r="I246" s="297"/>
      <c r="J246" s="297"/>
      <c r="K246" s="297"/>
      <c r="L246" s="297"/>
      <c r="M246" s="297"/>
      <c r="N246" s="297"/>
    </row>
    <row r="247" spans="3:14" s="296" customFormat="1" ht="12" customHeight="1" x14ac:dyDescent="0.2">
      <c r="C247" s="226"/>
      <c r="D247" s="225"/>
      <c r="F247" s="297"/>
      <c r="G247" s="297"/>
      <c r="H247" s="297"/>
      <c r="I247" s="297"/>
      <c r="J247" s="297"/>
      <c r="K247" s="297"/>
      <c r="L247" s="297"/>
      <c r="M247" s="297"/>
      <c r="N247" s="297"/>
    </row>
    <row r="248" spans="3:14" s="296" customFormat="1" ht="12" customHeight="1" x14ac:dyDescent="0.2">
      <c r="C248" s="226"/>
      <c r="D248" s="225"/>
      <c r="F248" s="297"/>
      <c r="G248" s="297"/>
      <c r="H248" s="297"/>
      <c r="I248" s="297"/>
      <c r="J248" s="297"/>
      <c r="K248" s="297"/>
      <c r="L248" s="297"/>
      <c r="M248" s="297"/>
      <c r="N248" s="297"/>
    </row>
    <row r="249" spans="3:14" s="296" customFormat="1" ht="12" customHeight="1" x14ac:dyDescent="0.2">
      <c r="C249" s="278"/>
      <c r="D249" s="225"/>
      <c r="F249" s="297"/>
      <c r="G249" s="297"/>
      <c r="H249" s="297"/>
      <c r="I249" s="297"/>
      <c r="J249" s="297"/>
      <c r="K249" s="297"/>
      <c r="L249" s="297"/>
      <c r="M249" s="297"/>
      <c r="N249" s="297"/>
    </row>
    <row r="250" spans="3:14" s="296" customFormat="1" ht="12" customHeight="1" x14ac:dyDescent="0.2">
      <c r="C250" s="278"/>
      <c r="D250" s="225"/>
      <c r="F250" s="297"/>
      <c r="G250" s="297"/>
      <c r="H250" s="297"/>
      <c r="I250" s="297"/>
      <c r="J250" s="297"/>
      <c r="K250" s="297"/>
      <c r="L250" s="297"/>
      <c r="M250" s="297"/>
      <c r="N250" s="297"/>
    </row>
    <row r="251" spans="3:14" s="296" customFormat="1" ht="12" customHeight="1" x14ac:dyDescent="0.2">
      <c r="C251" s="278"/>
      <c r="D251" s="225"/>
      <c r="F251" s="297"/>
      <c r="G251" s="297"/>
      <c r="H251" s="297"/>
      <c r="I251" s="297"/>
      <c r="J251" s="297"/>
      <c r="K251" s="297"/>
      <c r="L251" s="297"/>
      <c r="M251" s="297"/>
      <c r="N251" s="297"/>
    </row>
    <row r="252" spans="3:14" s="296" customFormat="1" ht="12" customHeight="1" x14ac:dyDescent="0.2">
      <c r="C252" s="278"/>
      <c r="D252" s="225"/>
      <c r="F252" s="297"/>
      <c r="G252" s="297"/>
      <c r="H252" s="297"/>
      <c r="I252" s="297"/>
      <c r="J252" s="297"/>
      <c r="K252" s="297"/>
      <c r="L252" s="297"/>
      <c r="M252" s="297"/>
      <c r="N252" s="297"/>
    </row>
    <row r="253" spans="3:14" s="296" customFormat="1" ht="12" customHeight="1" x14ac:dyDescent="0.2">
      <c r="C253" s="278"/>
      <c r="D253" s="225"/>
      <c r="F253" s="297"/>
      <c r="G253" s="297"/>
      <c r="H253" s="297"/>
      <c r="I253" s="297"/>
      <c r="J253" s="297"/>
      <c r="K253" s="297"/>
      <c r="L253" s="297"/>
      <c r="M253" s="297"/>
      <c r="N253" s="297"/>
    </row>
    <row r="254" spans="3:14" s="296" customFormat="1" ht="12" customHeight="1" x14ac:dyDescent="0.2">
      <c r="C254" s="278"/>
      <c r="D254" s="225"/>
      <c r="F254" s="297"/>
      <c r="G254" s="297"/>
      <c r="H254" s="297"/>
      <c r="I254" s="297"/>
      <c r="J254" s="297"/>
      <c r="K254" s="297"/>
      <c r="L254" s="297"/>
      <c r="M254" s="297"/>
      <c r="N254" s="297"/>
    </row>
    <row r="255" spans="3:14" s="296" customFormat="1" ht="12" customHeight="1" x14ac:dyDescent="0.2">
      <c r="C255" s="278"/>
      <c r="D255" s="225"/>
      <c r="F255" s="297"/>
      <c r="G255" s="297"/>
      <c r="H255" s="297"/>
      <c r="I255" s="297"/>
      <c r="J255" s="297"/>
      <c r="K255" s="297"/>
      <c r="L255" s="297"/>
      <c r="M255" s="297"/>
      <c r="N255" s="297"/>
    </row>
    <row r="256" spans="3:14" s="296" customFormat="1" ht="12" customHeight="1" x14ac:dyDescent="0.2">
      <c r="C256" s="278"/>
      <c r="D256" s="225"/>
      <c r="F256" s="297"/>
      <c r="G256" s="297"/>
      <c r="H256" s="297"/>
      <c r="I256" s="297"/>
      <c r="J256" s="297"/>
      <c r="K256" s="297"/>
      <c r="L256" s="297"/>
      <c r="M256" s="297"/>
      <c r="N256" s="297"/>
    </row>
    <row r="257" spans="3:14" s="296" customFormat="1" ht="12" customHeight="1" x14ac:dyDescent="0.2">
      <c r="C257" s="278"/>
      <c r="D257" s="225"/>
      <c r="F257" s="297"/>
      <c r="G257" s="297"/>
      <c r="H257" s="297"/>
      <c r="I257" s="297"/>
      <c r="J257" s="297"/>
      <c r="K257" s="297"/>
      <c r="L257" s="297"/>
      <c r="M257" s="297"/>
      <c r="N257" s="297"/>
    </row>
    <row r="258" spans="3:14" s="296" customFormat="1" ht="12" customHeight="1" x14ac:dyDescent="0.2">
      <c r="C258" s="278"/>
      <c r="D258" s="225"/>
      <c r="F258" s="297"/>
      <c r="G258" s="297"/>
      <c r="H258" s="297"/>
      <c r="I258" s="297"/>
      <c r="J258" s="297"/>
      <c r="K258" s="297"/>
      <c r="L258" s="297"/>
      <c r="M258" s="297"/>
      <c r="N258" s="297"/>
    </row>
    <row r="259" spans="3:14" s="296" customFormat="1" ht="12" customHeight="1" x14ac:dyDescent="0.2">
      <c r="C259" s="278"/>
      <c r="D259" s="225"/>
      <c r="F259" s="297"/>
      <c r="G259" s="297"/>
      <c r="H259" s="297"/>
      <c r="I259" s="297"/>
      <c r="J259" s="297"/>
      <c r="K259" s="297"/>
      <c r="L259" s="297"/>
      <c r="M259" s="297"/>
      <c r="N259" s="297"/>
    </row>
    <row r="260" spans="3:14" s="296" customFormat="1" ht="12" customHeight="1" x14ac:dyDescent="0.2">
      <c r="C260" s="278"/>
      <c r="D260" s="225"/>
      <c r="F260" s="297"/>
      <c r="G260" s="297"/>
      <c r="H260" s="297"/>
      <c r="I260" s="297"/>
      <c r="J260" s="297"/>
      <c r="K260" s="297"/>
      <c r="L260" s="297"/>
      <c r="M260" s="297"/>
      <c r="N260" s="297"/>
    </row>
    <row r="261" spans="3:14" s="296" customFormat="1" ht="12" customHeight="1" x14ac:dyDescent="0.2">
      <c r="C261" s="278"/>
      <c r="D261" s="225"/>
      <c r="F261" s="297"/>
      <c r="G261" s="297"/>
      <c r="H261" s="297"/>
      <c r="I261" s="297"/>
      <c r="J261" s="297"/>
      <c r="K261" s="297"/>
      <c r="L261" s="297"/>
      <c r="M261" s="297"/>
      <c r="N261" s="297"/>
    </row>
    <row r="262" spans="3:14" s="296" customFormat="1" ht="12" customHeight="1" x14ac:dyDescent="0.2">
      <c r="C262" s="278"/>
      <c r="D262" s="225"/>
      <c r="F262" s="297"/>
      <c r="G262" s="297"/>
      <c r="H262" s="297"/>
      <c r="I262" s="297"/>
      <c r="J262" s="297"/>
      <c r="K262" s="297"/>
      <c r="L262" s="297"/>
      <c r="M262" s="297"/>
      <c r="N262" s="297"/>
    </row>
    <row r="263" spans="3:14" s="296" customFormat="1" ht="12" customHeight="1" x14ac:dyDescent="0.2">
      <c r="C263" s="278"/>
      <c r="D263" s="225"/>
      <c r="F263" s="297"/>
      <c r="G263" s="297"/>
      <c r="H263" s="297"/>
      <c r="I263" s="297"/>
      <c r="J263" s="297"/>
      <c r="K263" s="297"/>
      <c r="L263" s="297"/>
      <c r="M263" s="297"/>
      <c r="N263" s="297"/>
    </row>
    <row r="264" spans="3:14" s="296" customFormat="1" ht="12" customHeight="1" x14ac:dyDescent="0.2">
      <c r="C264" s="278"/>
      <c r="D264" s="225"/>
      <c r="F264" s="297"/>
      <c r="G264" s="297"/>
      <c r="H264" s="297"/>
      <c r="I264" s="297"/>
      <c r="J264" s="297"/>
      <c r="K264" s="297"/>
      <c r="L264" s="297"/>
      <c r="M264" s="297"/>
      <c r="N264" s="297"/>
    </row>
    <row r="265" spans="3:14" s="296" customFormat="1" ht="12" customHeight="1" x14ac:dyDescent="0.2">
      <c r="C265" s="278"/>
      <c r="D265" s="225"/>
      <c r="F265" s="297"/>
      <c r="G265" s="297"/>
      <c r="H265" s="297"/>
      <c r="I265" s="297"/>
      <c r="J265" s="297"/>
      <c r="K265" s="297"/>
      <c r="L265" s="297"/>
      <c r="M265" s="297"/>
      <c r="N265" s="297"/>
    </row>
    <row r="266" spans="3:14" s="296" customFormat="1" ht="12" customHeight="1" x14ac:dyDescent="0.2">
      <c r="C266" s="278"/>
      <c r="D266" s="225"/>
      <c r="F266" s="297"/>
      <c r="G266" s="297"/>
      <c r="H266" s="297"/>
      <c r="I266" s="297"/>
      <c r="J266" s="297"/>
      <c r="K266" s="297"/>
      <c r="L266" s="297"/>
      <c r="M266" s="297"/>
      <c r="N266" s="297"/>
    </row>
    <row r="267" spans="3:14" s="296" customFormat="1" ht="12" customHeight="1" x14ac:dyDescent="0.2">
      <c r="C267" s="287"/>
      <c r="D267" s="225"/>
      <c r="F267" s="297"/>
      <c r="G267" s="297"/>
      <c r="H267" s="297"/>
      <c r="I267" s="297"/>
      <c r="J267" s="297"/>
      <c r="K267" s="297"/>
      <c r="L267" s="297"/>
      <c r="M267" s="297"/>
      <c r="N267" s="297"/>
    </row>
    <row r="268" spans="3:14" s="296" customFormat="1" ht="12" customHeight="1" x14ac:dyDescent="0.2">
      <c r="C268" s="183"/>
      <c r="D268" s="225"/>
      <c r="F268" s="297"/>
      <c r="G268" s="297"/>
      <c r="H268" s="297"/>
      <c r="I268" s="297"/>
      <c r="J268" s="297"/>
      <c r="K268" s="297"/>
      <c r="L268" s="297"/>
      <c r="M268" s="297"/>
      <c r="N268" s="297"/>
    </row>
    <row r="269" spans="3:14" s="296" customFormat="1" ht="12" customHeight="1" x14ac:dyDescent="0.2">
      <c r="C269" s="226"/>
      <c r="D269" s="225"/>
      <c r="F269" s="297"/>
      <c r="G269" s="297"/>
      <c r="H269" s="297"/>
      <c r="I269" s="297"/>
      <c r="J269" s="297"/>
      <c r="K269" s="297"/>
      <c r="L269" s="297"/>
      <c r="M269" s="297"/>
      <c r="N269" s="297"/>
    </row>
    <row r="270" spans="3:14" s="296" customFormat="1" ht="12" customHeight="1" x14ac:dyDescent="0.2">
      <c r="C270" s="278"/>
      <c r="D270" s="225"/>
      <c r="F270" s="297"/>
      <c r="G270" s="297"/>
      <c r="H270" s="297"/>
      <c r="I270" s="297"/>
      <c r="J270" s="297"/>
      <c r="K270" s="297"/>
      <c r="L270" s="297"/>
      <c r="M270" s="297"/>
      <c r="N270" s="297"/>
    </row>
    <row r="271" spans="3:14" s="296" customFormat="1" ht="12" customHeight="1" x14ac:dyDescent="0.2">
      <c r="C271" s="278"/>
      <c r="D271" s="225"/>
      <c r="F271" s="297"/>
      <c r="G271" s="297"/>
      <c r="H271" s="297"/>
      <c r="I271" s="297"/>
      <c r="J271" s="297"/>
      <c r="K271" s="297"/>
      <c r="L271" s="297"/>
      <c r="M271" s="297"/>
      <c r="N271" s="297"/>
    </row>
    <row r="272" spans="3:14" s="296" customFormat="1" ht="12" customHeight="1" x14ac:dyDescent="0.2">
      <c r="C272" s="278"/>
      <c r="D272" s="225"/>
      <c r="F272" s="297"/>
      <c r="G272" s="297"/>
      <c r="H272" s="297"/>
      <c r="I272" s="297"/>
      <c r="J272" s="297"/>
      <c r="K272" s="297"/>
      <c r="L272" s="297"/>
      <c r="M272" s="297"/>
      <c r="N272" s="297"/>
    </row>
    <row r="273" spans="3:14" s="296" customFormat="1" ht="12" customHeight="1" x14ac:dyDescent="0.2">
      <c r="C273" s="278"/>
      <c r="D273" s="225"/>
      <c r="F273" s="297"/>
      <c r="G273" s="297"/>
      <c r="H273" s="297"/>
      <c r="I273" s="297"/>
      <c r="J273" s="297"/>
      <c r="K273" s="297"/>
      <c r="L273" s="297"/>
      <c r="M273" s="297"/>
      <c r="N273" s="297"/>
    </row>
    <row r="274" spans="3:14" s="296" customFormat="1" ht="12" customHeight="1" x14ac:dyDescent="0.2">
      <c r="C274" s="278"/>
      <c r="D274" s="225"/>
      <c r="F274" s="297"/>
      <c r="G274" s="297"/>
      <c r="H274" s="297"/>
      <c r="I274" s="297"/>
      <c r="J274" s="297"/>
      <c r="K274" s="297"/>
      <c r="L274" s="297"/>
      <c r="M274" s="297"/>
      <c r="N274" s="297"/>
    </row>
    <row r="275" spans="3:14" s="296" customFormat="1" ht="12" customHeight="1" x14ac:dyDescent="0.2">
      <c r="C275" s="278"/>
      <c r="D275" s="225"/>
      <c r="F275" s="297"/>
      <c r="G275" s="297"/>
      <c r="H275" s="297"/>
      <c r="I275" s="297"/>
      <c r="J275" s="297"/>
      <c r="K275" s="297"/>
      <c r="L275" s="297"/>
      <c r="M275" s="297"/>
      <c r="N275" s="297"/>
    </row>
    <row r="276" spans="3:14" s="296" customFormat="1" ht="12" customHeight="1" x14ac:dyDescent="0.2">
      <c r="C276" s="278"/>
      <c r="D276" s="225"/>
      <c r="F276" s="297"/>
      <c r="G276" s="297"/>
      <c r="H276" s="297"/>
      <c r="I276" s="297"/>
      <c r="J276" s="297"/>
      <c r="K276" s="297"/>
      <c r="L276" s="297"/>
      <c r="M276" s="297"/>
      <c r="N276" s="297"/>
    </row>
    <row r="277" spans="3:14" s="296" customFormat="1" ht="12" customHeight="1" x14ac:dyDescent="0.2">
      <c r="C277" s="278"/>
      <c r="D277" s="225"/>
      <c r="F277" s="297"/>
      <c r="G277" s="297"/>
      <c r="H277" s="297"/>
      <c r="I277" s="297"/>
      <c r="J277" s="297"/>
      <c r="K277" s="297"/>
      <c r="L277" s="297"/>
      <c r="M277" s="297"/>
      <c r="N277" s="297"/>
    </row>
    <row r="278" spans="3:14" s="296" customFormat="1" ht="12" customHeight="1" x14ac:dyDescent="0.2">
      <c r="C278" s="278"/>
      <c r="D278" s="225"/>
      <c r="F278" s="297"/>
      <c r="G278" s="297"/>
      <c r="H278" s="297"/>
      <c r="I278" s="297"/>
      <c r="J278" s="297"/>
      <c r="K278" s="297"/>
      <c r="L278" s="297"/>
      <c r="M278" s="297"/>
      <c r="N278" s="297"/>
    </row>
    <row r="279" spans="3:14" s="296" customFormat="1" ht="12" customHeight="1" x14ac:dyDescent="0.2">
      <c r="C279" s="278"/>
      <c r="D279" s="225"/>
      <c r="F279" s="297"/>
      <c r="G279" s="297"/>
      <c r="H279" s="297"/>
      <c r="I279" s="297"/>
      <c r="J279" s="297"/>
      <c r="K279" s="297"/>
      <c r="L279" s="297"/>
      <c r="M279" s="297"/>
      <c r="N279" s="297"/>
    </row>
    <row r="280" spans="3:14" s="296" customFormat="1" ht="12" customHeight="1" x14ac:dyDescent="0.2">
      <c r="C280" s="278"/>
      <c r="D280" s="225"/>
      <c r="F280" s="297"/>
      <c r="G280" s="297"/>
      <c r="H280" s="297"/>
      <c r="I280" s="297"/>
      <c r="J280" s="297"/>
      <c r="K280" s="297"/>
      <c r="L280" s="297"/>
      <c r="M280" s="297"/>
      <c r="N280" s="297"/>
    </row>
    <row r="281" spans="3:14" s="296" customFormat="1" ht="12" customHeight="1" x14ac:dyDescent="0.2">
      <c r="C281" s="278"/>
      <c r="D281" s="225"/>
      <c r="F281" s="297"/>
      <c r="G281" s="297"/>
      <c r="H281" s="297"/>
      <c r="I281" s="297"/>
      <c r="J281" s="297"/>
      <c r="K281" s="297"/>
      <c r="L281" s="297"/>
      <c r="M281" s="297"/>
      <c r="N281" s="297"/>
    </row>
    <row r="282" spans="3:14" s="296" customFormat="1" ht="12" customHeight="1" x14ac:dyDescent="0.2">
      <c r="C282" s="278"/>
      <c r="D282" s="225"/>
      <c r="F282" s="297"/>
      <c r="G282" s="297"/>
      <c r="H282" s="297"/>
      <c r="I282" s="297"/>
      <c r="J282" s="297"/>
      <c r="K282" s="297"/>
      <c r="L282" s="297"/>
      <c r="M282" s="297"/>
      <c r="N282" s="297"/>
    </row>
    <row r="283" spans="3:14" s="296" customFormat="1" ht="12" customHeight="1" x14ac:dyDescent="0.2">
      <c r="C283" s="278"/>
      <c r="D283" s="225"/>
      <c r="F283" s="297"/>
      <c r="G283" s="297"/>
      <c r="H283" s="297"/>
      <c r="I283" s="297"/>
      <c r="J283" s="297"/>
      <c r="K283" s="297"/>
      <c r="L283" s="297"/>
      <c r="M283" s="297"/>
      <c r="N283" s="297"/>
    </row>
    <row r="284" spans="3:14" s="296" customFormat="1" ht="12" customHeight="1" x14ac:dyDescent="0.2">
      <c r="C284" s="278"/>
      <c r="D284" s="225"/>
      <c r="F284" s="297"/>
      <c r="G284" s="297"/>
      <c r="H284" s="297"/>
      <c r="I284" s="297"/>
      <c r="J284" s="297"/>
      <c r="K284" s="297"/>
      <c r="L284" s="297"/>
      <c r="M284" s="297"/>
      <c r="N284" s="297"/>
    </row>
    <row r="285" spans="3:14" s="296" customFormat="1" ht="12" customHeight="1" x14ac:dyDescent="0.2">
      <c r="C285" s="278"/>
      <c r="D285" s="225"/>
      <c r="F285" s="297"/>
      <c r="G285" s="297"/>
      <c r="H285" s="297"/>
      <c r="I285" s="297"/>
      <c r="J285" s="297"/>
      <c r="K285" s="297"/>
      <c r="L285" s="297"/>
      <c r="M285" s="297"/>
      <c r="N285" s="297"/>
    </row>
    <row r="286" spans="3:14" s="296" customFormat="1" ht="12" customHeight="1" x14ac:dyDescent="0.2">
      <c r="C286" s="278"/>
      <c r="D286" s="225"/>
      <c r="F286" s="297"/>
      <c r="G286" s="297"/>
      <c r="H286" s="297"/>
      <c r="I286" s="297"/>
      <c r="J286" s="297"/>
      <c r="K286" s="297"/>
      <c r="L286" s="297"/>
      <c r="M286" s="297"/>
      <c r="N286" s="297"/>
    </row>
    <row r="287" spans="3:14" s="296" customFormat="1" ht="12" customHeight="1" x14ac:dyDescent="0.2">
      <c r="C287" s="278"/>
      <c r="D287" s="225"/>
      <c r="F287" s="297"/>
      <c r="G287" s="297"/>
      <c r="H287" s="297"/>
      <c r="I287" s="297"/>
      <c r="J287" s="297"/>
      <c r="K287" s="297"/>
      <c r="L287" s="297"/>
      <c r="M287" s="297"/>
      <c r="N287" s="297"/>
    </row>
    <row r="288" spans="3:14" s="296" customFormat="1" ht="12" customHeight="1" x14ac:dyDescent="0.2">
      <c r="C288" s="287"/>
      <c r="D288" s="225"/>
      <c r="F288" s="297"/>
      <c r="G288" s="297"/>
      <c r="H288" s="297"/>
      <c r="I288" s="297"/>
      <c r="J288" s="297"/>
      <c r="K288" s="297"/>
      <c r="L288" s="297"/>
      <c r="M288" s="297"/>
      <c r="N288" s="297"/>
    </row>
    <row r="289" spans="3:14" s="296" customFormat="1" ht="12" customHeight="1" x14ac:dyDescent="0.2">
      <c r="C289" s="183"/>
      <c r="D289" s="225"/>
      <c r="F289" s="297"/>
      <c r="G289" s="297"/>
      <c r="H289" s="297"/>
      <c r="I289" s="297"/>
      <c r="J289" s="297"/>
      <c r="K289" s="297"/>
      <c r="L289" s="297"/>
      <c r="M289" s="297"/>
      <c r="N289" s="297"/>
    </row>
    <row r="290" spans="3:14" s="296" customFormat="1" ht="12" customHeight="1" x14ac:dyDescent="0.2">
      <c r="C290" s="226"/>
      <c r="D290" s="225"/>
      <c r="F290" s="297"/>
      <c r="G290" s="297"/>
      <c r="H290" s="297"/>
      <c r="I290" s="297"/>
      <c r="J290" s="297"/>
      <c r="K290" s="297"/>
      <c r="L290" s="297"/>
      <c r="M290" s="297"/>
      <c r="N290" s="297"/>
    </row>
    <row r="291" spans="3:14" s="296" customFormat="1" ht="12" customHeight="1" x14ac:dyDescent="0.2">
      <c r="C291" s="278"/>
      <c r="D291" s="225"/>
      <c r="F291" s="297"/>
      <c r="G291" s="297"/>
      <c r="H291" s="297"/>
      <c r="I291" s="297"/>
      <c r="J291" s="297"/>
      <c r="K291" s="297"/>
      <c r="L291" s="297"/>
      <c r="M291" s="297"/>
      <c r="N291" s="297"/>
    </row>
    <row r="292" spans="3:14" s="296" customFormat="1" ht="12" customHeight="1" x14ac:dyDescent="0.2">
      <c r="C292" s="278"/>
      <c r="D292" s="225"/>
      <c r="F292" s="297"/>
      <c r="G292" s="297"/>
      <c r="H292" s="297"/>
      <c r="I292" s="297"/>
      <c r="J292" s="297"/>
      <c r="K292" s="297"/>
      <c r="L292" s="297"/>
      <c r="M292" s="297"/>
      <c r="N292" s="297"/>
    </row>
    <row r="293" spans="3:14" s="296" customFormat="1" ht="12" customHeight="1" x14ac:dyDescent="0.2">
      <c r="C293" s="278"/>
      <c r="D293" s="225"/>
      <c r="F293" s="297"/>
      <c r="G293" s="297"/>
      <c r="H293" s="297"/>
      <c r="I293" s="297"/>
      <c r="J293" s="297"/>
      <c r="K293" s="297"/>
      <c r="L293" s="297"/>
      <c r="M293" s="297"/>
      <c r="N293" s="297"/>
    </row>
    <row r="294" spans="3:14" s="296" customFormat="1" ht="12" customHeight="1" x14ac:dyDescent="0.2">
      <c r="C294" s="278"/>
      <c r="D294" s="225"/>
      <c r="F294" s="297"/>
      <c r="G294" s="297"/>
      <c r="H294" s="297"/>
      <c r="I294" s="297"/>
      <c r="J294" s="297"/>
      <c r="K294" s="297"/>
      <c r="L294" s="297"/>
      <c r="M294" s="297"/>
      <c r="N294" s="297"/>
    </row>
    <row r="295" spans="3:14" s="296" customFormat="1" ht="12" customHeight="1" x14ac:dyDescent="0.2">
      <c r="C295" s="278"/>
      <c r="D295" s="225"/>
      <c r="F295" s="297"/>
      <c r="G295" s="297"/>
      <c r="H295" s="297"/>
      <c r="I295" s="297"/>
      <c r="J295" s="297"/>
      <c r="K295" s="297"/>
      <c r="L295" s="297"/>
      <c r="M295" s="297"/>
      <c r="N295" s="297"/>
    </row>
    <row r="296" spans="3:14" s="296" customFormat="1" ht="12" customHeight="1" x14ac:dyDescent="0.2">
      <c r="C296" s="278"/>
      <c r="D296" s="225"/>
      <c r="F296" s="297"/>
      <c r="G296" s="297"/>
      <c r="H296" s="297"/>
      <c r="I296" s="297"/>
      <c r="J296" s="297"/>
      <c r="K296" s="297"/>
      <c r="L296" s="297"/>
      <c r="M296" s="297"/>
      <c r="N296" s="297"/>
    </row>
    <row r="297" spans="3:14" s="296" customFormat="1" ht="12" customHeight="1" x14ac:dyDescent="0.2">
      <c r="C297" s="278"/>
      <c r="D297" s="225"/>
      <c r="F297" s="297"/>
      <c r="G297" s="297"/>
      <c r="H297" s="297"/>
      <c r="I297" s="297"/>
      <c r="J297" s="297"/>
      <c r="K297" s="297"/>
      <c r="L297" s="297"/>
      <c r="M297" s="297"/>
      <c r="N297" s="297"/>
    </row>
    <row r="298" spans="3:14" s="296" customFormat="1" ht="12" customHeight="1" x14ac:dyDescent="0.2">
      <c r="C298" s="278"/>
      <c r="D298" s="225"/>
      <c r="F298" s="297"/>
      <c r="G298" s="297"/>
      <c r="H298" s="297"/>
      <c r="I298" s="297"/>
      <c r="J298" s="297"/>
      <c r="K298" s="297"/>
      <c r="L298" s="297"/>
      <c r="M298" s="297"/>
      <c r="N298" s="297"/>
    </row>
    <row r="299" spans="3:14" s="296" customFormat="1" ht="12" customHeight="1" x14ac:dyDescent="0.2">
      <c r="C299" s="278"/>
      <c r="D299" s="225"/>
      <c r="F299" s="297"/>
      <c r="G299" s="297"/>
      <c r="H299" s="297"/>
      <c r="I299" s="297"/>
      <c r="J299" s="297"/>
      <c r="K299" s="297"/>
      <c r="L299" s="297"/>
      <c r="M299" s="297"/>
      <c r="N299" s="297"/>
    </row>
    <row r="300" spans="3:14" s="296" customFormat="1" ht="12" customHeight="1" x14ac:dyDescent="0.2">
      <c r="C300" s="278"/>
      <c r="D300" s="225"/>
      <c r="F300" s="297"/>
      <c r="G300" s="297"/>
      <c r="H300" s="297"/>
      <c r="I300" s="297"/>
      <c r="J300" s="297"/>
      <c r="K300" s="297"/>
      <c r="L300" s="297"/>
      <c r="M300" s="297"/>
      <c r="N300" s="297"/>
    </row>
    <row r="301" spans="3:14" s="296" customFormat="1" ht="12" customHeight="1" x14ac:dyDescent="0.2">
      <c r="C301" s="278"/>
      <c r="D301" s="225"/>
      <c r="F301" s="297"/>
      <c r="G301" s="297"/>
      <c r="H301" s="297"/>
      <c r="I301" s="297"/>
      <c r="J301" s="297"/>
      <c r="K301" s="297"/>
      <c r="L301" s="297"/>
      <c r="M301" s="297"/>
      <c r="N301" s="297"/>
    </row>
    <row r="302" spans="3:14" s="296" customFormat="1" ht="12" customHeight="1" x14ac:dyDescent="0.2">
      <c r="C302" s="278"/>
      <c r="D302" s="225"/>
      <c r="F302" s="297"/>
      <c r="G302" s="297"/>
      <c r="H302" s="297"/>
      <c r="I302" s="297"/>
      <c r="J302" s="297"/>
      <c r="K302" s="297"/>
      <c r="L302" s="297"/>
      <c r="M302" s="297"/>
      <c r="N302" s="297"/>
    </row>
    <row r="303" spans="3:14" s="296" customFormat="1" ht="12" customHeight="1" x14ac:dyDescent="0.2">
      <c r="C303" s="278"/>
      <c r="D303" s="225"/>
      <c r="F303" s="297"/>
      <c r="G303" s="297"/>
      <c r="H303" s="297"/>
      <c r="I303" s="297"/>
      <c r="J303" s="297"/>
      <c r="K303" s="297"/>
      <c r="L303" s="297"/>
      <c r="M303" s="297"/>
      <c r="N303" s="297"/>
    </row>
    <row r="304" spans="3:14" s="296" customFormat="1" ht="12" customHeight="1" x14ac:dyDescent="0.2">
      <c r="C304" s="278"/>
      <c r="D304" s="225"/>
      <c r="F304" s="297"/>
      <c r="G304" s="297"/>
      <c r="H304" s="297"/>
      <c r="I304" s="297"/>
      <c r="J304" s="297"/>
      <c r="K304" s="297"/>
      <c r="L304" s="297"/>
      <c r="M304" s="297"/>
      <c r="N304" s="297"/>
    </row>
    <row r="305" spans="3:14" s="296" customFormat="1" ht="12" customHeight="1" x14ac:dyDescent="0.2">
      <c r="C305" s="278"/>
      <c r="D305" s="225"/>
      <c r="F305" s="297"/>
      <c r="G305" s="297"/>
      <c r="H305" s="297"/>
      <c r="I305" s="297"/>
      <c r="J305" s="297"/>
      <c r="K305" s="297"/>
      <c r="L305" s="297"/>
      <c r="M305" s="297"/>
      <c r="N305" s="297"/>
    </row>
    <row r="306" spans="3:14" s="296" customFormat="1" ht="12" customHeight="1" x14ac:dyDescent="0.2">
      <c r="C306" s="278"/>
      <c r="D306" s="225"/>
      <c r="F306" s="297"/>
      <c r="G306" s="297"/>
      <c r="H306" s="297"/>
      <c r="I306" s="297"/>
      <c r="J306" s="297"/>
      <c r="K306" s="297"/>
      <c r="L306" s="297"/>
      <c r="M306" s="297"/>
      <c r="N306" s="297"/>
    </row>
    <row r="307" spans="3:14" s="296" customFormat="1" ht="12" customHeight="1" x14ac:dyDescent="0.2">
      <c r="C307" s="278"/>
      <c r="D307" s="225"/>
      <c r="F307" s="297"/>
      <c r="G307" s="297"/>
      <c r="H307" s="297"/>
      <c r="I307" s="297"/>
      <c r="J307" s="297"/>
      <c r="K307" s="297"/>
      <c r="L307" s="297"/>
      <c r="M307" s="297"/>
      <c r="N307" s="297"/>
    </row>
    <row r="308" spans="3:14" s="296" customFormat="1" ht="12" customHeight="1" x14ac:dyDescent="0.2">
      <c r="C308" s="278"/>
      <c r="D308" s="225"/>
      <c r="F308" s="297"/>
      <c r="G308" s="297"/>
      <c r="H308" s="297"/>
      <c r="I308" s="297"/>
      <c r="J308" s="297"/>
      <c r="K308" s="297"/>
      <c r="L308" s="297"/>
      <c r="M308" s="297"/>
      <c r="N308" s="297"/>
    </row>
    <row r="309" spans="3:14" s="296" customFormat="1" ht="12" customHeight="1" x14ac:dyDescent="0.2">
      <c r="C309" s="287"/>
      <c r="D309" s="225"/>
      <c r="F309" s="297"/>
      <c r="G309" s="297"/>
      <c r="H309" s="297"/>
      <c r="I309" s="297"/>
      <c r="J309" s="297"/>
      <c r="K309" s="297"/>
      <c r="L309" s="297"/>
      <c r="M309" s="297"/>
      <c r="N309" s="297"/>
    </row>
    <row r="310" spans="3:14" s="296" customFormat="1" ht="12" customHeight="1" x14ac:dyDescent="0.2">
      <c r="C310" s="183"/>
      <c r="D310" s="225"/>
      <c r="F310" s="297"/>
      <c r="G310" s="297"/>
      <c r="H310" s="297"/>
      <c r="I310" s="297"/>
      <c r="J310" s="297"/>
      <c r="K310" s="297"/>
      <c r="L310" s="297"/>
      <c r="M310" s="297"/>
      <c r="N310" s="297"/>
    </row>
    <row r="311" spans="3:14" s="296" customFormat="1" ht="12" customHeight="1" x14ac:dyDescent="0.2">
      <c r="C311" s="226"/>
      <c r="D311" s="225"/>
      <c r="F311" s="297"/>
      <c r="G311" s="297"/>
      <c r="H311" s="297"/>
      <c r="I311" s="297"/>
      <c r="J311" s="297"/>
      <c r="K311" s="297"/>
      <c r="L311" s="297"/>
      <c r="M311" s="297"/>
      <c r="N311" s="297"/>
    </row>
    <row r="312" spans="3:14" s="296" customFormat="1" ht="12" customHeight="1" x14ac:dyDescent="0.2">
      <c r="C312" s="278"/>
      <c r="D312" s="225"/>
      <c r="F312" s="297"/>
      <c r="G312" s="297"/>
      <c r="H312" s="297"/>
      <c r="I312" s="297"/>
      <c r="J312" s="297"/>
      <c r="K312" s="297"/>
      <c r="L312" s="297"/>
      <c r="M312" s="297"/>
      <c r="N312" s="297"/>
    </row>
    <row r="313" spans="3:14" s="296" customFormat="1" ht="12" customHeight="1" x14ac:dyDescent="0.2">
      <c r="C313" s="278"/>
      <c r="D313" s="225"/>
      <c r="F313" s="297"/>
      <c r="G313" s="297"/>
      <c r="H313" s="297"/>
      <c r="I313" s="297"/>
      <c r="J313" s="297"/>
      <c r="K313" s="297"/>
      <c r="L313" s="297"/>
      <c r="M313" s="297"/>
      <c r="N313" s="297"/>
    </row>
    <row r="314" spans="3:14" s="296" customFormat="1" ht="12" customHeight="1" x14ac:dyDescent="0.2">
      <c r="C314" s="278"/>
      <c r="D314" s="225"/>
      <c r="F314" s="297"/>
      <c r="G314" s="297"/>
      <c r="H314" s="297"/>
      <c r="I314" s="297"/>
      <c r="J314" s="297"/>
      <c r="K314" s="297"/>
      <c r="L314" s="297"/>
      <c r="M314" s="297"/>
      <c r="N314" s="297"/>
    </row>
    <row r="315" spans="3:14" s="296" customFormat="1" ht="12" customHeight="1" x14ac:dyDescent="0.2">
      <c r="C315" s="278"/>
      <c r="D315" s="225"/>
      <c r="F315" s="297"/>
      <c r="G315" s="297"/>
      <c r="H315" s="297"/>
      <c r="I315" s="297"/>
      <c r="J315" s="297"/>
      <c r="K315" s="297"/>
      <c r="L315" s="297"/>
      <c r="M315" s="297"/>
      <c r="N315" s="297"/>
    </row>
    <row r="316" spans="3:14" s="296" customFormat="1" ht="12" customHeight="1" x14ac:dyDescent="0.2">
      <c r="C316" s="278"/>
      <c r="D316" s="225"/>
      <c r="F316" s="297"/>
      <c r="G316" s="297"/>
      <c r="H316" s="297"/>
      <c r="I316" s="297"/>
      <c r="J316" s="297"/>
      <c r="K316" s="297"/>
      <c r="L316" s="297"/>
      <c r="M316" s="297"/>
      <c r="N316" s="297"/>
    </row>
    <row r="317" spans="3:14" s="296" customFormat="1" ht="12" customHeight="1" x14ac:dyDescent="0.2">
      <c r="C317" s="278"/>
      <c r="D317" s="225"/>
      <c r="F317" s="297"/>
      <c r="G317" s="297"/>
      <c r="H317" s="297"/>
      <c r="I317" s="297"/>
      <c r="J317" s="297"/>
      <c r="K317" s="297"/>
      <c r="L317" s="297"/>
      <c r="M317" s="297"/>
      <c r="N317" s="297"/>
    </row>
    <row r="318" spans="3:14" s="296" customFormat="1" ht="12" customHeight="1" x14ac:dyDescent="0.2">
      <c r="C318" s="278"/>
      <c r="D318" s="225"/>
      <c r="F318" s="297"/>
      <c r="G318" s="297"/>
      <c r="H318" s="297"/>
      <c r="I318" s="297"/>
      <c r="J318" s="297"/>
      <c r="K318" s="297"/>
      <c r="L318" s="297"/>
      <c r="M318" s="297"/>
      <c r="N318" s="297"/>
    </row>
    <row r="319" spans="3:14" s="296" customFormat="1" ht="12" customHeight="1" x14ac:dyDescent="0.2">
      <c r="C319" s="278"/>
      <c r="D319" s="225"/>
      <c r="F319" s="297"/>
      <c r="G319" s="297"/>
      <c r="H319" s="297"/>
      <c r="I319" s="297"/>
      <c r="J319" s="297"/>
      <c r="K319" s="297"/>
      <c r="L319" s="297"/>
      <c r="M319" s="297"/>
      <c r="N319" s="297"/>
    </row>
    <row r="320" spans="3:14" s="296" customFormat="1" ht="12" customHeight="1" x14ac:dyDescent="0.2">
      <c r="C320" s="278"/>
      <c r="D320" s="225"/>
      <c r="F320" s="297"/>
      <c r="G320" s="297"/>
      <c r="H320" s="297"/>
      <c r="I320" s="297"/>
      <c r="J320" s="297"/>
      <c r="K320" s="297"/>
      <c r="L320" s="297"/>
      <c r="M320" s="297"/>
      <c r="N320" s="297"/>
    </row>
    <row r="321" spans="3:14" s="296" customFormat="1" ht="12" customHeight="1" x14ac:dyDescent="0.2">
      <c r="C321" s="278"/>
      <c r="D321" s="225"/>
      <c r="F321" s="297"/>
      <c r="G321" s="297"/>
      <c r="H321" s="297"/>
      <c r="I321" s="297"/>
      <c r="J321" s="297"/>
      <c r="K321" s="297"/>
      <c r="L321" s="297"/>
      <c r="M321" s="297"/>
      <c r="N321" s="297"/>
    </row>
    <row r="322" spans="3:14" s="296" customFormat="1" ht="12" customHeight="1" x14ac:dyDescent="0.2">
      <c r="C322" s="226"/>
      <c r="D322" s="225"/>
      <c r="F322" s="297"/>
      <c r="G322" s="297"/>
      <c r="H322" s="297"/>
      <c r="I322" s="297"/>
      <c r="J322" s="297"/>
      <c r="K322" s="297"/>
      <c r="L322" s="297"/>
      <c r="M322" s="297"/>
      <c r="N322" s="297"/>
    </row>
    <row r="323" spans="3:14" s="296" customFormat="1" ht="12" customHeight="1" x14ac:dyDescent="0.2">
      <c r="C323" s="278"/>
      <c r="D323" s="225"/>
      <c r="F323" s="297"/>
      <c r="G323" s="297"/>
      <c r="H323" s="297"/>
      <c r="I323" s="297"/>
      <c r="J323" s="297"/>
      <c r="K323" s="297"/>
      <c r="L323" s="297"/>
      <c r="M323" s="297"/>
      <c r="N323" s="297"/>
    </row>
    <row r="324" spans="3:14" s="296" customFormat="1" ht="12" customHeight="1" x14ac:dyDescent="0.2">
      <c r="C324" s="278"/>
      <c r="D324" s="225"/>
      <c r="F324" s="297"/>
      <c r="G324" s="297"/>
      <c r="H324" s="297"/>
      <c r="I324" s="297"/>
      <c r="J324" s="297"/>
      <c r="K324" s="297"/>
      <c r="L324" s="297"/>
      <c r="M324" s="297"/>
      <c r="N324" s="297"/>
    </row>
    <row r="325" spans="3:14" s="296" customFormat="1" ht="12" customHeight="1" x14ac:dyDescent="0.2">
      <c r="C325" s="278"/>
      <c r="D325" s="225"/>
      <c r="F325" s="297"/>
      <c r="G325" s="297"/>
      <c r="H325" s="297"/>
      <c r="I325" s="297"/>
      <c r="J325" s="297"/>
      <c r="K325" s="297"/>
      <c r="L325" s="297"/>
      <c r="M325" s="297"/>
      <c r="N325" s="297"/>
    </row>
    <row r="326" spans="3:14" s="296" customFormat="1" ht="12" customHeight="1" x14ac:dyDescent="0.2">
      <c r="C326" s="278"/>
      <c r="D326" s="225"/>
      <c r="F326" s="297"/>
      <c r="G326" s="297"/>
      <c r="H326" s="297"/>
      <c r="I326" s="297"/>
      <c r="J326" s="297"/>
      <c r="K326" s="297"/>
      <c r="L326" s="297"/>
      <c r="M326" s="297"/>
      <c r="N326" s="297"/>
    </row>
    <row r="327" spans="3:14" s="296" customFormat="1" ht="12" customHeight="1" x14ac:dyDescent="0.2">
      <c r="C327" s="278"/>
      <c r="D327" s="225"/>
      <c r="F327" s="297"/>
      <c r="G327" s="297"/>
      <c r="H327" s="297"/>
      <c r="I327" s="297"/>
      <c r="J327" s="297"/>
      <c r="K327" s="297"/>
      <c r="L327" s="297"/>
      <c r="M327" s="297"/>
      <c r="N327" s="297"/>
    </row>
    <row r="328" spans="3:14" s="296" customFormat="1" ht="12" customHeight="1" x14ac:dyDescent="0.2">
      <c r="C328" s="278"/>
      <c r="D328" s="225"/>
      <c r="F328" s="297"/>
      <c r="G328" s="297"/>
      <c r="H328" s="297"/>
      <c r="I328" s="297"/>
      <c r="J328" s="297"/>
      <c r="K328" s="297"/>
      <c r="L328" s="297"/>
      <c r="M328" s="297"/>
      <c r="N328" s="297"/>
    </row>
    <row r="329" spans="3:14" s="296" customFormat="1" ht="12" customHeight="1" x14ac:dyDescent="0.2">
      <c r="C329" s="278"/>
      <c r="D329" s="225"/>
      <c r="F329" s="297"/>
      <c r="G329" s="297"/>
      <c r="H329" s="297"/>
      <c r="I329" s="297"/>
      <c r="J329" s="297"/>
      <c r="K329" s="297"/>
      <c r="L329" s="297"/>
      <c r="M329" s="297"/>
      <c r="N329" s="297"/>
    </row>
    <row r="330" spans="3:14" s="296" customFormat="1" ht="12" customHeight="1" x14ac:dyDescent="0.2">
      <c r="C330" s="278"/>
      <c r="D330" s="225"/>
      <c r="F330" s="297"/>
      <c r="G330" s="297"/>
      <c r="H330" s="297"/>
      <c r="I330" s="297"/>
      <c r="J330" s="297"/>
      <c r="K330" s="297"/>
      <c r="L330" s="297"/>
      <c r="M330" s="297"/>
      <c r="N330" s="297"/>
    </row>
    <row r="331" spans="3:14" s="296" customFormat="1" ht="12" customHeight="1" x14ac:dyDescent="0.2">
      <c r="C331" s="183"/>
      <c r="D331" s="225"/>
      <c r="F331" s="297"/>
      <c r="G331" s="297"/>
      <c r="H331" s="297"/>
      <c r="I331" s="297"/>
      <c r="J331" s="297"/>
      <c r="K331" s="297"/>
      <c r="L331" s="297"/>
      <c r="M331" s="297"/>
      <c r="N331" s="297"/>
    </row>
    <row r="332" spans="3:14" s="296" customFormat="1" ht="12" customHeight="1" x14ac:dyDescent="0.2">
      <c r="C332" s="226"/>
      <c r="D332" s="225"/>
      <c r="F332" s="297"/>
      <c r="G332" s="297"/>
      <c r="H332" s="297"/>
      <c r="I332" s="297"/>
      <c r="J332" s="297"/>
      <c r="K332" s="297"/>
      <c r="L332" s="297"/>
      <c r="M332" s="297"/>
      <c r="N332" s="297"/>
    </row>
    <row r="333" spans="3:14" s="296" customFormat="1" ht="12" customHeight="1" x14ac:dyDescent="0.2">
      <c r="C333" s="226"/>
      <c r="D333" s="225"/>
      <c r="F333" s="297"/>
      <c r="G333" s="297"/>
      <c r="H333" s="297"/>
      <c r="I333" s="297"/>
      <c r="J333" s="297"/>
      <c r="K333" s="297"/>
      <c r="L333" s="297"/>
      <c r="M333" s="297"/>
      <c r="N333" s="297"/>
    </row>
    <row r="334" spans="3:14" s="296" customFormat="1" ht="12" customHeight="1" x14ac:dyDescent="0.2">
      <c r="C334" s="278"/>
      <c r="D334" s="225"/>
      <c r="F334" s="297"/>
      <c r="G334" s="297"/>
      <c r="H334" s="297"/>
      <c r="I334" s="297"/>
      <c r="J334" s="297"/>
      <c r="K334" s="297"/>
      <c r="L334" s="297"/>
      <c r="M334" s="297"/>
      <c r="N334" s="297"/>
    </row>
    <row r="335" spans="3:14" s="296" customFormat="1" ht="12" customHeight="1" x14ac:dyDescent="0.2">
      <c r="C335" s="278"/>
      <c r="D335" s="225"/>
      <c r="F335" s="297"/>
      <c r="G335" s="297"/>
      <c r="H335" s="297"/>
      <c r="I335" s="297"/>
      <c r="J335" s="297"/>
      <c r="K335" s="297"/>
      <c r="L335" s="297"/>
      <c r="M335" s="297"/>
      <c r="N335" s="297"/>
    </row>
    <row r="336" spans="3:14" s="296" customFormat="1" ht="12" customHeight="1" x14ac:dyDescent="0.2">
      <c r="C336" s="278"/>
      <c r="D336" s="225"/>
      <c r="F336" s="297"/>
      <c r="G336" s="297"/>
      <c r="H336" s="297"/>
      <c r="I336" s="297"/>
      <c r="J336" s="297"/>
      <c r="K336" s="297"/>
      <c r="L336" s="297"/>
      <c r="M336" s="297"/>
      <c r="N336" s="297"/>
    </row>
    <row r="337" spans="3:14" s="296" customFormat="1" ht="12" customHeight="1" x14ac:dyDescent="0.2">
      <c r="C337" s="278"/>
      <c r="D337" s="225"/>
      <c r="F337" s="297"/>
      <c r="G337" s="297"/>
      <c r="H337" s="297"/>
      <c r="I337" s="297"/>
      <c r="J337" s="297"/>
      <c r="K337" s="297"/>
      <c r="L337" s="297"/>
      <c r="M337" s="297"/>
      <c r="N337" s="297"/>
    </row>
    <row r="338" spans="3:14" s="296" customFormat="1" ht="12" customHeight="1" x14ac:dyDescent="0.2">
      <c r="C338" s="278"/>
      <c r="D338" s="225"/>
      <c r="F338" s="297"/>
      <c r="G338" s="297"/>
      <c r="H338" s="297"/>
      <c r="I338" s="297"/>
      <c r="J338" s="297"/>
      <c r="K338" s="297"/>
      <c r="L338" s="297"/>
      <c r="M338" s="297"/>
      <c r="N338" s="297"/>
    </row>
    <row r="339" spans="3:14" s="296" customFormat="1" ht="12" customHeight="1" x14ac:dyDescent="0.2">
      <c r="C339" s="278"/>
      <c r="D339" s="225"/>
      <c r="F339" s="297"/>
      <c r="G339" s="297"/>
      <c r="H339" s="297"/>
      <c r="I339" s="297"/>
      <c r="J339" s="297"/>
      <c r="K339" s="297"/>
      <c r="L339" s="297"/>
      <c r="M339" s="297"/>
      <c r="N339" s="297"/>
    </row>
    <row r="340" spans="3:14" s="296" customFormat="1" ht="12" customHeight="1" x14ac:dyDescent="0.2">
      <c r="C340" s="278"/>
      <c r="D340" s="225"/>
      <c r="F340" s="297"/>
      <c r="G340" s="297"/>
      <c r="H340" s="297"/>
      <c r="I340" s="297"/>
      <c r="J340" s="297"/>
      <c r="K340" s="297"/>
      <c r="L340" s="297"/>
      <c r="M340" s="297"/>
      <c r="N340" s="297"/>
    </row>
    <row r="341" spans="3:14" s="296" customFormat="1" ht="12" customHeight="1" x14ac:dyDescent="0.2">
      <c r="C341" s="278"/>
      <c r="D341" s="225"/>
      <c r="F341" s="297"/>
      <c r="G341" s="297"/>
      <c r="H341" s="297"/>
      <c r="I341" s="297"/>
      <c r="J341" s="297"/>
      <c r="K341" s="297"/>
      <c r="L341" s="297"/>
      <c r="M341" s="297"/>
      <c r="N341" s="297"/>
    </row>
    <row r="342" spans="3:14" s="296" customFormat="1" ht="12" customHeight="1" x14ac:dyDescent="0.2">
      <c r="C342" s="278"/>
      <c r="D342" s="225"/>
      <c r="F342" s="297"/>
      <c r="G342" s="297"/>
      <c r="H342" s="297"/>
      <c r="I342" s="297"/>
      <c r="J342" s="297"/>
      <c r="K342" s="297"/>
      <c r="L342" s="297"/>
      <c r="M342" s="297"/>
      <c r="N342" s="297"/>
    </row>
    <row r="343" spans="3:14" s="296" customFormat="1" ht="12" customHeight="1" x14ac:dyDescent="0.2">
      <c r="C343" s="278"/>
      <c r="D343" s="225"/>
      <c r="F343" s="297"/>
      <c r="G343" s="297"/>
      <c r="H343" s="297"/>
      <c r="I343" s="297"/>
      <c r="J343" s="297"/>
      <c r="K343" s="297"/>
      <c r="L343" s="297"/>
      <c r="M343" s="297"/>
      <c r="N343" s="297"/>
    </row>
    <row r="344" spans="3:14" s="296" customFormat="1" ht="12" customHeight="1" x14ac:dyDescent="0.2">
      <c r="C344" s="278"/>
      <c r="D344" s="225"/>
      <c r="F344" s="297"/>
      <c r="G344" s="297"/>
      <c r="H344" s="297"/>
      <c r="I344" s="297"/>
      <c r="J344" s="297"/>
      <c r="K344" s="297"/>
      <c r="L344" s="297"/>
      <c r="M344" s="297"/>
      <c r="N344" s="297"/>
    </row>
    <row r="345" spans="3:14" s="296" customFormat="1" ht="12" customHeight="1" x14ac:dyDescent="0.2">
      <c r="C345" s="278"/>
      <c r="D345" s="225"/>
      <c r="F345" s="297"/>
      <c r="G345" s="297"/>
      <c r="H345" s="297"/>
      <c r="I345" s="297"/>
      <c r="J345" s="297"/>
      <c r="K345" s="297"/>
      <c r="L345" s="297"/>
      <c r="M345" s="297"/>
      <c r="N345" s="297"/>
    </row>
    <row r="346" spans="3:14" s="296" customFormat="1" ht="12" customHeight="1" x14ac:dyDescent="0.2">
      <c r="C346" s="278"/>
      <c r="D346" s="225"/>
      <c r="F346" s="297"/>
      <c r="G346" s="297"/>
      <c r="H346" s="297"/>
      <c r="I346" s="297"/>
      <c r="J346" s="297"/>
      <c r="K346" s="297"/>
      <c r="L346" s="297"/>
      <c r="M346" s="297"/>
      <c r="N346" s="297"/>
    </row>
    <row r="347" spans="3:14" s="296" customFormat="1" ht="12" customHeight="1" x14ac:dyDescent="0.2">
      <c r="C347" s="278"/>
      <c r="D347" s="225"/>
      <c r="F347" s="297"/>
      <c r="G347" s="297"/>
      <c r="H347" s="297"/>
      <c r="I347" s="297"/>
      <c r="J347" s="297"/>
      <c r="K347" s="297"/>
      <c r="L347" s="297"/>
      <c r="M347" s="297"/>
      <c r="N347" s="297"/>
    </row>
    <row r="348" spans="3:14" s="296" customFormat="1" ht="12" customHeight="1" x14ac:dyDescent="0.2">
      <c r="C348" s="278"/>
      <c r="D348" s="225"/>
      <c r="F348" s="297"/>
      <c r="G348" s="297"/>
      <c r="H348" s="297"/>
      <c r="I348" s="297"/>
      <c r="J348" s="297"/>
      <c r="K348" s="297"/>
      <c r="L348" s="297"/>
      <c r="M348" s="297"/>
      <c r="N348" s="297"/>
    </row>
    <row r="349" spans="3:14" s="296" customFormat="1" ht="12" customHeight="1" x14ac:dyDescent="0.2">
      <c r="C349" s="278"/>
      <c r="D349" s="225"/>
      <c r="F349" s="297"/>
      <c r="G349" s="297"/>
      <c r="H349" s="297"/>
      <c r="I349" s="297"/>
      <c r="J349" s="297"/>
      <c r="K349" s="297"/>
      <c r="L349" s="297"/>
      <c r="M349" s="297"/>
      <c r="N349" s="297"/>
    </row>
    <row r="350" spans="3:14" s="296" customFormat="1" ht="12" customHeight="1" x14ac:dyDescent="0.2">
      <c r="C350" s="278"/>
      <c r="D350" s="225"/>
      <c r="F350" s="297"/>
      <c r="G350" s="297"/>
      <c r="H350" s="297"/>
      <c r="I350" s="297"/>
      <c r="J350" s="297"/>
      <c r="K350" s="297"/>
      <c r="L350" s="297"/>
      <c r="M350" s="297"/>
      <c r="N350" s="297"/>
    </row>
    <row r="351" spans="3:14" s="296" customFormat="1" ht="12" customHeight="1" x14ac:dyDescent="0.2">
      <c r="C351" s="278"/>
      <c r="D351" s="225"/>
      <c r="F351" s="297"/>
      <c r="G351" s="297"/>
      <c r="H351" s="297"/>
      <c r="I351" s="297"/>
      <c r="J351" s="297"/>
      <c r="K351" s="297"/>
      <c r="L351" s="297"/>
      <c r="M351" s="297"/>
      <c r="N351" s="297"/>
    </row>
    <row r="352" spans="3:14" s="296" customFormat="1" ht="12" customHeight="1" x14ac:dyDescent="0.2">
      <c r="C352" s="183"/>
      <c r="D352" s="225"/>
      <c r="F352" s="297"/>
      <c r="G352" s="297"/>
      <c r="H352" s="297"/>
      <c r="I352" s="297"/>
      <c r="J352" s="297"/>
      <c r="K352" s="297"/>
      <c r="L352" s="297"/>
      <c r="M352" s="297"/>
      <c r="N352" s="297"/>
    </row>
    <row r="353" spans="3:14" s="296" customFormat="1" ht="12" customHeight="1" x14ac:dyDescent="0.2">
      <c r="C353" s="183"/>
      <c r="D353" s="225"/>
      <c r="F353" s="297"/>
      <c r="G353" s="297"/>
      <c r="H353" s="297"/>
      <c r="I353" s="297"/>
      <c r="J353" s="297"/>
      <c r="K353" s="297"/>
      <c r="L353" s="297"/>
      <c r="M353" s="297"/>
      <c r="N353" s="297"/>
    </row>
    <row r="354" spans="3:14" s="296" customFormat="1" ht="12" customHeight="1" x14ac:dyDescent="0.2">
      <c r="C354" s="226"/>
      <c r="D354" s="225"/>
      <c r="F354" s="297"/>
      <c r="G354" s="297"/>
      <c r="H354" s="297"/>
      <c r="I354" s="297"/>
      <c r="J354" s="297"/>
      <c r="K354" s="297"/>
      <c r="L354" s="297"/>
      <c r="M354" s="297"/>
      <c r="N354" s="297"/>
    </row>
    <row r="355" spans="3:14" s="296" customFormat="1" ht="12" customHeight="1" x14ac:dyDescent="0.2">
      <c r="C355" s="278"/>
      <c r="D355" s="225"/>
      <c r="F355" s="297"/>
      <c r="G355" s="297"/>
      <c r="H355" s="297"/>
      <c r="I355" s="297"/>
      <c r="J355" s="297"/>
      <c r="K355" s="297"/>
      <c r="L355" s="297"/>
      <c r="M355" s="297"/>
      <c r="N355" s="297"/>
    </row>
    <row r="356" spans="3:14" s="296" customFormat="1" ht="12" customHeight="1" x14ac:dyDescent="0.2">
      <c r="C356" s="278"/>
      <c r="D356" s="225"/>
      <c r="F356" s="297"/>
      <c r="G356" s="297"/>
      <c r="H356" s="297"/>
      <c r="I356" s="297"/>
      <c r="J356" s="297"/>
      <c r="K356" s="297"/>
      <c r="L356" s="297"/>
      <c r="M356" s="297"/>
      <c r="N356" s="297"/>
    </row>
    <row r="357" spans="3:14" s="296" customFormat="1" ht="12" customHeight="1" x14ac:dyDescent="0.2">
      <c r="C357" s="278"/>
      <c r="D357" s="225"/>
      <c r="F357" s="297"/>
      <c r="G357" s="297"/>
      <c r="H357" s="297"/>
      <c r="I357" s="297"/>
      <c r="J357" s="297"/>
      <c r="K357" s="297"/>
      <c r="L357" s="297"/>
      <c r="M357" s="297"/>
      <c r="N357" s="297"/>
    </row>
    <row r="358" spans="3:14" s="296" customFormat="1" ht="12" customHeight="1" x14ac:dyDescent="0.2">
      <c r="C358" s="278"/>
      <c r="D358" s="225"/>
      <c r="F358" s="297"/>
      <c r="G358" s="297"/>
      <c r="H358" s="297"/>
      <c r="I358" s="297"/>
      <c r="J358" s="297"/>
      <c r="K358" s="297"/>
      <c r="L358" s="297"/>
      <c r="M358" s="297"/>
      <c r="N358" s="297"/>
    </row>
    <row r="359" spans="3:14" s="296" customFormat="1" ht="12" customHeight="1" x14ac:dyDescent="0.2">
      <c r="C359" s="278"/>
      <c r="D359" s="225"/>
      <c r="F359" s="297"/>
      <c r="G359" s="297"/>
      <c r="H359" s="297"/>
      <c r="I359" s="297"/>
      <c r="J359" s="297"/>
      <c r="K359" s="297"/>
      <c r="L359" s="297"/>
      <c r="M359" s="297"/>
      <c r="N359" s="297"/>
    </row>
    <row r="360" spans="3:14" s="296" customFormat="1" ht="12" customHeight="1" x14ac:dyDescent="0.2">
      <c r="C360" s="278"/>
      <c r="D360" s="225"/>
      <c r="F360" s="297"/>
      <c r="G360" s="297"/>
      <c r="H360" s="297"/>
      <c r="I360" s="297"/>
      <c r="J360" s="297"/>
      <c r="K360" s="297"/>
      <c r="L360" s="297"/>
      <c r="M360" s="297"/>
      <c r="N360" s="297"/>
    </row>
    <row r="361" spans="3:14" s="296" customFormat="1" ht="12" customHeight="1" x14ac:dyDescent="0.2">
      <c r="C361" s="278"/>
      <c r="D361" s="225"/>
      <c r="F361" s="297"/>
      <c r="G361" s="297"/>
      <c r="H361" s="297"/>
      <c r="I361" s="297"/>
      <c r="J361" s="297"/>
      <c r="K361" s="297"/>
      <c r="L361" s="297"/>
      <c r="M361" s="297"/>
      <c r="N361" s="297"/>
    </row>
    <row r="362" spans="3:14" s="296" customFormat="1" ht="12" customHeight="1" x14ac:dyDescent="0.2">
      <c r="C362" s="278"/>
      <c r="D362" s="225"/>
      <c r="F362" s="297"/>
      <c r="G362" s="297"/>
      <c r="H362" s="297"/>
      <c r="I362" s="297"/>
      <c r="J362" s="297"/>
      <c r="K362" s="297"/>
      <c r="L362" s="297"/>
      <c r="M362" s="297"/>
      <c r="N362" s="297"/>
    </row>
    <row r="363" spans="3:14" s="296" customFormat="1" ht="12" customHeight="1" x14ac:dyDescent="0.2">
      <c r="C363" s="278"/>
      <c r="D363" s="225"/>
      <c r="F363" s="297"/>
      <c r="G363" s="297"/>
      <c r="H363" s="297"/>
      <c r="I363" s="297"/>
      <c r="J363" s="297"/>
      <c r="K363" s="297"/>
      <c r="L363" s="297"/>
      <c r="M363" s="297"/>
      <c r="N363" s="297"/>
    </row>
    <row r="364" spans="3:14" s="296" customFormat="1" ht="12" customHeight="1" x14ac:dyDescent="0.2">
      <c r="C364" s="278"/>
      <c r="D364" s="225"/>
      <c r="F364" s="297"/>
      <c r="G364" s="297"/>
      <c r="H364" s="297"/>
      <c r="I364" s="297"/>
      <c r="J364" s="297"/>
      <c r="K364" s="297"/>
      <c r="L364" s="297"/>
      <c r="M364" s="297"/>
      <c r="N364" s="297"/>
    </row>
    <row r="365" spans="3:14" s="296" customFormat="1" ht="12" customHeight="1" x14ac:dyDescent="0.2">
      <c r="C365" s="278"/>
      <c r="D365" s="225"/>
      <c r="F365" s="297"/>
      <c r="G365" s="297"/>
      <c r="H365" s="297"/>
      <c r="I365" s="297"/>
      <c r="J365" s="297"/>
      <c r="K365" s="297"/>
      <c r="L365" s="297"/>
      <c r="M365" s="297"/>
      <c r="N365" s="297"/>
    </row>
    <row r="366" spans="3:14" s="296" customFormat="1" ht="12" customHeight="1" x14ac:dyDescent="0.2">
      <c r="C366" s="278"/>
      <c r="D366" s="225"/>
      <c r="F366" s="297"/>
      <c r="G366" s="297"/>
      <c r="H366" s="297"/>
      <c r="I366" s="297"/>
      <c r="J366" s="297"/>
      <c r="K366" s="297"/>
      <c r="L366" s="297"/>
      <c r="M366" s="297"/>
      <c r="N366" s="297"/>
    </row>
    <row r="367" spans="3:14" s="296" customFormat="1" ht="12" customHeight="1" x14ac:dyDescent="0.2">
      <c r="C367" s="278"/>
      <c r="D367" s="225"/>
      <c r="F367" s="297"/>
      <c r="G367" s="297"/>
      <c r="H367" s="297"/>
      <c r="I367" s="297"/>
      <c r="J367" s="297"/>
      <c r="K367" s="297"/>
      <c r="L367" s="297"/>
      <c r="M367" s="297"/>
      <c r="N367" s="297"/>
    </row>
    <row r="368" spans="3:14" s="296" customFormat="1" ht="12" customHeight="1" x14ac:dyDescent="0.2">
      <c r="C368" s="278"/>
      <c r="D368" s="225"/>
      <c r="F368" s="297"/>
      <c r="G368" s="297"/>
      <c r="H368" s="297"/>
      <c r="I368" s="297"/>
      <c r="J368" s="297"/>
      <c r="K368" s="297"/>
      <c r="L368" s="297"/>
      <c r="M368" s="297"/>
      <c r="N368" s="297"/>
    </row>
    <row r="369" spans="3:14" s="296" customFormat="1" ht="12" customHeight="1" x14ac:dyDescent="0.2">
      <c r="C369" s="278"/>
      <c r="D369" s="225"/>
      <c r="F369" s="297"/>
      <c r="G369" s="297"/>
      <c r="H369" s="297"/>
      <c r="I369" s="297"/>
      <c r="J369" s="297"/>
      <c r="K369" s="297"/>
      <c r="L369" s="297"/>
      <c r="M369" s="297"/>
      <c r="N369" s="297"/>
    </row>
    <row r="370" spans="3:14" s="296" customFormat="1" ht="12" customHeight="1" x14ac:dyDescent="0.2">
      <c r="C370" s="278"/>
      <c r="D370" s="225"/>
      <c r="F370" s="297"/>
      <c r="G370" s="297"/>
      <c r="H370" s="297"/>
      <c r="I370" s="297"/>
      <c r="J370" s="297"/>
      <c r="K370" s="297"/>
      <c r="L370" s="297"/>
      <c r="M370" s="297"/>
      <c r="N370" s="297"/>
    </row>
    <row r="371" spans="3:14" s="296" customFormat="1" ht="12" customHeight="1" x14ac:dyDescent="0.2">
      <c r="C371" s="278"/>
      <c r="D371" s="225"/>
      <c r="F371" s="297"/>
      <c r="G371" s="297"/>
      <c r="H371" s="297"/>
      <c r="I371" s="297"/>
      <c r="J371" s="297"/>
      <c r="K371" s="297"/>
      <c r="L371" s="297"/>
      <c r="M371" s="297"/>
      <c r="N371" s="297"/>
    </row>
    <row r="372" spans="3:14" s="296" customFormat="1" ht="12" customHeight="1" x14ac:dyDescent="0.2">
      <c r="C372" s="278"/>
      <c r="D372" s="225"/>
      <c r="F372" s="297"/>
      <c r="G372" s="297"/>
      <c r="H372" s="297"/>
      <c r="I372" s="297"/>
      <c r="J372" s="297"/>
      <c r="K372" s="297"/>
      <c r="L372" s="297"/>
      <c r="M372" s="297"/>
      <c r="N372" s="297"/>
    </row>
    <row r="373" spans="3:14" s="296" customFormat="1" ht="12" customHeight="1" x14ac:dyDescent="0.2">
      <c r="C373" s="183"/>
      <c r="D373" s="225"/>
      <c r="F373" s="297"/>
      <c r="G373" s="297"/>
      <c r="H373" s="297"/>
      <c r="I373" s="297"/>
      <c r="J373" s="297"/>
      <c r="K373" s="297"/>
      <c r="L373" s="297"/>
      <c r="M373" s="297"/>
      <c r="N373" s="297"/>
    </row>
    <row r="374" spans="3:14" s="296" customFormat="1" ht="12" customHeight="1" x14ac:dyDescent="0.2">
      <c r="C374" s="183"/>
      <c r="D374" s="225"/>
      <c r="F374" s="297"/>
      <c r="G374" s="297"/>
      <c r="H374" s="297"/>
      <c r="I374" s="297"/>
      <c r="J374" s="297"/>
      <c r="K374" s="297"/>
      <c r="L374" s="297"/>
      <c r="M374" s="297"/>
      <c r="N374" s="297"/>
    </row>
    <row r="375" spans="3:14" s="296" customFormat="1" ht="12" customHeight="1" x14ac:dyDescent="0.2">
      <c r="C375" s="226"/>
      <c r="D375" s="225"/>
      <c r="F375" s="297"/>
      <c r="G375" s="297"/>
      <c r="H375" s="297"/>
      <c r="I375" s="297"/>
      <c r="J375" s="297"/>
      <c r="K375" s="297"/>
      <c r="L375" s="297"/>
      <c r="M375" s="297"/>
      <c r="N375" s="297"/>
    </row>
    <row r="376" spans="3:14" s="296" customFormat="1" ht="12" customHeight="1" x14ac:dyDescent="0.2">
      <c r="C376" s="278"/>
      <c r="D376" s="225"/>
      <c r="F376" s="297"/>
      <c r="G376" s="297"/>
      <c r="H376" s="297"/>
      <c r="I376" s="297"/>
      <c r="J376" s="297"/>
      <c r="K376" s="297"/>
      <c r="L376" s="297"/>
      <c r="M376" s="297"/>
      <c r="N376" s="297"/>
    </row>
    <row r="377" spans="3:14" s="296" customFormat="1" ht="12" customHeight="1" x14ac:dyDescent="0.2">
      <c r="C377" s="278"/>
      <c r="D377" s="225"/>
      <c r="F377" s="297"/>
      <c r="G377" s="297"/>
      <c r="H377" s="297"/>
      <c r="I377" s="297"/>
      <c r="J377" s="297"/>
      <c r="K377" s="297"/>
      <c r="L377" s="297"/>
      <c r="M377" s="297"/>
      <c r="N377" s="297"/>
    </row>
    <row r="378" spans="3:14" s="296" customFormat="1" ht="12" customHeight="1" x14ac:dyDescent="0.2">
      <c r="C378" s="278"/>
      <c r="D378" s="225"/>
      <c r="F378" s="297"/>
      <c r="G378" s="297"/>
      <c r="H378" s="297"/>
      <c r="I378" s="297"/>
      <c r="J378" s="297"/>
      <c r="K378" s="297"/>
      <c r="L378" s="297"/>
      <c r="M378" s="297"/>
      <c r="N378" s="297"/>
    </row>
    <row r="379" spans="3:14" s="296" customFormat="1" ht="12" customHeight="1" x14ac:dyDescent="0.2">
      <c r="C379" s="278"/>
      <c r="D379" s="225"/>
      <c r="F379" s="297"/>
      <c r="G379" s="297"/>
      <c r="H379" s="297"/>
      <c r="I379" s="297"/>
      <c r="J379" s="297"/>
      <c r="K379" s="297"/>
      <c r="L379" s="297"/>
      <c r="M379" s="297"/>
      <c r="N379" s="297"/>
    </row>
    <row r="380" spans="3:14" s="296" customFormat="1" ht="12" customHeight="1" x14ac:dyDescent="0.2">
      <c r="C380" s="278"/>
      <c r="D380" s="225"/>
      <c r="F380" s="297"/>
      <c r="G380" s="297"/>
      <c r="H380" s="297"/>
      <c r="I380" s="297"/>
      <c r="J380" s="297"/>
      <c r="K380" s="297"/>
      <c r="L380" s="297"/>
      <c r="M380" s="297"/>
      <c r="N380" s="297"/>
    </row>
    <row r="381" spans="3:14" s="296" customFormat="1" ht="12" customHeight="1" x14ac:dyDescent="0.2">
      <c r="C381" s="278"/>
      <c r="D381" s="225"/>
      <c r="F381" s="297"/>
      <c r="G381" s="297"/>
      <c r="H381" s="297"/>
      <c r="I381" s="297"/>
      <c r="J381" s="297"/>
      <c r="K381" s="297"/>
      <c r="L381" s="297"/>
      <c r="M381" s="297"/>
      <c r="N381" s="297"/>
    </row>
    <row r="382" spans="3:14" s="296" customFormat="1" ht="12" customHeight="1" x14ac:dyDescent="0.2">
      <c r="C382" s="278"/>
      <c r="D382" s="225"/>
      <c r="F382" s="297"/>
      <c r="G382" s="297"/>
      <c r="H382" s="297"/>
      <c r="I382" s="297"/>
      <c r="J382" s="297"/>
      <c r="K382" s="297"/>
      <c r="L382" s="297"/>
      <c r="M382" s="297"/>
      <c r="N382" s="297"/>
    </row>
    <row r="383" spans="3:14" s="296" customFormat="1" ht="12" customHeight="1" x14ac:dyDescent="0.2">
      <c r="C383" s="278"/>
      <c r="D383" s="225"/>
      <c r="F383" s="297"/>
      <c r="G383" s="297"/>
      <c r="H383" s="297"/>
      <c r="I383" s="297"/>
      <c r="J383" s="297"/>
      <c r="K383" s="297"/>
      <c r="L383" s="297"/>
      <c r="M383" s="297"/>
      <c r="N383" s="297"/>
    </row>
    <row r="384" spans="3:14" s="296" customFormat="1" ht="12" customHeight="1" x14ac:dyDescent="0.2">
      <c r="C384" s="278"/>
      <c r="D384" s="225"/>
      <c r="F384" s="297"/>
      <c r="G384" s="297"/>
      <c r="H384" s="297"/>
      <c r="I384" s="297"/>
      <c r="J384" s="297"/>
      <c r="K384" s="297"/>
      <c r="L384" s="297"/>
      <c r="M384" s="297"/>
      <c r="N384" s="297"/>
    </row>
    <row r="385" spans="3:14" s="296" customFormat="1" ht="12" customHeight="1" x14ac:dyDescent="0.2">
      <c r="C385" s="278"/>
      <c r="D385" s="225"/>
      <c r="F385" s="297"/>
      <c r="G385" s="297"/>
      <c r="H385" s="297"/>
      <c r="I385" s="297"/>
      <c r="J385" s="297"/>
      <c r="K385" s="297"/>
      <c r="L385" s="297"/>
      <c r="M385" s="297"/>
      <c r="N385" s="297"/>
    </row>
    <row r="386" spans="3:14" s="296" customFormat="1" ht="12" customHeight="1" x14ac:dyDescent="0.2">
      <c r="C386" s="278"/>
      <c r="D386" s="225"/>
      <c r="F386" s="297"/>
      <c r="G386" s="297"/>
      <c r="H386" s="297"/>
      <c r="I386" s="297"/>
      <c r="J386" s="297"/>
      <c r="K386" s="297"/>
      <c r="L386" s="297"/>
      <c r="M386" s="297"/>
      <c r="N386" s="297"/>
    </row>
    <row r="387" spans="3:14" s="296" customFormat="1" ht="12" customHeight="1" x14ac:dyDescent="0.2">
      <c r="C387" s="278"/>
      <c r="D387" s="225"/>
      <c r="F387" s="297"/>
      <c r="G387" s="297"/>
      <c r="H387" s="297"/>
      <c r="I387" s="297"/>
      <c r="J387" s="297"/>
      <c r="K387" s="297"/>
      <c r="L387" s="297"/>
      <c r="M387" s="297"/>
      <c r="N387" s="297"/>
    </row>
    <row r="388" spans="3:14" s="296" customFormat="1" ht="12" customHeight="1" x14ac:dyDescent="0.2">
      <c r="C388" s="278"/>
      <c r="D388" s="225"/>
      <c r="F388" s="297"/>
      <c r="G388" s="297"/>
      <c r="H388" s="297"/>
      <c r="I388" s="297"/>
      <c r="J388" s="297"/>
      <c r="K388" s="297"/>
      <c r="L388" s="297"/>
      <c r="M388" s="297"/>
      <c r="N388" s="297"/>
    </row>
    <row r="389" spans="3:14" s="296" customFormat="1" ht="12" customHeight="1" x14ac:dyDescent="0.2">
      <c r="C389" s="278"/>
      <c r="D389" s="225"/>
      <c r="F389" s="297"/>
      <c r="G389" s="297"/>
      <c r="H389" s="297"/>
      <c r="I389" s="297"/>
      <c r="J389" s="297"/>
      <c r="K389" s="297"/>
      <c r="L389" s="297"/>
      <c r="M389" s="297"/>
      <c r="N389" s="297"/>
    </row>
    <row r="390" spans="3:14" s="296" customFormat="1" ht="12" customHeight="1" x14ac:dyDescent="0.2">
      <c r="C390" s="278"/>
      <c r="D390" s="225"/>
      <c r="F390" s="297"/>
      <c r="G390" s="297"/>
      <c r="H390" s="297"/>
      <c r="I390" s="297"/>
      <c r="J390" s="297"/>
      <c r="K390" s="297"/>
      <c r="L390" s="297"/>
      <c r="M390" s="297"/>
      <c r="N390" s="297"/>
    </row>
    <row r="391" spans="3:14" s="296" customFormat="1" ht="12" customHeight="1" x14ac:dyDescent="0.2">
      <c r="C391" s="278"/>
      <c r="D391" s="225"/>
      <c r="F391" s="297"/>
      <c r="G391" s="297"/>
      <c r="H391" s="297"/>
      <c r="I391" s="297"/>
      <c r="J391" s="297"/>
      <c r="K391" s="297"/>
      <c r="L391" s="297"/>
      <c r="M391" s="297"/>
      <c r="N391" s="297"/>
    </row>
    <row r="392" spans="3:14" s="296" customFormat="1" ht="12" customHeight="1" x14ac:dyDescent="0.2">
      <c r="C392" s="278"/>
      <c r="D392" s="225"/>
      <c r="F392" s="297"/>
      <c r="G392" s="297"/>
      <c r="H392" s="297"/>
      <c r="I392" s="297"/>
      <c r="J392" s="297"/>
      <c r="K392" s="297"/>
      <c r="L392" s="297"/>
      <c r="M392" s="297"/>
      <c r="N392" s="297"/>
    </row>
    <row r="393" spans="3:14" s="296" customFormat="1" ht="12" customHeight="1" x14ac:dyDescent="0.2">
      <c r="C393" s="278"/>
      <c r="D393" s="225"/>
      <c r="F393" s="297"/>
      <c r="G393" s="297"/>
      <c r="H393" s="297"/>
      <c r="I393" s="297"/>
      <c r="J393" s="297"/>
      <c r="K393" s="297"/>
      <c r="L393" s="297"/>
      <c r="M393" s="297"/>
      <c r="N393" s="297"/>
    </row>
    <row r="394" spans="3:14" s="296" customFormat="1" ht="12" customHeight="1" x14ac:dyDescent="0.2">
      <c r="C394" s="183"/>
      <c r="D394" s="225"/>
      <c r="F394" s="297"/>
      <c r="G394" s="297"/>
      <c r="H394" s="297"/>
      <c r="I394" s="297"/>
      <c r="J394" s="297"/>
      <c r="K394" s="297"/>
      <c r="L394" s="297"/>
      <c r="M394" s="297"/>
      <c r="N394" s="297"/>
    </row>
    <row r="395" spans="3:14" s="296" customFormat="1" ht="12" customHeight="1" x14ac:dyDescent="0.2">
      <c r="C395" s="183"/>
      <c r="D395" s="225"/>
      <c r="F395" s="297"/>
      <c r="G395" s="297"/>
      <c r="H395" s="297"/>
      <c r="I395" s="297"/>
      <c r="J395" s="297"/>
      <c r="K395" s="297"/>
      <c r="L395" s="297"/>
      <c r="M395" s="297"/>
      <c r="N395" s="297"/>
    </row>
    <row r="396" spans="3:14" s="296" customFormat="1" ht="12" customHeight="1" x14ac:dyDescent="0.2">
      <c r="C396" s="226"/>
      <c r="D396" s="225"/>
      <c r="F396" s="297"/>
      <c r="G396" s="297"/>
      <c r="H396" s="297"/>
      <c r="I396" s="297"/>
      <c r="J396" s="297"/>
      <c r="K396" s="297"/>
      <c r="L396" s="297"/>
      <c r="M396" s="297"/>
      <c r="N396" s="297"/>
    </row>
    <row r="397" spans="3:14" s="296" customFormat="1" ht="12" customHeight="1" x14ac:dyDescent="0.2">
      <c r="C397" s="278"/>
      <c r="D397" s="225"/>
      <c r="F397" s="297"/>
      <c r="G397" s="297"/>
      <c r="H397" s="297"/>
      <c r="I397" s="297"/>
      <c r="J397" s="297"/>
      <c r="K397" s="297"/>
      <c r="L397" s="297"/>
      <c r="M397" s="297"/>
      <c r="N397" s="297"/>
    </row>
    <row r="398" spans="3:14" s="296" customFormat="1" ht="12" customHeight="1" x14ac:dyDescent="0.2">
      <c r="C398" s="278"/>
      <c r="D398" s="225"/>
      <c r="F398" s="297"/>
      <c r="G398" s="297"/>
      <c r="H398" s="297"/>
      <c r="I398" s="297"/>
      <c r="J398" s="297"/>
      <c r="K398" s="297"/>
      <c r="L398" s="297"/>
      <c r="M398" s="297"/>
      <c r="N398" s="297"/>
    </row>
    <row r="399" spans="3:14" s="296" customFormat="1" ht="12" customHeight="1" x14ac:dyDescent="0.2">
      <c r="C399" s="278"/>
      <c r="D399" s="225"/>
      <c r="F399" s="297"/>
      <c r="G399" s="297"/>
      <c r="H399" s="297"/>
      <c r="I399" s="297"/>
      <c r="J399" s="297"/>
      <c r="K399" s="297"/>
      <c r="L399" s="297"/>
      <c r="M399" s="297"/>
      <c r="N399" s="297"/>
    </row>
    <row r="400" spans="3:14" s="296" customFormat="1" ht="12" customHeight="1" x14ac:dyDescent="0.2">
      <c r="C400" s="278"/>
      <c r="D400" s="225"/>
      <c r="F400" s="297"/>
      <c r="G400" s="297"/>
      <c r="H400" s="297"/>
      <c r="I400" s="297"/>
      <c r="J400" s="297"/>
      <c r="K400" s="297"/>
      <c r="L400" s="297"/>
      <c r="M400" s="297"/>
      <c r="N400" s="297"/>
    </row>
    <row r="401" spans="3:14" s="296" customFormat="1" ht="12" customHeight="1" x14ac:dyDescent="0.2">
      <c r="C401" s="278"/>
      <c r="D401" s="225"/>
      <c r="F401" s="297"/>
      <c r="G401" s="297"/>
      <c r="H401" s="297"/>
      <c r="I401" s="297"/>
      <c r="J401" s="297"/>
      <c r="K401" s="297"/>
      <c r="L401" s="297"/>
      <c r="M401" s="297"/>
      <c r="N401" s="297"/>
    </row>
    <row r="402" spans="3:14" s="296" customFormat="1" ht="12" customHeight="1" x14ac:dyDescent="0.2">
      <c r="C402" s="278"/>
      <c r="D402" s="225"/>
      <c r="F402" s="297"/>
      <c r="G402" s="297"/>
      <c r="H402" s="297"/>
      <c r="I402" s="297"/>
      <c r="J402" s="297"/>
      <c r="K402" s="297"/>
      <c r="L402" s="297"/>
      <c r="M402" s="297"/>
      <c r="N402" s="297"/>
    </row>
    <row r="403" spans="3:14" s="296" customFormat="1" ht="12" customHeight="1" x14ac:dyDescent="0.2">
      <c r="C403" s="278"/>
      <c r="D403" s="225"/>
      <c r="F403" s="297"/>
      <c r="G403" s="297"/>
      <c r="H403" s="297"/>
      <c r="I403" s="297"/>
      <c r="J403" s="297"/>
      <c r="K403" s="297"/>
      <c r="L403" s="297"/>
      <c r="M403" s="297"/>
      <c r="N403" s="297"/>
    </row>
    <row r="404" spans="3:14" s="296" customFormat="1" ht="12" customHeight="1" x14ac:dyDescent="0.2">
      <c r="C404" s="278"/>
      <c r="D404" s="225"/>
      <c r="F404" s="297"/>
      <c r="G404" s="297"/>
      <c r="H404" s="297"/>
      <c r="I404" s="297"/>
      <c r="J404" s="297"/>
      <c r="K404" s="297"/>
      <c r="L404" s="297"/>
      <c r="M404" s="297"/>
      <c r="N404" s="297"/>
    </row>
    <row r="405" spans="3:14" s="296" customFormat="1" ht="12" customHeight="1" x14ac:dyDescent="0.2">
      <c r="C405" s="278"/>
      <c r="D405" s="225"/>
      <c r="F405" s="297"/>
      <c r="G405" s="297"/>
      <c r="H405" s="297"/>
      <c r="I405" s="297"/>
      <c r="J405" s="297"/>
      <c r="K405" s="297"/>
      <c r="L405" s="297"/>
      <c r="M405" s="297"/>
      <c r="N405" s="297"/>
    </row>
    <row r="406" spans="3:14" s="296" customFormat="1" ht="12" customHeight="1" x14ac:dyDescent="0.2">
      <c r="C406" s="278"/>
      <c r="D406" s="225"/>
      <c r="F406" s="297"/>
      <c r="G406" s="297"/>
      <c r="H406" s="297"/>
      <c r="I406" s="297"/>
      <c r="J406" s="297"/>
      <c r="K406" s="297"/>
      <c r="L406" s="297"/>
      <c r="M406" s="297"/>
      <c r="N406" s="297"/>
    </row>
    <row r="407" spans="3:14" s="296" customFormat="1" ht="12" customHeight="1" x14ac:dyDescent="0.2">
      <c r="C407" s="278"/>
      <c r="D407" s="225"/>
      <c r="F407" s="297"/>
      <c r="G407" s="297"/>
      <c r="H407" s="297"/>
      <c r="I407" s="297"/>
      <c r="J407" s="297"/>
      <c r="K407" s="297"/>
      <c r="L407" s="297"/>
      <c r="M407" s="297"/>
      <c r="N407" s="297"/>
    </row>
    <row r="408" spans="3:14" s="296" customFormat="1" ht="12" customHeight="1" x14ac:dyDescent="0.2">
      <c r="C408" s="278"/>
      <c r="D408" s="225"/>
      <c r="F408" s="297"/>
      <c r="G408" s="297"/>
      <c r="H408" s="297"/>
      <c r="I408" s="297"/>
      <c r="J408" s="297"/>
      <c r="K408" s="297"/>
      <c r="L408" s="297"/>
      <c r="M408" s="297"/>
      <c r="N408" s="297"/>
    </row>
    <row r="409" spans="3:14" s="296" customFormat="1" ht="12" customHeight="1" x14ac:dyDescent="0.2">
      <c r="C409" s="278"/>
      <c r="D409" s="225"/>
      <c r="F409" s="297"/>
      <c r="G409" s="297"/>
      <c r="H409" s="297"/>
      <c r="I409" s="297"/>
      <c r="J409" s="297"/>
      <c r="K409" s="297"/>
      <c r="L409" s="297"/>
      <c r="M409" s="297"/>
      <c r="N409" s="297"/>
    </row>
    <row r="410" spans="3:14" s="296" customFormat="1" ht="12" customHeight="1" x14ac:dyDescent="0.2">
      <c r="C410" s="278"/>
      <c r="D410" s="225"/>
      <c r="F410" s="297"/>
      <c r="G410" s="297"/>
      <c r="H410" s="297"/>
      <c r="I410" s="297"/>
      <c r="J410" s="297"/>
      <c r="K410" s="297"/>
      <c r="L410" s="297"/>
      <c r="M410" s="297"/>
      <c r="N410" s="297"/>
    </row>
    <row r="411" spans="3:14" s="296" customFormat="1" ht="12" customHeight="1" x14ac:dyDescent="0.2">
      <c r="C411" s="278"/>
      <c r="D411" s="225"/>
      <c r="F411" s="297"/>
      <c r="G411" s="297"/>
      <c r="H411" s="297"/>
      <c r="I411" s="297"/>
      <c r="J411" s="297"/>
      <c r="K411" s="297"/>
      <c r="L411" s="297"/>
      <c r="M411" s="297"/>
      <c r="N411" s="297"/>
    </row>
    <row r="412" spans="3:14" s="296" customFormat="1" ht="12" customHeight="1" x14ac:dyDescent="0.2">
      <c r="C412" s="278"/>
      <c r="D412" s="225"/>
      <c r="F412" s="297"/>
      <c r="G412" s="297"/>
      <c r="H412" s="297"/>
      <c r="I412" s="297"/>
      <c r="J412" s="297"/>
      <c r="K412" s="297"/>
      <c r="L412" s="297"/>
      <c r="M412" s="297"/>
      <c r="N412" s="297"/>
    </row>
    <row r="413" spans="3:14" s="296" customFormat="1" ht="12" customHeight="1" x14ac:dyDescent="0.2">
      <c r="C413" s="278"/>
      <c r="D413" s="225"/>
      <c r="F413" s="297"/>
      <c r="G413" s="297"/>
      <c r="H413" s="297"/>
      <c r="I413" s="297"/>
      <c r="J413" s="297"/>
      <c r="K413" s="297"/>
      <c r="L413" s="297"/>
      <c r="M413" s="297"/>
      <c r="N413" s="297"/>
    </row>
    <row r="414" spans="3:14" s="296" customFormat="1" ht="12" customHeight="1" x14ac:dyDescent="0.2">
      <c r="C414" s="278"/>
      <c r="D414" s="225"/>
      <c r="F414" s="297"/>
      <c r="G414" s="297"/>
      <c r="H414" s="297"/>
      <c r="I414" s="297"/>
      <c r="J414" s="297"/>
      <c r="K414" s="297"/>
      <c r="L414" s="297"/>
      <c r="M414" s="297"/>
      <c r="N414" s="297"/>
    </row>
    <row r="415" spans="3:14" s="296" customFormat="1" ht="12" customHeight="1" x14ac:dyDescent="0.2">
      <c r="C415" s="183"/>
      <c r="D415" s="225"/>
      <c r="F415" s="297"/>
      <c r="G415" s="297"/>
      <c r="H415" s="297"/>
      <c r="I415" s="297"/>
      <c r="J415" s="297"/>
      <c r="K415" s="297"/>
      <c r="L415" s="297"/>
      <c r="M415" s="297"/>
      <c r="N415" s="297"/>
    </row>
    <row r="416" spans="3:14" s="296" customFormat="1" ht="12" customHeight="1" x14ac:dyDescent="0.2">
      <c r="C416" s="183"/>
      <c r="D416" s="225"/>
      <c r="F416" s="297"/>
      <c r="G416" s="297"/>
      <c r="H416" s="297"/>
      <c r="I416" s="297"/>
      <c r="J416" s="297"/>
      <c r="K416" s="297"/>
      <c r="L416" s="297"/>
      <c r="M416" s="297"/>
      <c r="N416" s="297"/>
    </row>
    <row r="417" spans="3:14" s="296" customFormat="1" ht="12" customHeight="1" x14ac:dyDescent="0.2">
      <c r="C417" s="183"/>
      <c r="D417" s="225"/>
      <c r="F417" s="297"/>
      <c r="G417" s="297"/>
      <c r="H417" s="297"/>
      <c r="I417" s="297"/>
      <c r="J417" s="297"/>
      <c r="K417" s="297"/>
      <c r="L417" s="297"/>
      <c r="M417" s="297"/>
      <c r="N417" s="297"/>
    </row>
    <row r="418" spans="3:14" s="296" customFormat="1" ht="12" customHeight="1" x14ac:dyDescent="0.2">
      <c r="C418" s="183"/>
      <c r="D418" s="225"/>
      <c r="F418" s="297"/>
      <c r="G418" s="297"/>
      <c r="H418" s="297"/>
      <c r="I418" s="297"/>
      <c r="J418" s="297"/>
      <c r="K418" s="297"/>
      <c r="L418" s="297"/>
      <c r="M418" s="297"/>
      <c r="N418" s="297"/>
    </row>
    <row r="419" spans="3:14" s="296" customFormat="1" ht="12" customHeight="1" x14ac:dyDescent="0.2">
      <c r="C419" s="183"/>
      <c r="D419" s="225"/>
      <c r="F419" s="297"/>
      <c r="G419" s="297"/>
      <c r="H419" s="297"/>
      <c r="I419" s="297"/>
      <c r="J419" s="297"/>
      <c r="K419" s="297"/>
      <c r="L419" s="297"/>
      <c r="M419" s="297"/>
      <c r="N419" s="297"/>
    </row>
    <row r="420" spans="3:14" s="296" customFormat="1" ht="12" customHeight="1" x14ac:dyDescent="0.2">
      <c r="C420" s="183"/>
      <c r="D420" s="225"/>
      <c r="F420" s="297"/>
      <c r="G420" s="297"/>
      <c r="H420" s="297"/>
      <c r="I420" s="297"/>
      <c r="J420" s="297"/>
      <c r="K420" s="297"/>
      <c r="L420" s="297"/>
      <c r="M420" s="297"/>
      <c r="N420" s="297"/>
    </row>
    <row r="421" spans="3:14" s="296" customFormat="1" ht="12" customHeight="1" x14ac:dyDescent="0.2">
      <c r="C421" s="183"/>
      <c r="D421" s="225"/>
      <c r="F421" s="297"/>
      <c r="G421" s="297"/>
      <c r="H421" s="297"/>
      <c r="I421" s="297"/>
      <c r="J421" s="297"/>
      <c r="K421" s="297"/>
      <c r="L421" s="297"/>
      <c r="M421" s="297"/>
      <c r="N421" s="297"/>
    </row>
    <row r="422" spans="3:14" s="296" customFormat="1" ht="12" customHeight="1" x14ac:dyDescent="0.2">
      <c r="C422" s="183"/>
      <c r="D422" s="225"/>
      <c r="F422" s="297"/>
      <c r="G422" s="297"/>
      <c r="H422" s="297"/>
      <c r="I422" s="297"/>
      <c r="J422" s="297"/>
      <c r="K422" s="297"/>
      <c r="L422" s="297"/>
      <c r="M422" s="297"/>
      <c r="N422" s="297"/>
    </row>
    <row r="423" spans="3:14" s="296" customFormat="1" ht="12" customHeight="1" x14ac:dyDescent="0.2">
      <c r="C423" s="183"/>
      <c r="D423" s="225"/>
      <c r="F423" s="297"/>
      <c r="G423" s="297"/>
      <c r="H423" s="297"/>
      <c r="I423" s="297"/>
      <c r="J423" s="297"/>
      <c r="K423" s="297"/>
      <c r="L423" s="297"/>
      <c r="M423" s="297"/>
      <c r="N423" s="297"/>
    </row>
    <row r="424" spans="3:14" s="296" customFormat="1" ht="12" customHeight="1" x14ac:dyDescent="0.2">
      <c r="C424" s="183"/>
      <c r="D424" s="225"/>
      <c r="F424" s="297"/>
      <c r="G424" s="297"/>
      <c r="H424" s="297"/>
      <c r="I424" s="297"/>
      <c r="J424" s="297"/>
      <c r="K424" s="297"/>
      <c r="L424" s="297"/>
      <c r="M424" s="297"/>
      <c r="N424" s="297"/>
    </row>
    <row r="425" spans="3:14" s="296" customFormat="1" ht="12" customHeight="1" x14ac:dyDescent="0.2">
      <c r="C425" s="183"/>
      <c r="D425" s="225"/>
      <c r="F425" s="297"/>
      <c r="G425" s="297"/>
      <c r="H425" s="297"/>
      <c r="I425" s="297"/>
      <c r="J425" s="297"/>
      <c r="K425" s="297"/>
      <c r="L425" s="297"/>
      <c r="M425" s="297"/>
      <c r="N425" s="297"/>
    </row>
    <row r="426" spans="3:14" s="296" customFormat="1" ht="12" customHeight="1" x14ac:dyDescent="0.2">
      <c r="C426" s="183"/>
      <c r="D426" s="225"/>
      <c r="F426" s="297"/>
      <c r="G426" s="297"/>
      <c r="H426" s="297"/>
      <c r="I426" s="297"/>
      <c r="J426" s="297"/>
      <c r="K426" s="297"/>
      <c r="L426" s="297"/>
      <c r="M426" s="297"/>
      <c r="N426" s="297"/>
    </row>
    <row r="427" spans="3:14" s="296" customFormat="1" ht="12" customHeight="1" x14ac:dyDescent="0.2">
      <c r="C427" s="183"/>
      <c r="D427" s="225"/>
      <c r="F427" s="297"/>
      <c r="G427" s="297"/>
      <c r="H427" s="297"/>
      <c r="I427" s="297"/>
      <c r="J427" s="297"/>
      <c r="K427" s="297"/>
      <c r="L427" s="297"/>
      <c r="M427" s="297"/>
      <c r="N427" s="297"/>
    </row>
    <row r="428" spans="3:14" s="296" customFormat="1" ht="12" customHeight="1" x14ac:dyDescent="0.2">
      <c r="C428" s="183"/>
      <c r="D428" s="225"/>
      <c r="F428" s="297"/>
      <c r="G428" s="297"/>
      <c r="H428" s="297"/>
      <c r="I428" s="297"/>
      <c r="J428" s="297"/>
      <c r="K428" s="297"/>
      <c r="L428" s="297"/>
      <c r="M428" s="297"/>
      <c r="N428" s="297"/>
    </row>
    <row r="429" spans="3:14" s="296" customFormat="1" ht="12" customHeight="1" x14ac:dyDescent="0.2">
      <c r="C429" s="183"/>
      <c r="D429" s="225"/>
      <c r="F429" s="297"/>
      <c r="G429" s="297"/>
      <c r="H429" s="297"/>
      <c r="I429" s="297"/>
      <c r="J429" s="297"/>
      <c r="K429" s="297"/>
      <c r="L429" s="297"/>
      <c r="M429" s="297"/>
      <c r="N429" s="297"/>
    </row>
    <row r="430" spans="3:14" s="296" customFormat="1" ht="12" customHeight="1" x14ac:dyDescent="0.2">
      <c r="C430" s="183"/>
      <c r="D430" s="225"/>
      <c r="F430" s="297"/>
      <c r="G430" s="297"/>
      <c r="H430" s="297"/>
      <c r="I430" s="297"/>
      <c r="J430" s="297"/>
      <c r="K430" s="297"/>
      <c r="L430" s="297"/>
      <c r="M430" s="297"/>
      <c r="N430" s="297"/>
    </row>
    <row r="431" spans="3:14" s="296" customFormat="1" ht="12" customHeight="1" x14ac:dyDescent="0.2">
      <c r="C431" s="183"/>
      <c r="D431" s="225"/>
      <c r="F431" s="297"/>
      <c r="G431" s="297"/>
      <c r="H431" s="297"/>
      <c r="I431" s="297"/>
      <c r="J431" s="297"/>
      <c r="K431" s="297"/>
      <c r="L431" s="297"/>
      <c r="M431" s="297"/>
      <c r="N431" s="297"/>
    </row>
    <row r="432" spans="3:14" s="296" customFormat="1" ht="12" customHeight="1" x14ac:dyDescent="0.2">
      <c r="C432" s="183"/>
      <c r="D432" s="225"/>
      <c r="F432" s="297"/>
      <c r="G432" s="297"/>
      <c r="H432" s="297"/>
      <c r="I432" s="297"/>
      <c r="J432" s="297"/>
      <c r="K432" s="297"/>
      <c r="L432" s="297"/>
      <c r="M432" s="297"/>
      <c r="N432" s="297"/>
    </row>
    <row r="433" spans="3:14" s="296" customFormat="1" ht="12" customHeight="1" x14ac:dyDescent="0.2">
      <c r="C433" s="183"/>
      <c r="D433" s="225"/>
      <c r="F433" s="297"/>
      <c r="G433" s="297"/>
      <c r="H433" s="297"/>
      <c r="I433" s="297"/>
      <c r="J433" s="297"/>
      <c r="K433" s="297"/>
      <c r="L433" s="297"/>
      <c r="M433" s="297"/>
      <c r="N433" s="297"/>
    </row>
    <row r="434" spans="3:14" s="296" customFormat="1" ht="12" customHeight="1" x14ac:dyDescent="0.2">
      <c r="C434" s="183"/>
      <c r="D434" s="225"/>
      <c r="F434" s="297"/>
      <c r="G434" s="297"/>
      <c r="H434" s="297"/>
      <c r="I434" s="297"/>
      <c r="J434" s="297"/>
      <c r="K434" s="297"/>
      <c r="L434" s="297"/>
      <c r="M434" s="297"/>
      <c r="N434" s="297"/>
    </row>
    <row r="435" spans="3:14" s="296" customFormat="1" ht="12" customHeight="1" x14ac:dyDescent="0.2">
      <c r="C435" s="183"/>
      <c r="D435" s="225"/>
      <c r="F435" s="297"/>
      <c r="G435" s="297"/>
      <c r="H435" s="297"/>
      <c r="I435" s="297"/>
      <c r="J435" s="297"/>
      <c r="K435" s="297"/>
      <c r="L435" s="297"/>
      <c r="M435" s="297"/>
      <c r="N435" s="297"/>
    </row>
    <row r="436" spans="3:14" s="296" customFormat="1" ht="12" customHeight="1" x14ac:dyDescent="0.2">
      <c r="C436" s="183"/>
      <c r="D436" s="225"/>
      <c r="F436" s="297"/>
      <c r="G436" s="297"/>
      <c r="H436" s="297"/>
      <c r="I436" s="297"/>
      <c r="J436" s="297"/>
      <c r="K436" s="297"/>
      <c r="L436" s="297"/>
      <c r="M436" s="297"/>
      <c r="N436" s="297"/>
    </row>
    <row r="437" spans="3:14" s="296" customFormat="1" ht="12" customHeight="1" x14ac:dyDescent="0.2">
      <c r="C437" s="183"/>
      <c r="D437" s="225"/>
      <c r="F437" s="297"/>
      <c r="G437" s="297"/>
      <c r="H437" s="297"/>
      <c r="I437" s="297"/>
      <c r="J437" s="297"/>
      <c r="K437" s="297"/>
      <c r="L437" s="297"/>
      <c r="M437" s="297"/>
      <c r="N437" s="297"/>
    </row>
    <row r="438" spans="3:14" s="296" customFormat="1" ht="12" customHeight="1" x14ac:dyDescent="0.2">
      <c r="C438" s="183"/>
      <c r="D438" s="225"/>
      <c r="F438" s="297"/>
      <c r="G438" s="297"/>
      <c r="H438" s="297"/>
      <c r="I438" s="297"/>
      <c r="J438" s="297"/>
      <c r="K438" s="297"/>
      <c r="L438" s="297"/>
      <c r="M438" s="297"/>
      <c r="N438" s="297"/>
    </row>
    <row r="439" spans="3:14" s="296" customFormat="1" ht="12" customHeight="1" x14ac:dyDescent="0.2">
      <c r="C439" s="183"/>
      <c r="D439" s="225"/>
      <c r="F439" s="297"/>
      <c r="G439" s="297"/>
      <c r="H439" s="297"/>
      <c r="I439" s="297"/>
      <c r="J439" s="297"/>
      <c r="K439" s="297"/>
      <c r="L439" s="297"/>
      <c r="M439" s="297"/>
      <c r="N439" s="297"/>
    </row>
    <row r="440" spans="3:14" s="296" customFormat="1" ht="12" customHeight="1" x14ac:dyDescent="0.2">
      <c r="C440" s="183"/>
      <c r="D440" s="225"/>
      <c r="F440" s="297"/>
      <c r="G440" s="297"/>
      <c r="H440" s="297"/>
      <c r="I440" s="297"/>
      <c r="J440" s="297"/>
      <c r="K440" s="297"/>
      <c r="L440" s="297"/>
      <c r="M440" s="297"/>
      <c r="N440" s="297"/>
    </row>
    <row r="441" spans="3:14" s="296" customFormat="1" ht="12" customHeight="1" x14ac:dyDescent="0.2">
      <c r="C441" s="183"/>
      <c r="D441" s="225"/>
      <c r="F441" s="297"/>
      <c r="G441" s="297"/>
      <c r="H441" s="297"/>
      <c r="I441" s="297"/>
      <c r="J441" s="297"/>
      <c r="K441" s="297"/>
      <c r="L441" s="297"/>
      <c r="M441" s="297"/>
      <c r="N441" s="297"/>
    </row>
    <row r="442" spans="3:14" s="296" customFormat="1" ht="12" customHeight="1" x14ac:dyDescent="0.2">
      <c r="C442" s="183"/>
      <c r="D442" s="225"/>
      <c r="F442" s="297"/>
      <c r="G442" s="297"/>
      <c r="H442" s="297"/>
      <c r="I442" s="297"/>
      <c r="J442" s="297"/>
      <c r="K442" s="297"/>
      <c r="L442" s="297"/>
      <c r="M442" s="297"/>
      <c r="N442" s="297"/>
    </row>
    <row r="443" spans="3:14" s="296" customFormat="1" ht="12" customHeight="1" x14ac:dyDescent="0.2">
      <c r="C443" s="183"/>
      <c r="D443" s="225"/>
      <c r="F443" s="297"/>
      <c r="G443" s="297"/>
      <c r="H443" s="297"/>
      <c r="I443" s="297"/>
      <c r="J443" s="297"/>
      <c r="K443" s="297"/>
      <c r="L443" s="297"/>
      <c r="M443" s="297"/>
      <c r="N443" s="297"/>
    </row>
    <row r="444" spans="3:14" s="296" customFormat="1" ht="12" customHeight="1" x14ac:dyDescent="0.2">
      <c r="C444" s="183"/>
      <c r="D444" s="225"/>
      <c r="F444" s="297"/>
      <c r="G444" s="297"/>
      <c r="H444" s="297"/>
      <c r="I444" s="297"/>
      <c r="J444" s="297"/>
      <c r="K444" s="297"/>
      <c r="L444" s="297"/>
      <c r="M444" s="297"/>
      <c r="N444" s="297"/>
    </row>
    <row r="445" spans="3:14" s="296" customFormat="1" ht="12" customHeight="1" x14ac:dyDescent="0.2">
      <c r="C445" s="183"/>
      <c r="D445" s="225"/>
      <c r="F445" s="297"/>
      <c r="G445" s="297"/>
      <c r="H445" s="297"/>
      <c r="I445" s="297"/>
      <c r="J445" s="297"/>
      <c r="K445" s="297"/>
      <c r="L445" s="297"/>
      <c r="M445" s="297"/>
      <c r="N445" s="297"/>
    </row>
    <row r="446" spans="3:14" s="296" customFormat="1" ht="12" customHeight="1" x14ac:dyDescent="0.2">
      <c r="C446" s="183"/>
      <c r="D446" s="225"/>
      <c r="F446" s="297"/>
      <c r="G446" s="297"/>
      <c r="H446" s="297"/>
      <c r="I446" s="297"/>
      <c r="J446" s="297"/>
      <c r="K446" s="297"/>
      <c r="L446" s="297"/>
      <c r="M446" s="297"/>
      <c r="N446" s="297"/>
    </row>
    <row r="447" spans="3:14" s="296" customFormat="1" ht="12" customHeight="1" x14ac:dyDescent="0.2">
      <c r="C447" s="183"/>
      <c r="D447" s="225"/>
      <c r="F447" s="297"/>
      <c r="G447" s="297"/>
      <c r="H447" s="297"/>
      <c r="I447" s="297"/>
      <c r="J447" s="297"/>
      <c r="K447" s="297"/>
      <c r="L447" s="297"/>
      <c r="M447" s="297"/>
      <c r="N447" s="297"/>
    </row>
    <row r="448" spans="3:14" s="296" customFormat="1" ht="12" customHeight="1" x14ac:dyDescent="0.2">
      <c r="C448" s="183"/>
      <c r="D448" s="225"/>
      <c r="F448" s="297"/>
      <c r="G448" s="297"/>
      <c r="H448" s="297"/>
      <c r="I448" s="297"/>
      <c r="J448" s="297"/>
      <c r="K448" s="297"/>
      <c r="L448" s="297"/>
      <c r="M448" s="297"/>
      <c r="N448" s="297"/>
    </row>
    <row r="449" spans="3:14" s="296" customFormat="1" ht="12" customHeight="1" x14ac:dyDescent="0.2">
      <c r="C449" s="183"/>
      <c r="D449" s="225"/>
      <c r="F449" s="297"/>
      <c r="G449" s="297"/>
      <c r="H449" s="297"/>
      <c r="I449" s="297"/>
      <c r="J449" s="297"/>
      <c r="K449" s="297"/>
      <c r="L449" s="297"/>
      <c r="M449" s="297"/>
      <c r="N449" s="297"/>
    </row>
    <row r="450" spans="3:14" s="296" customFormat="1" ht="12" customHeight="1" x14ac:dyDescent="0.2">
      <c r="C450" s="183"/>
      <c r="D450" s="225"/>
      <c r="F450" s="297"/>
      <c r="G450" s="297"/>
      <c r="H450" s="297"/>
      <c r="I450" s="297"/>
      <c r="J450" s="297"/>
      <c r="K450" s="297"/>
      <c r="L450" s="297"/>
      <c r="M450" s="297"/>
      <c r="N450" s="297"/>
    </row>
    <row r="451" spans="3:14" s="296" customFormat="1" ht="12" customHeight="1" x14ac:dyDescent="0.2">
      <c r="C451" s="183"/>
      <c r="D451" s="225"/>
      <c r="F451" s="297"/>
      <c r="G451" s="297"/>
      <c r="H451" s="297"/>
      <c r="I451" s="297"/>
      <c r="J451" s="297"/>
      <c r="K451" s="297"/>
      <c r="L451" s="297"/>
      <c r="M451" s="297"/>
      <c r="N451" s="297"/>
    </row>
    <row r="452" spans="3:14" s="296" customFormat="1" ht="12" customHeight="1" x14ac:dyDescent="0.2">
      <c r="C452" s="183"/>
      <c r="D452" s="225"/>
      <c r="F452" s="297"/>
      <c r="G452" s="297"/>
      <c r="H452" s="297"/>
      <c r="I452" s="297"/>
      <c r="J452" s="297"/>
      <c r="K452" s="297"/>
      <c r="L452" s="297"/>
      <c r="M452" s="297"/>
      <c r="N452" s="297"/>
    </row>
    <row r="453" spans="3:14" s="296" customFormat="1" ht="12" customHeight="1" x14ac:dyDescent="0.2">
      <c r="C453" s="183"/>
      <c r="D453" s="225"/>
      <c r="F453" s="297"/>
      <c r="G453" s="297"/>
      <c r="H453" s="297"/>
      <c r="I453" s="297"/>
      <c r="J453" s="297"/>
      <c r="K453" s="297"/>
      <c r="L453" s="297"/>
      <c r="M453" s="297"/>
      <c r="N453" s="297"/>
    </row>
    <row r="454" spans="3:14" s="296" customFormat="1" ht="12" customHeight="1" x14ac:dyDescent="0.2">
      <c r="C454" s="183"/>
      <c r="D454" s="225"/>
      <c r="F454" s="297"/>
      <c r="G454" s="297"/>
      <c r="H454" s="297"/>
      <c r="I454" s="297"/>
      <c r="J454" s="297"/>
      <c r="K454" s="297"/>
      <c r="L454" s="297"/>
      <c r="M454" s="297"/>
      <c r="N454" s="297"/>
    </row>
    <row r="455" spans="3:14" s="296" customFormat="1" ht="12" customHeight="1" x14ac:dyDescent="0.2">
      <c r="C455" s="183"/>
      <c r="D455" s="225"/>
      <c r="F455" s="297"/>
      <c r="G455" s="297"/>
      <c r="H455" s="297"/>
      <c r="I455" s="297"/>
      <c r="J455" s="297"/>
      <c r="K455" s="297"/>
      <c r="L455" s="297"/>
      <c r="M455" s="297"/>
      <c r="N455" s="297"/>
    </row>
    <row r="456" spans="3:14" s="296" customFormat="1" ht="12" customHeight="1" x14ac:dyDescent="0.2">
      <c r="C456" s="183"/>
      <c r="D456" s="225"/>
      <c r="F456" s="297"/>
      <c r="G456" s="297"/>
      <c r="H456" s="297"/>
      <c r="I456" s="297"/>
      <c r="J456" s="297"/>
      <c r="K456" s="297"/>
      <c r="L456" s="297"/>
      <c r="M456" s="297"/>
      <c r="N456" s="297"/>
    </row>
    <row r="457" spans="3:14" s="296" customFormat="1" ht="12" customHeight="1" x14ac:dyDescent="0.2">
      <c r="C457" s="183"/>
      <c r="D457" s="225"/>
      <c r="F457" s="297"/>
      <c r="G457" s="297"/>
      <c r="H457" s="297"/>
      <c r="I457" s="297"/>
      <c r="J457" s="297"/>
      <c r="K457" s="297"/>
      <c r="L457" s="297"/>
      <c r="M457" s="297"/>
      <c r="N457" s="297"/>
    </row>
    <row r="458" spans="3:14" s="296" customFormat="1" ht="12" customHeight="1" x14ac:dyDescent="0.2">
      <c r="C458" s="183"/>
      <c r="D458" s="225"/>
      <c r="F458" s="297"/>
      <c r="G458" s="297"/>
      <c r="H458" s="297"/>
      <c r="I458" s="297"/>
      <c r="J458" s="297"/>
      <c r="K458" s="297"/>
      <c r="L458" s="297"/>
      <c r="M458" s="297"/>
      <c r="N458" s="297"/>
    </row>
    <row r="459" spans="3:14" s="296" customFormat="1" ht="12" customHeight="1" x14ac:dyDescent="0.2">
      <c r="C459" s="183"/>
      <c r="D459" s="225"/>
      <c r="F459" s="297"/>
      <c r="G459" s="297"/>
      <c r="H459" s="297"/>
      <c r="I459" s="297"/>
      <c r="J459" s="297"/>
      <c r="K459" s="297"/>
      <c r="L459" s="297"/>
      <c r="M459" s="297"/>
      <c r="N459" s="297"/>
    </row>
    <row r="460" spans="3:14" s="296" customFormat="1" ht="12" customHeight="1" x14ac:dyDescent="0.2">
      <c r="C460" s="183"/>
      <c r="D460" s="225"/>
      <c r="F460" s="297"/>
      <c r="G460" s="297"/>
      <c r="H460" s="297"/>
      <c r="I460" s="297"/>
      <c r="J460" s="297"/>
      <c r="K460" s="297"/>
      <c r="L460" s="297"/>
      <c r="M460" s="297"/>
      <c r="N460" s="297"/>
    </row>
    <row r="461" spans="3:14" s="296" customFormat="1" ht="12" customHeight="1" x14ac:dyDescent="0.2">
      <c r="C461" s="183"/>
      <c r="D461" s="225"/>
      <c r="F461" s="297"/>
      <c r="G461" s="297"/>
      <c r="H461" s="297"/>
      <c r="I461" s="297"/>
      <c r="J461" s="297"/>
      <c r="K461" s="297"/>
      <c r="L461" s="297"/>
      <c r="M461" s="297"/>
      <c r="N461" s="297"/>
    </row>
    <row r="462" spans="3:14" s="296" customFormat="1" ht="12" customHeight="1" x14ac:dyDescent="0.2">
      <c r="C462" s="183"/>
      <c r="D462" s="225"/>
      <c r="F462" s="297"/>
      <c r="G462" s="297"/>
      <c r="H462" s="297"/>
      <c r="I462" s="297"/>
      <c r="J462" s="297"/>
      <c r="K462" s="297"/>
      <c r="L462" s="297"/>
      <c r="M462" s="297"/>
      <c r="N462" s="297"/>
    </row>
    <row r="463" spans="3:14" s="296" customFormat="1" ht="12" customHeight="1" x14ac:dyDescent="0.2">
      <c r="C463" s="183"/>
      <c r="D463" s="225"/>
      <c r="F463" s="297"/>
      <c r="G463" s="297"/>
      <c r="H463" s="297"/>
      <c r="I463" s="297"/>
      <c r="J463" s="297"/>
      <c r="K463" s="297"/>
      <c r="L463" s="297"/>
      <c r="M463" s="297"/>
      <c r="N463" s="297"/>
    </row>
    <row r="464" spans="3:14" s="296" customFormat="1" ht="12" customHeight="1" x14ac:dyDescent="0.2">
      <c r="C464" s="183"/>
      <c r="D464" s="225"/>
      <c r="F464" s="297"/>
      <c r="G464" s="297"/>
      <c r="H464" s="297"/>
      <c r="I464" s="297"/>
      <c r="J464" s="297"/>
      <c r="K464" s="297"/>
      <c r="L464" s="297"/>
      <c r="M464" s="297"/>
      <c r="N464" s="297"/>
    </row>
    <row r="465" spans="3:14" s="296" customFormat="1" ht="12" customHeight="1" x14ac:dyDescent="0.2">
      <c r="C465" s="183"/>
      <c r="D465" s="225"/>
      <c r="F465" s="297"/>
      <c r="G465" s="297"/>
      <c r="H465" s="297"/>
      <c r="I465" s="297"/>
      <c r="J465" s="297"/>
      <c r="K465" s="297"/>
      <c r="L465" s="297"/>
      <c r="M465" s="297"/>
      <c r="N465" s="297"/>
    </row>
    <row r="466" spans="3:14" s="296" customFormat="1" ht="12" customHeight="1" x14ac:dyDescent="0.2">
      <c r="C466" s="183"/>
      <c r="D466" s="225"/>
      <c r="F466" s="297"/>
      <c r="G466" s="297"/>
      <c r="H466" s="297"/>
      <c r="I466" s="297"/>
      <c r="J466" s="297"/>
      <c r="K466" s="297"/>
      <c r="L466" s="297"/>
      <c r="M466" s="297"/>
      <c r="N466" s="297"/>
    </row>
    <row r="467" spans="3:14" s="296" customFormat="1" ht="12" customHeight="1" x14ac:dyDescent="0.2">
      <c r="C467" s="183"/>
      <c r="D467" s="225"/>
      <c r="F467" s="297"/>
      <c r="G467" s="297"/>
      <c r="H467" s="297"/>
      <c r="I467" s="297"/>
      <c r="J467" s="297"/>
      <c r="K467" s="297"/>
      <c r="L467" s="297"/>
      <c r="M467" s="297"/>
      <c r="N467" s="297"/>
    </row>
    <row r="468" spans="3:14" s="296" customFormat="1" ht="12" customHeight="1" x14ac:dyDescent="0.2">
      <c r="C468" s="183"/>
      <c r="D468" s="225"/>
      <c r="F468" s="297"/>
      <c r="G468" s="297"/>
      <c r="H468" s="297"/>
      <c r="I468" s="297"/>
      <c r="J468" s="297"/>
      <c r="K468" s="297"/>
      <c r="L468" s="297"/>
      <c r="M468" s="297"/>
      <c r="N468" s="297"/>
    </row>
    <row r="469" spans="3:14" s="296" customFormat="1" ht="12" customHeight="1" x14ac:dyDescent="0.2">
      <c r="C469" s="183"/>
      <c r="D469" s="225"/>
      <c r="F469" s="297"/>
      <c r="G469" s="297"/>
      <c r="H469" s="297"/>
      <c r="I469" s="297"/>
      <c r="J469" s="297"/>
      <c r="K469" s="297"/>
      <c r="L469" s="297"/>
      <c r="M469" s="297"/>
      <c r="N469" s="297"/>
    </row>
    <row r="470" spans="3:14" s="296" customFormat="1" ht="12" customHeight="1" x14ac:dyDescent="0.2">
      <c r="C470" s="183"/>
      <c r="D470" s="225"/>
      <c r="F470" s="297"/>
      <c r="G470" s="297"/>
      <c r="H470" s="297"/>
      <c r="I470" s="297"/>
      <c r="J470" s="297"/>
      <c r="K470" s="297"/>
      <c r="L470" s="297"/>
      <c r="M470" s="297"/>
      <c r="N470" s="297"/>
    </row>
    <row r="471" spans="3:14" s="296" customFormat="1" ht="12" customHeight="1" x14ac:dyDescent="0.2">
      <c r="C471" s="183"/>
      <c r="D471" s="225"/>
      <c r="F471" s="297"/>
      <c r="G471" s="297"/>
      <c r="H471" s="297"/>
      <c r="I471" s="297"/>
      <c r="J471" s="297"/>
      <c r="K471" s="297"/>
      <c r="L471" s="297"/>
      <c r="M471" s="297"/>
      <c r="N471" s="297"/>
    </row>
    <row r="472" spans="3:14" s="296" customFormat="1" ht="12" customHeight="1" x14ac:dyDescent="0.2">
      <c r="C472" s="183"/>
      <c r="D472" s="225"/>
      <c r="F472" s="297"/>
      <c r="G472" s="297"/>
      <c r="H472" s="297"/>
      <c r="I472" s="297"/>
      <c r="J472" s="297"/>
      <c r="K472" s="297"/>
      <c r="L472" s="297"/>
      <c r="M472" s="297"/>
      <c r="N472" s="297"/>
    </row>
    <row r="473" spans="3:14" s="296" customFormat="1" ht="12" customHeight="1" x14ac:dyDescent="0.2">
      <c r="C473" s="183"/>
      <c r="D473" s="225"/>
      <c r="F473" s="297"/>
      <c r="G473" s="297"/>
      <c r="H473" s="297"/>
      <c r="I473" s="297"/>
      <c r="J473" s="297"/>
      <c r="K473" s="297"/>
      <c r="L473" s="297"/>
      <c r="M473" s="297"/>
      <c r="N473" s="297"/>
    </row>
    <row r="474" spans="3:14" s="296" customFormat="1" ht="12" customHeight="1" x14ac:dyDescent="0.2">
      <c r="C474" s="183"/>
      <c r="D474" s="225"/>
      <c r="F474" s="297"/>
      <c r="G474" s="297"/>
      <c r="H474" s="297"/>
      <c r="I474" s="297"/>
      <c r="J474" s="297"/>
      <c r="K474" s="297"/>
      <c r="L474" s="297"/>
      <c r="M474" s="297"/>
      <c r="N474" s="297"/>
    </row>
    <row r="475" spans="3:14" s="296" customFormat="1" ht="12" customHeight="1" x14ac:dyDescent="0.2">
      <c r="C475" s="183"/>
      <c r="D475" s="225"/>
      <c r="F475" s="297"/>
      <c r="G475" s="297"/>
      <c r="H475" s="297"/>
      <c r="I475" s="297"/>
      <c r="J475" s="297"/>
      <c r="K475" s="297"/>
      <c r="L475" s="297"/>
      <c r="M475" s="297"/>
      <c r="N475" s="297"/>
    </row>
    <row r="476" spans="3:14" s="296" customFormat="1" ht="12" customHeight="1" x14ac:dyDescent="0.2">
      <c r="C476" s="183"/>
      <c r="D476" s="225"/>
      <c r="F476" s="297"/>
      <c r="G476" s="297"/>
      <c r="H476" s="297"/>
      <c r="I476" s="297"/>
      <c r="J476" s="297"/>
      <c r="K476" s="297"/>
      <c r="L476" s="297"/>
      <c r="M476" s="297"/>
      <c r="N476" s="297"/>
    </row>
    <row r="477" spans="3:14" s="296" customFormat="1" ht="12" customHeight="1" x14ac:dyDescent="0.2">
      <c r="C477" s="183"/>
      <c r="D477" s="225"/>
      <c r="F477" s="297"/>
      <c r="G477" s="297"/>
      <c r="H477" s="297"/>
      <c r="I477" s="297"/>
      <c r="J477" s="297"/>
      <c r="K477" s="297"/>
      <c r="L477" s="297"/>
      <c r="M477" s="297"/>
      <c r="N477" s="297"/>
    </row>
    <row r="478" spans="3:14" s="296" customFormat="1" ht="12" customHeight="1" x14ac:dyDescent="0.2">
      <c r="C478" s="183"/>
      <c r="D478" s="225"/>
      <c r="F478" s="297"/>
      <c r="G478" s="297"/>
      <c r="H478" s="297"/>
      <c r="I478" s="297"/>
      <c r="J478" s="297"/>
      <c r="K478" s="297"/>
      <c r="L478" s="297"/>
      <c r="M478" s="297"/>
      <c r="N478" s="297"/>
    </row>
    <row r="479" spans="3:14" s="296" customFormat="1" ht="12" customHeight="1" x14ac:dyDescent="0.2">
      <c r="C479" s="183"/>
      <c r="D479" s="225"/>
      <c r="F479" s="297"/>
      <c r="G479" s="297"/>
      <c r="H479" s="297"/>
      <c r="I479" s="297"/>
      <c r="J479" s="297"/>
      <c r="K479" s="297"/>
      <c r="L479" s="297"/>
      <c r="M479" s="297"/>
      <c r="N479" s="297"/>
    </row>
    <row r="480" spans="3:14" s="296" customFormat="1" ht="12" customHeight="1" x14ac:dyDescent="0.2">
      <c r="C480" s="183"/>
      <c r="D480" s="225"/>
      <c r="F480" s="297"/>
      <c r="G480" s="297"/>
      <c r="H480" s="297"/>
      <c r="I480" s="297"/>
      <c r="J480" s="297"/>
      <c r="K480" s="297"/>
      <c r="L480" s="297"/>
      <c r="M480" s="297"/>
      <c r="N480" s="297"/>
    </row>
    <row r="481" spans="3:14" s="296" customFormat="1" ht="12" customHeight="1" x14ac:dyDescent="0.2">
      <c r="C481" s="183"/>
      <c r="D481" s="225"/>
      <c r="F481" s="297"/>
      <c r="G481" s="297"/>
      <c r="H481" s="297"/>
      <c r="I481" s="297"/>
      <c r="J481" s="297"/>
      <c r="K481" s="297"/>
      <c r="L481" s="297"/>
      <c r="M481" s="297"/>
      <c r="N481" s="297"/>
    </row>
    <row r="482" spans="3:14" s="296" customFormat="1" ht="12" customHeight="1" x14ac:dyDescent="0.2">
      <c r="C482" s="183"/>
      <c r="D482" s="225"/>
      <c r="F482" s="297"/>
      <c r="G482" s="297"/>
      <c r="H482" s="297"/>
      <c r="I482" s="297"/>
      <c r="J482" s="297"/>
      <c r="K482" s="297"/>
      <c r="L482" s="297"/>
      <c r="M482" s="297"/>
      <c r="N482" s="297"/>
    </row>
    <row r="483" spans="3:14" s="296" customFormat="1" ht="12" customHeight="1" x14ac:dyDescent="0.2">
      <c r="C483" s="183"/>
      <c r="D483" s="225"/>
      <c r="F483" s="297"/>
      <c r="G483" s="297"/>
      <c r="H483" s="297"/>
      <c r="I483" s="297"/>
      <c r="J483" s="297"/>
      <c r="K483" s="297"/>
      <c r="L483" s="297"/>
      <c r="M483" s="297"/>
      <c r="N483" s="297"/>
    </row>
    <row r="484" spans="3:14" s="296" customFormat="1" ht="12" customHeight="1" x14ac:dyDescent="0.2">
      <c r="C484" s="183"/>
      <c r="D484" s="225"/>
      <c r="F484" s="297"/>
      <c r="G484" s="297"/>
      <c r="H484" s="297"/>
      <c r="I484" s="297"/>
      <c r="J484" s="297"/>
      <c r="K484" s="297"/>
      <c r="L484" s="297"/>
      <c r="M484" s="297"/>
      <c r="N484" s="297"/>
    </row>
    <row r="485" spans="3:14" s="296" customFormat="1" ht="12" customHeight="1" x14ac:dyDescent="0.2">
      <c r="C485" s="183"/>
      <c r="D485" s="225"/>
      <c r="F485" s="297"/>
      <c r="G485" s="297"/>
      <c r="H485" s="297"/>
      <c r="I485" s="297"/>
      <c r="J485" s="297"/>
      <c r="K485" s="297"/>
      <c r="L485" s="297"/>
      <c r="M485" s="297"/>
      <c r="N485" s="297"/>
    </row>
    <row r="486" spans="3:14" s="296" customFormat="1" ht="12" customHeight="1" x14ac:dyDescent="0.2">
      <c r="C486" s="183"/>
      <c r="D486" s="225"/>
      <c r="F486" s="297"/>
      <c r="G486" s="297"/>
      <c r="H486" s="297"/>
      <c r="I486" s="297"/>
      <c r="J486" s="297"/>
      <c r="K486" s="297"/>
      <c r="L486" s="297"/>
      <c r="M486" s="297"/>
      <c r="N486" s="297"/>
    </row>
    <row r="487" spans="3:14" s="296" customFormat="1" ht="12" customHeight="1" x14ac:dyDescent="0.2">
      <c r="C487" s="183"/>
      <c r="D487" s="225"/>
      <c r="F487" s="297"/>
      <c r="G487" s="297"/>
      <c r="H487" s="297"/>
      <c r="I487" s="297"/>
      <c r="J487" s="297"/>
      <c r="K487" s="297"/>
      <c r="L487" s="297"/>
      <c r="M487" s="297"/>
      <c r="N487" s="297"/>
    </row>
    <row r="488" spans="3:14" s="296" customFormat="1" ht="12" customHeight="1" x14ac:dyDescent="0.2">
      <c r="C488" s="183"/>
      <c r="D488" s="225"/>
      <c r="F488" s="297"/>
      <c r="G488" s="297"/>
      <c r="H488" s="297"/>
      <c r="I488" s="297"/>
      <c r="J488" s="297"/>
      <c r="K488" s="297"/>
      <c r="L488" s="297"/>
      <c r="M488" s="297"/>
      <c r="N488" s="297"/>
    </row>
    <row r="489" spans="3:14" s="296" customFormat="1" ht="12" customHeight="1" x14ac:dyDescent="0.2">
      <c r="C489" s="183"/>
      <c r="D489" s="225"/>
      <c r="F489" s="297"/>
      <c r="G489" s="297"/>
      <c r="H489" s="297"/>
      <c r="I489" s="297"/>
      <c r="J489" s="297"/>
      <c r="K489" s="297"/>
      <c r="L489" s="297"/>
      <c r="M489" s="297"/>
      <c r="N489" s="297"/>
    </row>
    <row r="490" spans="3:14" s="296" customFormat="1" ht="12" customHeight="1" x14ac:dyDescent="0.2">
      <c r="C490" s="183"/>
      <c r="D490" s="225"/>
      <c r="F490" s="297"/>
      <c r="G490" s="297"/>
      <c r="H490" s="297"/>
      <c r="I490" s="297"/>
      <c r="J490" s="297"/>
      <c r="K490" s="297"/>
      <c r="L490" s="297"/>
      <c r="M490" s="297"/>
      <c r="N490" s="297"/>
    </row>
    <row r="491" spans="3:14" s="296" customFormat="1" ht="12" customHeight="1" x14ac:dyDescent="0.2">
      <c r="C491" s="183"/>
      <c r="D491" s="225"/>
      <c r="F491" s="297"/>
      <c r="G491" s="297"/>
      <c r="H491" s="297"/>
      <c r="I491" s="297"/>
      <c r="J491" s="297"/>
      <c r="K491" s="297"/>
      <c r="L491" s="297"/>
      <c r="M491" s="297"/>
      <c r="N491" s="297"/>
    </row>
    <row r="492" spans="3:14" s="296" customFormat="1" ht="12" customHeight="1" x14ac:dyDescent="0.2">
      <c r="C492" s="183"/>
      <c r="D492" s="225"/>
      <c r="F492" s="297"/>
      <c r="G492" s="297"/>
      <c r="H492" s="297"/>
      <c r="I492" s="297"/>
      <c r="J492" s="297"/>
      <c r="K492" s="297"/>
      <c r="L492" s="297"/>
      <c r="M492" s="297"/>
      <c r="N492" s="297"/>
    </row>
    <row r="493" spans="3:14" s="296" customFormat="1" ht="12" customHeight="1" x14ac:dyDescent="0.2">
      <c r="C493" s="183"/>
      <c r="D493" s="225"/>
      <c r="F493" s="297"/>
      <c r="G493" s="297"/>
      <c r="H493" s="297"/>
      <c r="I493" s="297"/>
      <c r="J493" s="297"/>
      <c r="K493" s="297"/>
      <c r="L493" s="297"/>
      <c r="M493" s="297"/>
      <c r="N493" s="297"/>
    </row>
    <row r="494" spans="3:14" s="296" customFormat="1" ht="12" customHeight="1" x14ac:dyDescent="0.2">
      <c r="C494" s="183"/>
      <c r="D494" s="225"/>
      <c r="F494" s="297"/>
      <c r="G494" s="297"/>
      <c r="H494" s="297"/>
      <c r="I494" s="297"/>
      <c r="J494" s="297"/>
      <c r="K494" s="297"/>
      <c r="L494" s="297"/>
      <c r="M494" s="297"/>
      <c r="N494" s="297"/>
    </row>
    <row r="495" spans="3:14" s="296" customFormat="1" ht="12" customHeight="1" x14ac:dyDescent="0.2">
      <c r="C495" s="183"/>
      <c r="D495" s="225"/>
      <c r="F495" s="297"/>
      <c r="G495" s="297"/>
      <c r="H495" s="297"/>
      <c r="I495" s="297"/>
      <c r="J495" s="297"/>
      <c r="K495" s="297"/>
      <c r="L495" s="297"/>
      <c r="M495" s="297"/>
      <c r="N495" s="297"/>
    </row>
    <row r="496" spans="3:14" s="296" customFormat="1" ht="12" customHeight="1" x14ac:dyDescent="0.2">
      <c r="C496" s="183"/>
      <c r="D496" s="225"/>
      <c r="F496" s="297"/>
      <c r="G496" s="297"/>
      <c r="H496" s="297"/>
      <c r="I496" s="297"/>
      <c r="J496" s="297"/>
      <c r="K496" s="297"/>
      <c r="L496" s="297"/>
      <c r="M496" s="297"/>
      <c r="N496" s="297"/>
    </row>
    <row r="497" spans="3:14" s="296" customFormat="1" ht="12" customHeight="1" x14ac:dyDescent="0.2">
      <c r="C497" s="183"/>
      <c r="D497" s="225"/>
      <c r="F497" s="297"/>
      <c r="G497" s="297"/>
      <c r="H497" s="297"/>
      <c r="I497" s="297"/>
      <c r="J497" s="297"/>
      <c r="K497" s="297"/>
      <c r="L497" s="297"/>
      <c r="M497" s="297"/>
      <c r="N497" s="297"/>
    </row>
    <row r="498" spans="3:14" s="296" customFormat="1" ht="12" customHeight="1" x14ac:dyDescent="0.2">
      <c r="C498" s="183"/>
      <c r="D498" s="225"/>
      <c r="F498" s="297"/>
      <c r="G498" s="297"/>
      <c r="H498" s="297"/>
      <c r="I498" s="297"/>
      <c r="J498" s="297"/>
      <c r="K498" s="297"/>
      <c r="L498" s="297"/>
      <c r="M498" s="297"/>
      <c r="N498" s="297"/>
    </row>
    <row r="499" spans="3:14" s="296" customFormat="1" ht="12" customHeight="1" x14ac:dyDescent="0.2">
      <c r="C499" s="183"/>
      <c r="D499" s="225"/>
      <c r="F499" s="297"/>
      <c r="G499" s="297"/>
      <c r="H499" s="297"/>
      <c r="I499" s="297"/>
      <c r="J499" s="297"/>
      <c r="K499" s="297"/>
      <c r="L499" s="297"/>
      <c r="M499" s="297"/>
      <c r="N499" s="297"/>
    </row>
    <row r="500" spans="3:14" s="296" customFormat="1" ht="12" customHeight="1" x14ac:dyDescent="0.2">
      <c r="C500" s="183"/>
      <c r="D500" s="225"/>
      <c r="F500" s="297"/>
      <c r="G500" s="297"/>
      <c r="H500" s="297"/>
      <c r="I500" s="297"/>
      <c r="J500" s="297"/>
      <c r="K500" s="297"/>
      <c r="L500" s="297"/>
      <c r="M500" s="297"/>
      <c r="N500" s="297"/>
    </row>
    <row r="501" spans="3:14" s="296" customFormat="1" ht="12" customHeight="1" x14ac:dyDescent="0.2">
      <c r="C501" s="183"/>
      <c r="D501" s="225"/>
      <c r="F501" s="297"/>
      <c r="G501" s="297"/>
      <c r="H501" s="297"/>
      <c r="I501" s="297"/>
      <c r="J501" s="297"/>
      <c r="K501" s="297"/>
      <c r="L501" s="297"/>
      <c r="M501" s="297"/>
      <c r="N501" s="297"/>
    </row>
    <row r="502" spans="3:14" s="296" customFormat="1" ht="12" customHeight="1" x14ac:dyDescent="0.2">
      <c r="C502" s="183"/>
      <c r="D502" s="225"/>
      <c r="F502" s="297"/>
      <c r="G502" s="297"/>
      <c r="H502" s="297"/>
      <c r="I502" s="297"/>
      <c r="J502" s="297"/>
      <c r="K502" s="297"/>
      <c r="L502" s="297"/>
      <c r="M502" s="297"/>
      <c r="N502" s="297"/>
    </row>
    <row r="503" spans="3:14" s="296" customFormat="1" ht="12" customHeight="1" x14ac:dyDescent="0.2">
      <c r="C503" s="183"/>
      <c r="D503" s="225"/>
      <c r="F503" s="297"/>
      <c r="G503" s="297"/>
      <c r="H503" s="297"/>
      <c r="I503" s="297"/>
      <c r="J503" s="297"/>
      <c r="K503" s="297"/>
      <c r="L503" s="297"/>
      <c r="M503" s="297"/>
      <c r="N503" s="297"/>
    </row>
    <row r="504" spans="3:14" s="296" customFormat="1" ht="12" customHeight="1" x14ac:dyDescent="0.2">
      <c r="C504" s="183"/>
      <c r="D504" s="225"/>
      <c r="F504" s="297"/>
      <c r="G504" s="297"/>
      <c r="H504" s="297"/>
      <c r="I504" s="297"/>
      <c r="J504" s="297"/>
      <c r="K504" s="297"/>
      <c r="L504" s="297"/>
      <c r="M504" s="297"/>
      <c r="N504" s="297"/>
    </row>
    <row r="505" spans="3:14" s="296" customFormat="1" ht="12" customHeight="1" x14ac:dyDescent="0.2">
      <c r="C505" s="183"/>
      <c r="D505" s="225"/>
      <c r="F505" s="297"/>
      <c r="G505" s="297"/>
      <c r="H505" s="297"/>
      <c r="I505" s="297"/>
      <c r="J505" s="297"/>
      <c r="K505" s="297"/>
      <c r="L505" s="297"/>
      <c r="M505" s="297"/>
      <c r="N505" s="297"/>
    </row>
    <row r="506" spans="3:14" s="296" customFormat="1" ht="12" customHeight="1" x14ac:dyDescent="0.2">
      <c r="C506" s="183"/>
      <c r="D506" s="225"/>
      <c r="F506" s="297"/>
      <c r="G506" s="297"/>
      <c r="H506" s="297"/>
      <c r="I506" s="297"/>
      <c r="J506" s="297"/>
      <c r="K506" s="297"/>
      <c r="L506" s="297"/>
      <c r="M506" s="297"/>
      <c r="N506" s="297"/>
    </row>
    <row r="507" spans="3:14" s="296" customFormat="1" ht="12" customHeight="1" x14ac:dyDescent="0.2">
      <c r="C507" s="183"/>
      <c r="D507" s="225"/>
      <c r="F507" s="297"/>
      <c r="G507" s="297"/>
      <c r="H507" s="297"/>
      <c r="I507" s="297"/>
      <c r="J507" s="297"/>
      <c r="K507" s="297"/>
      <c r="L507" s="297"/>
      <c r="M507" s="297"/>
      <c r="N507" s="297"/>
    </row>
    <row r="508" spans="3:14" s="296" customFormat="1" ht="12" customHeight="1" x14ac:dyDescent="0.2">
      <c r="C508" s="183"/>
      <c r="D508" s="225"/>
      <c r="F508" s="297"/>
      <c r="G508" s="297"/>
      <c r="H508" s="297"/>
      <c r="I508" s="297"/>
      <c r="J508" s="297"/>
      <c r="K508" s="297"/>
      <c r="L508" s="297"/>
      <c r="M508" s="297"/>
      <c r="N508" s="297"/>
    </row>
    <row r="509" spans="3:14" s="296" customFormat="1" ht="12" customHeight="1" x14ac:dyDescent="0.2">
      <c r="C509" s="183"/>
      <c r="D509" s="225"/>
      <c r="F509" s="297"/>
      <c r="G509" s="297"/>
      <c r="H509" s="297"/>
      <c r="I509" s="297"/>
      <c r="J509" s="297"/>
      <c r="K509" s="297"/>
      <c r="L509" s="297"/>
      <c r="M509" s="297"/>
      <c r="N509" s="297"/>
    </row>
    <row r="510" spans="3:14" s="296" customFormat="1" ht="12" customHeight="1" x14ac:dyDescent="0.2">
      <c r="C510" s="183"/>
      <c r="D510" s="225"/>
      <c r="F510" s="297"/>
      <c r="G510" s="297"/>
      <c r="H510" s="297"/>
      <c r="I510" s="297"/>
      <c r="J510" s="297"/>
      <c r="K510" s="297"/>
      <c r="L510" s="297"/>
      <c r="M510" s="297"/>
      <c r="N510" s="297"/>
    </row>
    <row r="511" spans="3:14" s="296" customFormat="1" ht="12" customHeight="1" x14ac:dyDescent="0.2">
      <c r="C511" s="183"/>
      <c r="D511" s="225"/>
      <c r="F511" s="297"/>
      <c r="G511" s="297"/>
      <c r="H511" s="297"/>
      <c r="I511" s="297"/>
      <c r="J511" s="297"/>
      <c r="K511" s="297"/>
      <c r="L511" s="297"/>
      <c r="M511" s="297"/>
      <c r="N511" s="297"/>
    </row>
    <row r="512" spans="3:14" s="296" customFormat="1" ht="12" customHeight="1" x14ac:dyDescent="0.2">
      <c r="C512" s="183"/>
      <c r="D512" s="225"/>
      <c r="F512" s="297"/>
      <c r="G512" s="297"/>
      <c r="H512" s="297"/>
      <c r="I512" s="297"/>
      <c r="J512" s="297"/>
      <c r="K512" s="297"/>
      <c r="L512" s="297"/>
      <c r="M512" s="297"/>
      <c r="N512" s="297"/>
    </row>
    <row r="513" spans="3:14" s="296" customFormat="1" ht="12" customHeight="1" x14ac:dyDescent="0.2">
      <c r="C513" s="183"/>
      <c r="D513" s="225"/>
      <c r="F513" s="297"/>
      <c r="G513" s="297"/>
      <c r="H513" s="297"/>
      <c r="I513" s="297"/>
      <c r="J513" s="297"/>
      <c r="K513" s="297"/>
      <c r="L513" s="297"/>
      <c r="M513" s="297"/>
      <c r="N513" s="297"/>
    </row>
    <row r="514" spans="3:14" s="296" customFormat="1" ht="12" customHeight="1" x14ac:dyDescent="0.2">
      <c r="C514" s="183"/>
      <c r="D514" s="225"/>
      <c r="F514" s="297"/>
      <c r="G514" s="297"/>
      <c r="H514" s="297"/>
      <c r="I514" s="297"/>
      <c r="J514" s="297"/>
      <c r="K514" s="297"/>
      <c r="L514" s="297"/>
      <c r="M514" s="297"/>
      <c r="N514" s="297"/>
    </row>
    <row r="515" spans="3:14" s="296" customFormat="1" ht="12" customHeight="1" x14ac:dyDescent="0.2">
      <c r="C515" s="183"/>
      <c r="D515" s="225"/>
      <c r="F515" s="297"/>
      <c r="G515" s="297"/>
      <c r="H515" s="297"/>
      <c r="I515" s="297"/>
      <c r="J515" s="297"/>
      <c r="K515" s="297"/>
      <c r="L515" s="297"/>
      <c r="M515" s="297"/>
      <c r="N515" s="297"/>
    </row>
    <row r="516" spans="3:14" s="296" customFormat="1" ht="12" customHeight="1" x14ac:dyDescent="0.2">
      <c r="C516" s="183"/>
      <c r="D516" s="225"/>
      <c r="F516" s="297"/>
      <c r="G516" s="297"/>
      <c r="H516" s="297"/>
      <c r="I516" s="297"/>
      <c r="J516" s="297"/>
      <c r="K516" s="297"/>
      <c r="L516" s="297"/>
      <c r="M516" s="297"/>
      <c r="N516" s="297"/>
    </row>
    <row r="517" spans="3:14" s="296" customFormat="1" ht="12" customHeight="1" x14ac:dyDescent="0.2">
      <c r="C517" s="183"/>
      <c r="D517" s="225"/>
      <c r="F517" s="297"/>
      <c r="G517" s="297"/>
      <c r="H517" s="297"/>
      <c r="I517" s="297"/>
      <c r="J517" s="297"/>
      <c r="K517" s="297"/>
      <c r="L517" s="297"/>
      <c r="M517" s="297"/>
      <c r="N517" s="297"/>
    </row>
    <row r="518" spans="3:14" s="296" customFormat="1" ht="12" customHeight="1" x14ac:dyDescent="0.2">
      <c r="C518" s="183"/>
      <c r="D518" s="225"/>
      <c r="F518" s="297"/>
      <c r="G518" s="297"/>
      <c r="H518" s="297"/>
      <c r="I518" s="297"/>
      <c r="J518" s="297"/>
      <c r="K518" s="297"/>
      <c r="L518" s="297"/>
      <c r="M518" s="297"/>
      <c r="N518" s="297"/>
    </row>
    <row r="519" spans="3:14" s="296" customFormat="1" ht="12" customHeight="1" x14ac:dyDescent="0.2">
      <c r="C519" s="183"/>
      <c r="D519" s="225"/>
      <c r="F519" s="297"/>
      <c r="G519" s="297"/>
      <c r="H519" s="297"/>
      <c r="I519" s="297"/>
      <c r="J519" s="297"/>
      <c r="K519" s="297"/>
      <c r="L519" s="297"/>
      <c r="M519" s="297"/>
      <c r="N519" s="297"/>
    </row>
    <row r="520" spans="3:14" s="296" customFormat="1" ht="12" customHeight="1" x14ac:dyDescent="0.2">
      <c r="C520" s="183"/>
      <c r="D520" s="225"/>
      <c r="F520" s="297"/>
      <c r="G520" s="297"/>
      <c r="H520" s="297"/>
      <c r="I520" s="297"/>
      <c r="J520" s="297"/>
      <c r="K520" s="297"/>
      <c r="L520" s="297"/>
      <c r="M520" s="297"/>
      <c r="N520" s="297"/>
    </row>
    <row r="521" spans="3:14" s="296" customFormat="1" ht="12" customHeight="1" x14ac:dyDescent="0.2">
      <c r="C521" s="183"/>
      <c r="D521" s="225"/>
      <c r="F521" s="297"/>
      <c r="G521" s="297"/>
      <c r="H521" s="297"/>
      <c r="I521" s="297"/>
      <c r="J521" s="297"/>
      <c r="K521" s="297"/>
      <c r="L521" s="297"/>
      <c r="M521" s="297"/>
      <c r="N521" s="297"/>
    </row>
    <row r="522" spans="3:14" s="296" customFormat="1" ht="12" customHeight="1" x14ac:dyDescent="0.2">
      <c r="C522" s="183"/>
      <c r="D522" s="225"/>
      <c r="F522" s="297"/>
      <c r="G522" s="297"/>
      <c r="H522" s="297"/>
      <c r="I522" s="297"/>
      <c r="J522" s="297"/>
      <c r="K522" s="297"/>
      <c r="L522" s="297"/>
      <c r="M522" s="297"/>
      <c r="N522" s="297"/>
    </row>
    <row r="523" spans="3:14" s="296" customFormat="1" ht="12" customHeight="1" x14ac:dyDescent="0.2">
      <c r="C523" s="183"/>
      <c r="D523" s="225"/>
      <c r="F523" s="297"/>
      <c r="G523" s="297"/>
      <c r="H523" s="297"/>
      <c r="I523" s="297"/>
      <c r="J523" s="297"/>
      <c r="K523" s="297"/>
      <c r="L523" s="297"/>
      <c r="M523" s="297"/>
      <c r="N523" s="297"/>
    </row>
    <row r="524" spans="3:14" s="296" customFormat="1" ht="12" customHeight="1" x14ac:dyDescent="0.2">
      <c r="C524" s="183"/>
      <c r="D524" s="225"/>
      <c r="F524" s="297"/>
      <c r="G524" s="297"/>
      <c r="H524" s="297"/>
      <c r="I524" s="297"/>
      <c r="J524" s="297"/>
      <c r="K524" s="297"/>
      <c r="L524" s="297"/>
      <c r="M524" s="297"/>
      <c r="N524" s="297"/>
    </row>
    <row r="525" spans="3:14" s="296" customFormat="1" ht="12" customHeight="1" x14ac:dyDescent="0.2">
      <c r="C525" s="183"/>
      <c r="D525" s="225"/>
      <c r="F525" s="297"/>
      <c r="G525" s="297"/>
      <c r="H525" s="297"/>
      <c r="I525" s="297"/>
      <c r="J525" s="297"/>
      <c r="K525" s="297"/>
      <c r="L525" s="297"/>
      <c r="M525" s="297"/>
      <c r="N525" s="297"/>
    </row>
    <row r="526" spans="3:14" s="296" customFormat="1" ht="12" customHeight="1" x14ac:dyDescent="0.2">
      <c r="C526" s="183"/>
      <c r="D526" s="225"/>
      <c r="F526" s="297"/>
      <c r="G526" s="297"/>
      <c r="H526" s="297"/>
      <c r="I526" s="297"/>
      <c r="J526" s="297"/>
      <c r="K526" s="297"/>
      <c r="L526" s="297"/>
      <c r="M526" s="297"/>
      <c r="N526" s="297"/>
    </row>
    <row r="527" spans="3:14" s="296" customFormat="1" ht="12" customHeight="1" x14ac:dyDescent="0.2">
      <c r="C527" s="183"/>
      <c r="D527" s="225"/>
      <c r="F527" s="297"/>
      <c r="G527" s="297"/>
      <c r="H527" s="297"/>
      <c r="I527" s="297"/>
      <c r="J527" s="297"/>
      <c r="K527" s="297"/>
      <c r="L527" s="297"/>
      <c r="M527" s="297"/>
      <c r="N527" s="297"/>
    </row>
    <row r="528" spans="3:14" s="296" customFormat="1" ht="12" customHeight="1" x14ac:dyDescent="0.2">
      <c r="C528" s="183"/>
      <c r="D528" s="225"/>
      <c r="F528" s="297"/>
      <c r="G528" s="297"/>
      <c r="H528" s="297"/>
      <c r="I528" s="297"/>
      <c r="J528" s="297"/>
      <c r="K528" s="297"/>
      <c r="L528" s="297"/>
      <c r="M528" s="297"/>
      <c r="N528" s="297"/>
    </row>
    <row r="529" spans="3:14" s="296" customFormat="1" ht="12" customHeight="1" x14ac:dyDescent="0.2">
      <c r="C529" s="183"/>
      <c r="D529" s="225"/>
      <c r="F529" s="297"/>
      <c r="G529" s="297"/>
      <c r="H529" s="297"/>
      <c r="I529" s="297"/>
      <c r="J529" s="297"/>
      <c r="K529" s="297"/>
      <c r="L529" s="297"/>
      <c r="M529" s="297"/>
      <c r="N529" s="297"/>
    </row>
    <row r="530" spans="3:14" s="296" customFormat="1" ht="12" customHeight="1" x14ac:dyDescent="0.2">
      <c r="C530" s="183"/>
      <c r="D530" s="225"/>
      <c r="F530" s="297"/>
      <c r="G530" s="297"/>
      <c r="H530" s="297"/>
      <c r="I530" s="297"/>
      <c r="J530" s="297"/>
      <c r="K530" s="297"/>
      <c r="L530" s="297"/>
      <c r="M530" s="297"/>
      <c r="N530" s="297"/>
    </row>
    <row r="531" spans="3:14" s="296" customFormat="1" ht="12" customHeight="1" x14ac:dyDescent="0.2">
      <c r="C531" s="183"/>
      <c r="D531" s="225"/>
      <c r="F531" s="297"/>
      <c r="G531" s="297"/>
      <c r="H531" s="297"/>
      <c r="I531" s="297"/>
      <c r="J531" s="297"/>
      <c r="K531" s="297"/>
      <c r="L531" s="297"/>
      <c r="M531" s="297"/>
      <c r="N531" s="297"/>
    </row>
    <row r="532" spans="3:14" s="296" customFormat="1" ht="12" customHeight="1" x14ac:dyDescent="0.2">
      <c r="C532" s="183"/>
      <c r="D532" s="225"/>
      <c r="F532" s="297"/>
      <c r="G532" s="297"/>
      <c r="H532" s="297"/>
      <c r="I532" s="297"/>
      <c r="J532" s="297"/>
      <c r="K532" s="297"/>
      <c r="L532" s="297"/>
      <c r="M532" s="297"/>
      <c r="N532" s="297"/>
    </row>
    <row r="533" spans="3:14" s="296" customFormat="1" ht="12" customHeight="1" x14ac:dyDescent="0.2">
      <c r="C533" s="183"/>
      <c r="D533" s="225"/>
      <c r="F533" s="297"/>
      <c r="G533" s="297"/>
      <c r="H533" s="297"/>
      <c r="I533" s="297"/>
      <c r="J533" s="297"/>
      <c r="K533" s="297"/>
      <c r="L533" s="297"/>
      <c r="M533" s="297"/>
      <c r="N533" s="297"/>
    </row>
    <row r="534" spans="3:14" s="296" customFormat="1" ht="12" customHeight="1" x14ac:dyDescent="0.2">
      <c r="C534" s="183"/>
      <c r="D534" s="225"/>
      <c r="F534" s="297"/>
      <c r="G534" s="297"/>
      <c r="H534" s="297"/>
      <c r="I534" s="297"/>
      <c r="J534" s="297"/>
      <c r="K534" s="297"/>
      <c r="L534" s="297"/>
      <c r="M534" s="297"/>
      <c r="N534" s="297"/>
    </row>
    <row r="535" spans="3:14" s="296" customFormat="1" ht="12" customHeight="1" x14ac:dyDescent="0.2">
      <c r="C535" s="183"/>
      <c r="D535" s="225"/>
      <c r="F535" s="297"/>
      <c r="G535" s="297"/>
      <c r="H535" s="297"/>
      <c r="I535" s="297"/>
      <c r="J535" s="297"/>
      <c r="K535" s="297"/>
      <c r="L535" s="297"/>
      <c r="M535" s="297"/>
      <c r="N535" s="297"/>
    </row>
    <row r="536" spans="3:14" s="296" customFormat="1" ht="12" customHeight="1" x14ac:dyDescent="0.2">
      <c r="C536" s="183"/>
      <c r="D536" s="225"/>
      <c r="F536" s="297"/>
      <c r="G536" s="297"/>
      <c r="H536" s="297"/>
      <c r="I536" s="297"/>
      <c r="J536" s="297"/>
      <c r="K536" s="297"/>
      <c r="L536" s="297"/>
      <c r="M536" s="297"/>
      <c r="N536" s="297"/>
    </row>
    <row r="537" spans="3:14" s="296" customFormat="1" ht="12" customHeight="1" x14ac:dyDescent="0.2">
      <c r="C537" s="183"/>
      <c r="D537" s="225"/>
      <c r="F537" s="297"/>
      <c r="G537" s="297"/>
      <c r="H537" s="297"/>
      <c r="I537" s="297"/>
      <c r="J537" s="297"/>
      <c r="K537" s="297"/>
      <c r="L537" s="297"/>
      <c r="M537" s="297"/>
      <c r="N537" s="297"/>
    </row>
    <row r="538" spans="3:14" s="296" customFormat="1" ht="12" customHeight="1" x14ac:dyDescent="0.2">
      <c r="C538" s="183"/>
      <c r="D538" s="225"/>
      <c r="F538" s="297"/>
      <c r="G538" s="297"/>
      <c r="H538" s="297"/>
      <c r="I538" s="297"/>
      <c r="J538" s="297"/>
      <c r="K538" s="297"/>
      <c r="L538" s="297"/>
      <c r="M538" s="297"/>
      <c r="N538" s="297"/>
    </row>
    <row r="539" spans="3:14" s="296" customFormat="1" ht="12" customHeight="1" x14ac:dyDescent="0.2">
      <c r="C539" s="183"/>
      <c r="D539" s="225"/>
      <c r="F539" s="297"/>
      <c r="G539" s="297"/>
      <c r="H539" s="297"/>
      <c r="I539" s="297"/>
      <c r="J539" s="297"/>
      <c r="K539" s="297"/>
      <c r="L539" s="297"/>
      <c r="M539" s="297"/>
      <c r="N539" s="297"/>
    </row>
    <row r="540" spans="3:14" s="296" customFormat="1" ht="12" customHeight="1" x14ac:dyDescent="0.2">
      <c r="C540" s="183"/>
      <c r="D540" s="225"/>
      <c r="F540" s="297"/>
      <c r="G540" s="297"/>
      <c r="H540" s="297"/>
      <c r="I540" s="297"/>
      <c r="J540" s="297"/>
      <c r="K540" s="297"/>
      <c r="L540" s="297"/>
      <c r="M540" s="297"/>
      <c r="N540" s="297"/>
    </row>
    <row r="541" spans="3:14" s="296" customFormat="1" ht="12" customHeight="1" x14ac:dyDescent="0.2">
      <c r="C541" s="183"/>
      <c r="D541" s="225"/>
      <c r="F541" s="297"/>
      <c r="G541" s="297"/>
      <c r="H541" s="297"/>
      <c r="I541" s="297"/>
      <c r="J541" s="297"/>
      <c r="K541" s="297"/>
      <c r="L541" s="297"/>
      <c r="M541" s="297"/>
      <c r="N541" s="297"/>
    </row>
    <row r="542" spans="3:14" s="296" customFormat="1" ht="12" customHeight="1" x14ac:dyDescent="0.2">
      <c r="C542" s="183"/>
      <c r="D542" s="225"/>
      <c r="F542" s="297"/>
      <c r="G542" s="297"/>
      <c r="H542" s="297"/>
      <c r="I542" s="297"/>
      <c r="J542" s="297"/>
      <c r="K542" s="297"/>
      <c r="L542" s="297"/>
      <c r="M542" s="297"/>
      <c r="N542" s="297"/>
    </row>
    <row r="543" spans="3:14" s="296" customFormat="1" ht="12" customHeight="1" x14ac:dyDescent="0.2">
      <c r="C543" s="183"/>
      <c r="D543" s="225"/>
      <c r="F543" s="297"/>
      <c r="G543" s="297"/>
      <c r="H543" s="297"/>
      <c r="I543" s="297"/>
      <c r="J543" s="297"/>
      <c r="K543" s="297"/>
      <c r="L543" s="297"/>
      <c r="M543" s="297"/>
      <c r="N543" s="297"/>
    </row>
    <row r="544" spans="3:14" s="296" customFormat="1" ht="12" customHeight="1" x14ac:dyDescent="0.2">
      <c r="C544" s="183"/>
      <c r="D544" s="225"/>
      <c r="F544" s="297"/>
      <c r="G544" s="297"/>
      <c r="H544" s="297"/>
      <c r="I544" s="297"/>
      <c r="J544" s="297"/>
      <c r="K544" s="297"/>
      <c r="L544" s="297"/>
      <c r="M544" s="297"/>
      <c r="N544" s="297"/>
    </row>
    <row r="545" spans="3:14" s="296" customFormat="1" ht="12" customHeight="1" x14ac:dyDescent="0.2">
      <c r="C545" s="183"/>
      <c r="D545" s="225"/>
      <c r="F545" s="297"/>
      <c r="G545" s="297"/>
      <c r="H545" s="297"/>
      <c r="I545" s="297"/>
      <c r="J545" s="297"/>
      <c r="K545" s="297"/>
      <c r="L545" s="297"/>
      <c r="M545" s="297"/>
      <c r="N545" s="297"/>
    </row>
    <row r="546" spans="3:14" s="296" customFormat="1" ht="12" customHeight="1" x14ac:dyDescent="0.2">
      <c r="C546" s="183"/>
      <c r="D546" s="225"/>
      <c r="F546" s="297"/>
      <c r="G546" s="297"/>
      <c r="H546" s="297"/>
      <c r="I546" s="297"/>
      <c r="J546" s="297"/>
      <c r="K546" s="297"/>
      <c r="L546" s="297"/>
      <c r="M546" s="297"/>
      <c r="N546" s="297"/>
    </row>
    <row r="547" spans="3:14" s="296" customFormat="1" ht="12" customHeight="1" x14ac:dyDescent="0.2">
      <c r="C547" s="183"/>
      <c r="D547" s="225"/>
      <c r="F547" s="297"/>
      <c r="G547" s="297"/>
      <c r="H547" s="297"/>
      <c r="I547" s="297"/>
      <c r="J547" s="297"/>
      <c r="K547" s="297"/>
      <c r="L547" s="297"/>
      <c r="M547" s="297"/>
      <c r="N547" s="297"/>
    </row>
    <row r="548" spans="3:14" s="296" customFormat="1" ht="12" customHeight="1" x14ac:dyDescent="0.2">
      <c r="C548" s="183"/>
      <c r="D548" s="225"/>
      <c r="F548" s="297"/>
      <c r="G548" s="297"/>
      <c r="H548" s="297"/>
      <c r="I548" s="297"/>
      <c r="J548" s="297"/>
      <c r="K548" s="297"/>
      <c r="L548" s="297"/>
      <c r="M548" s="297"/>
      <c r="N548" s="297"/>
    </row>
    <row r="549" spans="3:14" s="296" customFormat="1" ht="12" customHeight="1" x14ac:dyDescent="0.2">
      <c r="C549" s="183"/>
      <c r="D549" s="225"/>
      <c r="F549" s="297"/>
      <c r="G549" s="297"/>
      <c r="H549" s="297"/>
      <c r="I549" s="297"/>
      <c r="J549" s="297"/>
      <c r="K549" s="297"/>
      <c r="L549" s="297"/>
      <c r="M549" s="297"/>
      <c r="N549" s="297"/>
    </row>
    <row r="550" spans="3:14" s="296" customFormat="1" ht="12" customHeight="1" x14ac:dyDescent="0.2">
      <c r="C550" s="183"/>
      <c r="D550" s="225"/>
      <c r="F550" s="297"/>
      <c r="G550" s="297"/>
      <c r="H550" s="297"/>
      <c r="I550" s="297"/>
      <c r="J550" s="297"/>
      <c r="K550" s="297"/>
      <c r="L550" s="297"/>
      <c r="M550" s="297"/>
      <c r="N550" s="297"/>
    </row>
    <row r="551" spans="3:14" s="296" customFormat="1" ht="12" customHeight="1" x14ac:dyDescent="0.2">
      <c r="C551" s="183"/>
      <c r="D551" s="225"/>
      <c r="F551" s="297"/>
      <c r="G551" s="297"/>
      <c r="H551" s="297"/>
      <c r="I551" s="297"/>
      <c r="J551" s="297"/>
      <c r="K551" s="297"/>
      <c r="L551" s="297"/>
      <c r="M551" s="297"/>
      <c r="N551" s="297"/>
    </row>
    <row r="552" spans="3:14" s="296" customFormat="1" ht="12" customHeight="1" x14ac:dyDescent="0.2">
      <c r="C552" s="183"/>
      <c r="D552" s="225"/>
      <c r="F552" s="297"/>
      <c r="G552" s="297"/>
      <c r="H552" s="297"/>
      <c r="I552" s="297"/>
      <c r="J552" s="297"/>
      <c r="K552" s="297"/>
      <c r="L552" s="297"/>
      <c r="M552" s="297"/>
      <c r="N552" s="297"/>
    </row>
    <row r="553" spans="3:14" s="296" customFormat="1" ht="12" customHeight="1" x14ac:dyDescent="0.2">
      <c r="C553" s="183"/>
      <c r="D553" s="225"/>
      <c r="F553" s="297"/>
      <c r="G553" s="297"/>
      <c r="H553" s="297"/>
      <c r="I553" s="297"/>
      <c r="J553" s="297"/>
      <c r="K553" s="297"/>
      <c r="L553" s="297"/>
      <c r="M553" s="297"/>
      <c r="N553" s="297"/>
    </row>
    <row r="554" spans="3:14" s="296" customFormat="1" ht="12" customHeight="1" x14ac:dyDescent="0.2">
      <c r="C554" s="183"/>
      <c r="D554" s="225"/>
      <c r="F554" s="297"/>
      <c r="G554" s="297"/>
      <c r="H554" s="297"/>
      <c r="I554" s="297"/>
      <c r="J554" s="297"/>
      <c r="K554" s="297"/>
      <c r="L554" s="297"/>
      <c r="M554" s="297"/>
      <c r="N554" s="297"/>
    </row>
    <row r="555" spans="3:14" s="296" customFormat="1" ht="12" customHeight="1" x14ac:dyDescent="0.2">
      <c r="C555" s="183"/>
      <c r="D555" s="225"/>
      <c r="F555" s="297"/>
      <c r="G555" s="297"/>
      <c r="H555" s="297"/>
      <c r="I555" s="297"/>
      <c r="J555" s="297"/>
      <c r="K555" s="297"/>
      <c r="L555" s="297"/>
      <c r="M555" s="297"/>
      <c r="N555" s="297"/>
    </row>
    <row r="556" spans="3:14" s="296" customFormat="1" ht="12" customHeight="1" x14ac:dyDescent="0.2">
      <c r="C556" s="183"/>
      <c r="D556" s="225"/>
      <c r="F556" s="297"/>
      <c r="G556" s="297"/>
      <c r="H556" s="297"/>
      <c r="I556" s="297"/>
      <c r="J556" s="297"/>
      <c r="K556" s="297"/>
      <c r="L556" s="297"/>
      <c r="M556" s="297"/>
      <c r="N556" s="297"/>
    </row>
    <row r="557" spans="3:14" s="296" customFormat="1" ht="12" customHeight="1" x14ac:dyDescent="0.2">
      <c r="C557" s="183"/>
      <c r="D557" s="225"/>
      <c r="F557" s="297"/>
      <c r="G557" s="297"/>
      <c r="H557" s="297"/>
      <c r="I557" s="297"/>
      <c r="J557" s="297"/>
      <c r="K557" s="297"/>
      <c r="L557" s="297"/>
      <c r="M557" s="297"/>
      <c r="N557" s="297"/>
    </row>
    <row r="558" spans="3:14" s="296" customFormat="1" ht="12" customHeight="1" x14ac:dyDescent="0.2">
      <c r="C558" s="183"/>
      <c r="D558" s="225"/>
      <c r="F558" s="297"/>
      <c r="G558" s="297"/>
      <c r="H558" s="297"/>
      <c r="I558" s="297"/>
      <c r="J558" s="297"/>
      <c r="K558" s="297"/>
      <c r="L558" s="297"/>
      <c r="M558" s="297"/>
      <c r="N558" s="297"/>
    </row>
    <row r="559" spans="3:14" s="296" customFormat="1" ht="12" customHeight="1" x14ac:dyDescent="0.2">
      <c r="C559" s="183"/>
      <c r="D559" s="225"/>
      <c r="F559" s="297"/>
      <c r="G559" s="297"/>
      <c r="H559" s="297"/>
      <c r="I559" s="297"/>
      <c r="J559" s="297"/>
      <c r="K559" s="297"/>
      <c r="L559" s="297"/>
      <c r="M559" s="297"/>
      <c r="N559" s="297"/>
    </row>
    <row r="560" spans="3:14" s="296" customFormat="1" ht="12" customHeight="1" x14ac:dyDescent="0.2">
      <c r="C560" s="183"/>
      <c r="D560" s="225"/>
      <c r="F560" s="297"/>
      <c r="G560" s="297"/>
      <c r="H560" s="297"/>
      <c r="I560" s="297"/>
      <c r="J560" s="297"/>
      <c r="K560" s="297"/>
      <c r="L560" s="297"/>
      <c r="M560" s="297"/>
      <c r="N560" s="297"/>
    </row>
    <row r="561" spans="3:14" s="296" customFormat="1" ht="12" customHeight="1" x14ac:dyDescent="0.2">
      <c r="C561" s="183"/>
      <c r="D561" s="225"/>
      <c r="F561" s="297"/>
      <c r="G561" s="297"/>
      <c r="H561" s="297"/>
      <c r="I561" s="297"/>
      <c r="J561" s="297"/>
      <c r="K561" s="297"/>
      <c r="L561" s="297"/>
      <c r="M561" s="297"/>
      <c r="N561" s="297"/>
    </row>
    <row r="562" spans="3:14" s="296" customFormat="1" ht="12" customHeight="1" x14ac:dyDescent="0.2">
      <c r="C562" s="183"/>
      <c r="D562" s="225"/>
      <c r="F562" s="297"/>
      <c r="G562" s="297"/>
      <c r="H562" s="297"/>
      <c r="I562" s="297"/>
      <c r="J562" s="297"/>
      <c r="K562" s="297"/>
      <c r="L562" s="297"/>
      <c r="M562" s="297"/>
      <c r="N562" s="297"/>
    </row>
    <row r="563" spans="3:14" s="296" customFormat="1" ht="12" customHeight="1" x14ac:dyDescent="0.2">
      <c r="C563" s="183"/>
      <c r="D563" s="225"/>
      <c r="F563" s="297"/>
      <c r="G563" s="297"/>
      <c r="H563" s="297"/>
      <c r="I563" s="297"/>
      <c r="J563" s="297"/>
      <c r="K563" s="297"/>
      <c r="L563" s="297"/>
      <c r="M563" s="297"/>
      <c r="N563" s="297"/>
    </row>
    <row r="564" spans="3:14" s="296" customFormat="1" ht="12" customHeight="1" x14ac:dyDescent="0.2">
      <c r="C564" s="183"/>
      <c r="D564" s="225"/>
      <c r="F564" s="297"/>
      <c r="G564" s="297"/>
      <c r="H564" s="297"/>
      <c r="I564" s="297"/>
      <c r="J564" s="297"/>
      <c r="K564" s="297"/>
      <c r="L564" s="297"/>
      <c r="M564" s="297"/>
      <c r="N564" s="297"/>
    </row>
    <row r="565" spans="3:14" s="296" customFormat="1" ht="12" customHeight="1" x14ac:dyDescent="0.2">
      <c r="C565" s="183"/>
      <c r="D565" s="225"/>
      <c r="F565" s="297"/>
      <c r="G565" s="297"/>
      <c r="H565" s="297"/>
      <c r="I565" s="297"/>
      <c r="J565" s="297"/>
      <c r="K565" s="297"/>
      <c r="L565" s="297"/>
      <c r="M565" s="297"/>
      <c r="N565" s="297"/>
    </row>
    <row r="566" spans="3:14" s="296" customFormat="1" ht="12" customHeight="1" x14ac:dyDescent="0.2">
      <c r="C566" s="183"/>
      <c r="D566" s="225"/>
      <c r="F566" s="297"/>
      <c r="G566" s="297"/>
      <c r="H566" s="297"/>
      <c r="I566" s="297"/>
      <c r="J566" s="297"/>
      <c r="K566" s="297"/>
      <c r="L566" s="297"/>
      <c r="M566" s="297"/>
      <c r="N566" s="297"/>
    </row>
    <row r="567" spans="3:14" s="296" customFormat="1" ht="12" customHeight="1" x14ac:dyDescent="0.2">
      <c r="C567" s="183"/>
      <c r="D567" s="225"/>
      <c r="F567" s="297"/>
      <c r="G567" s="297"/>
      <c r="H567" s="297"/>
      <c r="I567" s="297"/>
      <c r="J567" s="297"/>
      <c r="K567" s="297"/>
      <c r="L567" s="297"/>
      <c r="M567" s="297"/>
      <c r="N567" s="297"/>
    </row>
    <row r="568" spans="3:14" s="296" customFormat="1" ht="12" customHeight="1" x14ac:dyDescent="0.2">
      <c r="C568" s="183"/>
      <c r="D568" s="225"/>
      <c r="F568" s="297"/>
      <c r="G568" s="297"/>
      <c r="H568" s="297"/>
      <c r="I568" s="297"/>
      <c r="J568" s="297"/>
      <c r="K568" s="297"/>
      <c r="L568" s="297"/>
      <c r="M568" s="297"/>
      <c r="N568" s="297"/>
    </row>
    <row r="569" spans="3:14" s="296" customFormat="1" ht="12" customHeight="1" x14ac:dyDescent="0.2">
      <c r="C569" s="183"/>
      <c r="D569" s="225"/>
      <c r="F569" s="297"/>
      <c r="G569" s="297"/>
      <c r="H569" s="297"/>
      <c r="I569" s="297"/>
      <c r="J569" s="297"/>
      <c r="K569" s="297"/>
      <c r="L569" s="297"/>
      <c r="M569" s="297"/>
      <c r="N569" s="297"/>
    </row>
    <row r="570" spans="3:14" s="296" customFormat="1" ht="12" customHeight="1" x14ac:dyDescent="0.2">
      <c r="C570" s="183"/>
      <c r="D570" s="225"/>
      <c r="F570" s="297"/>
      <c r="G570" s="297"/>
      <c r="H570" s="297"/>
      <c r="I570" s="297"/>
      <c r="J570" s="297"/>
      <c r="K570" s="297"/>
      <c r="L570" s="297"/>
      <c r="M570" s="297"/>
      <c r="N570" s="297"/>
    </row>
    <row r="571" spans="3:14" s="296" customFormat="1" ht="12" customHeight="1" x14ac:dyDescent="0.2">
      <c r="C571" s="183"/>
      <c r="D571" s="225"/>
      <c r="F571" s="297"/>
      <c r="G571" s="297"/>
      <c r="H571" s="297"/>
      <c r="I571" s="297"/>
      <c r="J571" s="297"/>
      <c r="K571" s="297"/>
      <c r="L571" s="297"/>
      <c r="M571" s="297"/>
      <c r="N571" s="297"/>
    </row>
    <row r="572" spans="3:14" s="296" customFormat="1" ht="12" customHeight="1" x14ac:dyDescent="0.2">
      <c r="C572" s="183"/>
      <c r="D572" s="225"/>
      <c r="F572" s="297"/>
      <c r="G572" s="297"/>
      <c r="H572" s="297"/>
      <c r="I572" s="297"/>
      <c r="J572" s="297"/>
      <c r="K572" s="297"/>
      <c r="L572" s="297"/>
      <c r="M572" s="297"/>
      <c r="N572" s="297"/>
    </row>
    <row r="573" spans="3:14" s="296" customFormat="1" ht="12" customHeight="1" x14ac:dyDescent="0.2">
      <c r="C573" s="183"/>
      <c r="D573" s="225"/>
      <c r="F573" s="297"/>
      <c r="G573" s="297"/>
      <c r="H573" s="297"/>
      <c r="I573" s="297"/>
      <c r="J573" s="297"/>
      <c r="K573" s="297"/>
      <c r="L573" s="297"/>
      <c r="M573" s="297"/>
      <c r="N573" s="297"/>
    </row>
    <row r="574" spans="3:14" s="296" customFormat="1" ht="12" customHeight="1" x14ac:dyDescent="0.2">
      <c r="C574" s="183"/>
      <c r="D574" s="225"/>
      <c r="F574" s="297"/>
      <c r="G574" s="297"/>
      <c r="H574" s="297"/>
      <c r="I574" s="297"/>
      <c r="J574" s="297"/>
      <c r="K574" s="297"/>
      <c r="L574" s="297"/>
      <c r="M574" s="297"/>
      <c r="N574" s="297"/>
    </row>
    <row r="575" spans="3:14" s="296" customFormat="1" ht="12" customHeight="1" x14ac:dyDescent="0.2">
      <c r="C575" s="183"/>
      <c r="D575" s="225"/>
      <c r="F575" s="297"/>
      <c r="G575" s="297"/>
      <c r="H575" s="297"/>
      <c r="I575" s="297"/>
      <c r="J575" s="297"/>
      <c r="K575" s="297"/>
      <c r="L575" s="297"/>
      <c r="M575" s="297"/>
      <c r="N575" s="297"/>
    </row>
    <row r="576" spans="3:14" s="296" customFormat="1" ht="12" customHeight="1" x14ac:dyDescent="0.2">
      <c r="C576" s="183"/>
      <c r="D576" s="225"/>
      <c r="F576" s="297"/>
      <c r="G576" s="297"/>
      <c r="H576" s="297"/>
      <c r="I576" s="297"/>
      <c r="J576" s="297"/>
      <c r="K576" s="297"/>
      <c r="L576" s="297"/>
      <c r="M576" s="297"/>
      <c r="N576" s="297"/>
    </row>
    <row r="577" spans="3:14" s="296" customFormat="1" ht="12" customHeight="1" x14ac:dyDescent="0.2">
      <c r="C577" s="183"/>
      <c r="D577" s="225"/>
      <c r="F577" s="297"/>
      <c r="G577" s="297"/>
      <c r="H577" s="297"/>
      <c r="I577" s="297"/>
      <c r="J577" s="297"/>
      <c r="K577" s="297"/>
      <c r="L577" s="297"/>
      <c r="M577" s="297"/>
      <c r="N577" s="297"/>
    </row>
    <row r="578" spans="3:14" s="296" customFormat="1" ht="12" customHeight="1" x14ac:dyDescent="0.2">
      <c r="C578" s="183"/>
      <c r="D578" s="225"/>
      <c r="F578" s="297"/>
      <c r="G578" s="297"/>
      <c r="H578" s="297"/>
      <c r="I578" s="297"/>
      <c r="J578" s="297"/>
      <c r="K578" s="297"/>
      <c r="L578" s="297"/>
      <c r="M578" s="297"/>
      <c r="N578" s="297"/>
    </row>
    <row r="579" spans="3:14" s="296" customFormat="1" ht="12" customHeight="1" x14ac:dyDescent="0.2">
      <c r="C579" s="183"/>
      <c r="D579" s="225"/>
      <c r="F579" s="297"/>
      <c r="G579" s="297"/>
      <c r="H579" s="297"/>
      <c r="I579" s="297"/>
      <c r="J579" s="297"/>
      <c r="K579" s="297"/>
      <c r="L579" s="297"/>
      <c r="M579" s="297"/>
      <c r="N579" s="297"/>
    </row>
    <row r="580" spans="3:14" s="296" customFormat="1" ht="12" customHeight="1" x14ac:dyDescent="0.2">
      <c r="C580" s="183"/>
      <c r="D580" s="225"/>
      <c r="F580" s="297"/>
      <c r="G580" s="297"/>
      <c r="H580" s="297"/>
      <c r="I580" s="297"/>
      <c r="J580" s="297"/>
      <c r="K580" s="297"/>
      <c r="L580" s="297"/>
      <c r="M580" s="297"/>
      <c r="N580" s="297"/>
    </row>
    <row r="581" spans="3:14" s="296" customFormat="1" ht="12" customHeight="1" x14ac:dyDescent="0.2">
      <c r="C581" s="183"/>
      <c r="D581" s="225"/>
      <c r="F581" s="297"/>
      <c r="G581" s="297"/>
      <c r="H581" s="297"/>
      <c r="I581" s="297"/>
      <c r="J581" s="297"/>
      <c r="K581" s="297"/>
      <c r="L581" s="297"/>
      <c r="M581" s="297"/>
      <c r="N581" s="297"/>
    </row>
    <row r="582" spans="3:14" s="296" customFormat="1" ht="12" customHeight="1" x14ac:dyDescent="0.2">
      <c r="C582" s="183"/>
      <c r="D582" s="225"/>
      <c r="F582" s="297"/>
      <c r="G582" s="297"/>
      <c r="H582" s="297"/>
      <c r="I582" s="297"/>
      <c r="J582" s="297"/>
      <c r="K582" s="297"/>
      <c r="L582" s="297"/>
      <c r="M582" s="297"/>
      <c r="N582" s="297"/>
    </row>
    <row r="583" spans="3:14" s="296" customFormat="1" ht="12" customHeight="1" x14ac:dyDescent="0.2">
      <c r="C583" s="183"/>
      <c r="D583" s="225"/>
      <c r="F583" s="297"/>
      <c r="G583" s="297"/>
      <c r="H583" s="297"/>
      <c r="I583" s="297"/>
      <c r="J583" s="297"/>
      <c r="K583" s="297"/>
      <c r="L583" s="297"/>
      <c r="M583" s="297"/>
      <c r="N583" s="297"/>
    </row>
    <row r="584" spans="3:14" s="296" customFormat="1" ht="12" customHeight="1" x14ac:dyDescent="0.2">
      <c r="C584" s="183"/>
      <c r="D584" s="225"/>
      <c r="F584" s="297"/>
      <c r="G584" s="297"/>
      <c r="H584" s="297"/>
      <c r="I584" s="297"/>
      <c r="J584" s="297"/>
      <c r="K584" s="297"/>
      <c r="L584" s="297"/>
      <c r="M584" s="297"/>
      <c r="N584" s="297"/>
    </row>
    <row r="585" spans="3:14" s="296" customFormat="1" ht="12" customHeight="1" x14ac:dyDescent="0.2">
      <c r="C585" s="183"/>
      <c r="D585" s="225"/>
      <c r="F585" s="297"/>
      <c r="G585" s="297"/>
      <c r="H585" s="297"/>
      <c r="I585" s="297"/>
      <c r="J585" s="297"/>
      <c r="K585" s="297"/>
      <c r="L585" s="297"/>
      <c r="M585" s="297"/>
      <c r="N585" s="297"/>
    </row>
    <row r="586" spans="3:14" s="296" customFormat="1" ht="12" customHeight="1" x14ac:dyDescent="0.2">
      <c r="C586" s="183"/>
      <c r="D586" s="225"/>
      <c r="F586" s="297"/>
      <c r="G586" s="297"/>
      <c r="H586" s="297"/>
      <c r="I586" s="297"/>
      <c r="J586" s="297"/>
      <c r="K586" s="297"/>
      <c r="L586" s="297"/>
      <c r="M586" s="297"/>
      <c r="N586" s="297"/>
    </row>
    <row r="587" spans="3:14" s="296" customFormat="1" ht="12" customHeight="1" x14ac:dyDescent="0.2">
      <c r="C587" s="183"/>
      <c r="D587" s="225"/>
      <c r="F587" s="297"/>
      <c r="G587" s="297"/>
      <c r="H587" s="297"/>
      <c r="I587" s="297"/>
      <c r="J587" s="297"/>
      <c r="K587" s="297"/>
      <c r="L587" s="297"/>
      <c r="M587" s="297"/>
      <c r="N587" s="297"/>
    </row>
    <row r="588" spans="3:14" s="296" customFormat="1" ht="12" customHeight="1" x14ac:dyDescent="0.2">
      <c r="C588" s="183"/>
      <c r="D588" s="225"/>
      <c r="F588" s="297"/>
      <c r="G588" s="297"/>
      <c r="H588" s="297"/>
      <c r="I588" s="297"/>
      <c r="J588" s="297"/>
      <c r="K588" s="297"/>
      <c r="L588" s="297"/>
      <c r="M588" s="297"/>
      <c r="N588" s="297"/>
    </row>
    <row r="589" spans="3:14" s="296" customFormat="1" ht="12" customHeight="1" x14ac:dyDescent="0.2">
      <c r="C589" s="183"/>
      <c r="D589" s="225"/>
      <c r="F589" s="297"/>
      <c r="G589" s="297"/>
      <c r="H589" s="297"/>
      <c r="I589" s="297"/>
      <c r="J589" s="297"/>
      <c r="K589" s="297"/>
      <c r="L589" s="297"/>
      <c r="M589" s="297"/>
      <c r="N589" s="297"/>
    </row>
    <row r="590" spans="3:14" s="296" customFormat="1" ht="12" customHeight="1" x14ac:dyDescent="0.2">
      <c r="C590" s="183"/>
      <c r="D590" s="225"/>
      <c r="F590" s="297"/>
      <c r="G590" s="297"/>
      <c r="H590" s="297"/>
      <c r="I590" s="297"/>
      <c r="J590" s="297"/>
      <c r="K590" s="297"/>
      <c r="L590" s="297"/>
      <c r="M590" s="297"/>
      <c r="N590" s="297"/>
    </row>
    <row r="591" spans="3:14" s="296" customFormat="1" ht="12" customHeight="1" x14ac:dyDescent="0.2">
      <c r="C591" s="183"/>
      <c r="D591" s="225"/>
      <c r="F591" s="297"/>
      <c r="G591" s="297"/>
      <c r="H591" s="297"/>
      <c r="I591" s="297"/>
      <c r="J591" s="297"/>
      <c r="K591" s="297"/>
      <c r="L591" s="297"/>
      <c r="M591" s="297"/>
      <c r="N591" s="297"/>
    </row>
    <row r="592" spans="3:14" s="296" customFormat="1" ht="12" customHeight="1" x14ac:dyDescent="0.2">
      <c r="C592" s="183"/>
      <c r="D592" s="225"/>
      <c r="F592" s="297"/>
      <c r="G592" s="297"/>
      <c r="H592" s="297"/>
      <c r="I592" s="297"/>
      <c r="J592" s="297"/>
      <c r="K592" s="297"/>
      <c r="L592" s="297"/>
      <c r="M592" s="297"/>
      <c r="N592" s="297"/>
    </row>
    <row r="593" spans="3:14" s="296" customFormat="1" ht="12" customHeight="1" x14ac:dyDescent="0.2">
      <c r="C593" s="183"/>
      <c r="D593" s="225"/>
      <c r="F593" s="297"/>
      <c r="G593" s="297"/>
      <c r="H593" s="297"/>
      <c r="I593" s="297"/>
      <c r="J593" s="297"/>
      <c r="K593" s="297"/>
      <c r="L593" s="297"/>
      <c r="M593" s="297"/>
      <c r="N593" s="297"/>
    </row>
    <row r="594" spans="3:14" s="296" customFormat="1" ht="12" customHeight="1" x14ac:dyDescent="0.2">
      <c r="C594" s="183"/>
      <c r="D594" s="225"/>
      <c r="F594" s="297"/>
      <c r="G594" s="297"/>
      <c r="H594" s="297"/>
      <c r="I594" s="297"/>
      <c r="J594" s="297"/>
      <c r="K594" s="297"/>
      <c r="L594" s="297"/>
      <c r="M594" s="297"/>
      <c r="N594" s="297"/>
    </row>
    <row r="595" spans="3:14" s="296" customFormat="1" ht="12" customHeight="1" x14ac:dyDescent="0.2">
      <c r="C595" s="183"/>
      <c r="D595" s="225"/>
      <c r="F595" s="297"/>
      <c r="G595" s="297"/>
      <c r="H595" s="297"/>
      <c r="I595" s="297"/>
      <c r="J595" s="297"/>
      <c r="K595" s="297"/>
      <c r="L595" s="297"/>
      <c r="M595" s="297"/>
      <c r="N595" s="297"/>
    </row>
    <row r="596" spans="3:14" s="296" customFormat="1" ht="12" customHeight="1" x14ac:dyDescent="0.2">
      <c r="C596" s="183"/>
      <c r="D596" s="225"/>
      <c r="F596" s="297"/>
      <c r="G596" s="297"/>
      <c r="H596" s="297"/>
      <c r="I596" s="297"/>
      <c r="J596" s="297"/>
      <c r="K596" s="297"/>
      <c r="L596" s="297"/>
      <c r="M596" s="297"/>
      <c r="N596" s="297"/>
    </row>
    <row r="597" spans="3:14" s="296" customFormat="1" ht="12" customHeight="1" x14ac:dyDescent="0.2">
      <c r="C597" s="183"/>
      <c r="D597" s="225"/>
      <c r="F597" s="297"/>
      <c r="G597" s="297"/>
      <c r="H597" s="297"/>
      <c r="I597" s="297"/>
      <c r="J597" s="297"/>
      <c r="K597" s="297"/>
      <c r="L597" s="297"/>
      <c r="M597" s="297"/>
      <c r="N597" s="297"/>
    </row>
    <row r="598" spans="3:14" s="296" customFormat="1" ht="12" customHeight="1" x14ac:dyDescent="0.2">
      <c r="C598" s="183"/>
      <c r="D598" s="225"/>
      <c r="F598" s="297"/>
      <c r="G598" s="297"/>
      <c r="H598" s="297"/>
      <c r="I598" s="297"/>
      <c r="J598" s="297"/>
      <c r="K598" s="297"/>
      <c r="L598" s="297"/>
      <c r="M598" s="297"/>
      <c r="N598" s="297"/>
    </row>
    <row r="599" spans="3:14" s="296" customFormat="1" ht="12" customHeight="1" x14ac:dyDescent="0.2">
      <c r="C599" s="183"/>
      <c r="D599" s="225"/>
      <c r="F599" s="297"/>
      <c r="G599" s="297"/>
      <c r="H599" s="297"/>
      <c r="I599" s="297"/>
      <c r="J599" s="297"/>
      <c r="K599" s="297"/>
      <c r="L599" s="297"/>
      <c r="M599" s="297"/>
      <c r="N599" s="297"/>
    </row>
    <row r="600" spans="3:14" s="296" customFormat="1" ht="12" customHeight="1" x14ac:dyDescent="0.2">
      <c r="C600" s="183"/>
      <c r="D600" s="225"/>
      <c r="F600" s="297"/>
      <c r="G600" s="297"/>
      <c r="H600" s="297"/>
      <c r="I600" s="297"/>
      <c r="J600" s="297"/>
      <c r="K600" s="297"/>
      <c r="L600" s="297"/>
      <c r="M600" s="297"/>
      <c r="N600" s="297"/>
    </row>
    <row r="601" spans="3:14" s="296" customFormat="1" ht="12" customHeight="1" x14ac:dyDescent="0.2">
      <c r="C601" s="183"/>
      <c r="D601" s="225"/>
      <c r="F601" s="297"/>
      <c r="G601" s="297"/>
      <c r="H601" s="297"/>
      <c r="I601" s="297"/>
      <c r="J601" s="297"/>
      <c r="K601" s="297"/>
      <c r="L601" s="297"/>
      <c r="M601" s="297"/>
      <c r="N601" s="297"/>
    </row>
    <row r="602" spans="3:14" s="296" customFormat="1" ht="12" customHeight="1" x14ac:dyDescent="0.2">
      <c r="C602" s="183"/>
      <c r="D602" s="225"/>
      <c r="F602" s="297"/>
      <c r="G602" s="297"/>
      <c r="H602" s="297"/>
      <c r="I602" s="297"/>
      <c r="J602" s="297"/>
      <c r="K602" s="297"/>
      <c r="L602" s="297"/>
      <c r="M602" s="297"/>
      <c r="N602" s="297"/>
    </row>
    <row r="603" spans="3:14" s="296" customFormat="1" ht="12" customHeight="1" x14ac:dyDescent="0.2">
      <c r="C603" s="183"/>
      <c r="D603" s="225"/>
      <c r="F603" s="297"/>
      <c r="G603" s="297"/>
      <c r="H603" s="297"/>
      <c r="I603" s="297"/>
      <c r="J603" s="297"/>
      <c r="K603" s="297"/>
      <c r="L603" s="297"/>
      <c r="M603" s="297"/>
      <c r="N603" s="297"/>
    </row>
    <row r="604" spans="3:14" s="296" customFormat="1" ht="12" customHeight="1" x14ac:dyDescent="0.2">
      <c r="C604" s="183"/>
      <c r="D604" s="225"/>
      <c r="F604" s="297"/>
      <c r="G604" s="297"/>
      <c r="H604" s="297"/>
      <c r="I604" s="297"/>
      <c r="J604" s="297"/>
      <c r="K604" s="297"/>
      <c r="L604" s="297"/>
      <c r="M604" s="297"/>
      <c r="N604" s="297"/>
    </row>
    <row r="605" spans="3:14" s="296" customFormat="1" ht="12" customHeight="1" x14ac:dyDescent="0.2">
      <c r="C605" s="183"/>
      <c r="D605" s="225"/>
      <c r="F605" s="297"/>
      <c r="G605" s="297"/>
      <c r="H605" s="297"/>
      <c r="I605" s="297"/>
      <c r="J605" s="297"/>
      <c r="K605" s="297"/>
      <c r="L605" s="297"/>
      <c r="M605" s="297"/>
      <c r="N605" s="297"/>
    </row>
    <row r="606" spans="3:14" s="296" customFormat="1" ht="12" customHeight="1" x14ac:dyDescent="0.2">
      <c r="C606" s="183"/>
      <c r="D606" s="225"/>
      <c r="F606" s="297"/>
      <c r="G606" s="297"/>
      <c r="H606" s="297"/>
      <c r="I606" s="297"/>
      <c r="J606" s="297"/>
      <c r="K606" s="297"/>
      <c r="L606" s="297"/>
      <c r="M606" s="297"/>
      <c r="N606" s="297"/>
    </row>
    <row r="607" spans="3:14" s="296" customFormat="1" ht="12" customHeight="1" x14ac:dyDescent="0.2">
      <c r="C607" s="183"/>
      <c r="D607" s="225"/>
      <c r="F607" s="297"/>
      <c r="G607" s="297"/>
      <c r="H607" s="297"/>
      <c r="I607" s="297"/>
      <c r="J607" s="297"/>
      <c r="K607" s="297"/>
      <c r="L607" s="297"/>
      <c r="M607" s="297"/>
      <c r="N607" s="297"/>
    </row>
    <row r="608" spans="3:14" s="296" customFormat="1" ht="12" customHeight="1" x14ac:dyDescent="0.2">
      <c r="C608" s="183"/>
      <c r="D608" s="225"/>
      <c r="F608" s="297"/>
      <c r="G608" s="297"/>
      <c r="H608" s="297"/>
      <c r="I608" s="297"/>
      <c r="J608" s="297"/>
      <c r="K608" s="297"/>
      <c r="L608" s="297"/>
      <c r="M608" s="297"/>
      <c r="N608" s="297"/>
    </row>
    <row r="609" spans="3:14" s="296" customFormat="1" ht="12" customHeight="1" x14ac:dyDescent="0.2">
      <c r="C609" s="183"/>
      <c r="D609" s="225"/>
      <c r="F609" s="297"/>
      <c r="G609" s="297"/>
      <c r="H609" s="297"/>
      <c r="I609" s="297"/>
      <c r="J609" s="297"/>
      <c r="K609" s="297"/>
      <c r="L609" s="297"/>
      <c r="M609" s="297"/>
      <c r="N609" s="297"/>
    </row>
    <row r="610" spans="3:14" s="296" customFormat="1" ht="12" customHeight="1" x14ac:dyDescent="0.2">
      <c r="C610" s="183"/>
      <c r="D610" s="225"/>
      <c r="F610" s="297"/>
      <c r="G610" s="297"/>
      <c r="H610" s="297"/>
      <c r="I610" s="297"/>
      <c r="J610" s="297"/>
      <c r="K610" s="297"/>
      <c r="L610" s="297"/>
      <c r="M610" s="297"/>
      <c r="N610" s="297"/>
    </row>
    <row r="611" spans="3:14" s="296" customFormat="1" ht="12" customHeight="1" x14ac:dyDescent="0.2">
      <c r="C611" s="183"/>
      <c r="D611" s="225"/>
      <c r="F611" s="297"/>
      <c r="G611" s="297"/>
      <c r="H611" s="297"/>
      <c r="I611" s="297"/>
      <c r="J611" s="297"/>
      <c r="K611" s="297"/>
      <c r="L611" s="297"/>
      <c r="M611" s="297"/>
      <c r="N611" s="297"/>
    </row>
    <row r="612" spans="3:14" s="296" customFormat="1" ht="12" customHeight="1" x14ac:dyDescent="0.2">
      <c r="C612" s="183"/>
      <c r="D612" s="225"/>
      <c r="F612" s="297"/>
      <c r="G612" s="297"/>
      <c r="H612" s="297"/>
      <c r="I612" s="297"/>
      <c r="J612" s="297"/>
      <c r="K612" s="297"/>
      <c r="L612" s="297"/>
      <c r="M612" s="297"/>
      <c r="N612" s="297"/>
    </row>
    <row r="613" spans="3:14" s="296" customFormat="1" ht="12" customHeight="1" x14ac:dyDescent="0.2">
      <c r="C613" s="183"/>
      <c r="D613" s="225"/>
      <c r="F613" s="297"/>
      <c r="G613" s="297"/>
      <c r="H613" s="297"/>
      <c r="I613" s="297"/>
      <c r="J613" s="297"/>
      <c r="K613" s="297"/>
      <c r="L613" s="297"/>
      <c r="M613" s="297"/>
      <c r="N613" s="297"/>
    </row>
    <row r="614" spans="3:14" s="296" customFormat="1" ht="12" customHeight="1" x14ac:dyDescent="0.2">
      <c r="C614" s="183"/>
      <c r="D614" s="225"/>
      <c r="F614" s="297"/>
      <c r="G614" s="297"/>
      <c r="H614" s="297"/>
      <c r="I614" s="297"/>
      <c r="J614" s="297"/>
      <c r="K614" s="297"/>
      <c r="L614" s="297"/>
      <c r="M614" s="297"/>
      <c r="N614" s="297"/>
    </row>
    <row r="615" spans="3:14" s="296" customFormat="1" ht="12" customHeight="1" x14ac:dyDescent="0.2">
      <c r="C615" s="183"/>
      <c r="D615" s="225"/>
      <c r="F615" s="297"/>
      <c r="G615" s="297"/>
      <c r="H615" s="297"/>
      <c r="I615" s="297"/>
      <c r="J615" s="297"/>
      <c r="K615" s="297"/>
      <c r="L615" s="297"/>
      <c r="M615" s="297"/>
      <c r="N615" s="297"/>
    </row>
    <row r="616" spans="3:14" s="296" customFormat="1" ht="12" customHeight="1" x14ac:dyDescent="0.2">
      <c r="C616" s="183"/>
      <c r="D616" s="225"/>
      <c r="F616" s="297"/>
      <c r="G616" s="297"/>
      <c r="H616" s="297"/>
      <c r="I616" s="297"/>
      <c r="J616" s="297"/>
      <c r="K616" s="297"/>
      <c r="L616" s="297"/>
      <c r="M616" s="297"/>
      <c r="N616" s="297"/>
    </row>
    <row r="617" spans="3:14" s="296" customFormat="1" ht="12" customHeight="1" x14ac:dyDescent="0.2">
      <c r="C617" s="183"/>
      <c r="D617" s="225"/>
      <c r="F617" s="297"/>
      <c r="G617" s="297"/>
      <c r="H617" s="297"/>
      <c r="I617" s="297"/>
      <c r="J617" s="297"/>
      <c r="K617" s="297"/>
      <c r="L617" s="297"/>
      <c r="M617" s="297"/>
      <c r="N617" s="297"/>
    </row>
    <row r="618" spans="3:14" s="296" customFormat="1" ht="12" customHeight="1" x14ac:dyDescent="0.2">
      <c r="C618" s="183"/>
      <c r="D618" s="225"/>
      <c r="F618" s="297"/>
      <c r="G618" s="297"/>
      <c r="H618" s="297"/>
      <c r="I618" s="297"/>
      <c r="J618" s="297"/>
      <c r="K618" s="297"/>
      <c r="L618" s="297"/>
      <c r="M618" s="297"/>
      <c r="N618" s="297"/>
    </row>
    <row r="619" spans="3:14" s="296" customFormat="1" ht="12" customHeight="1" x14ac:dyDescent="0.2">
      <c r="C619" s="183"/>
      <c r="D619" s="225"/>
      <c r="F619" s="297"/>
      <c r="G619" s="297"/>
      <c r="H619" s="297"/>
      <c r="I619" s="297"/>
      <c r="J619" s="297"/>
      <c r="K619" s="297"/>
      <c r="L619" s="297"/>
      <c r="M619" s="297"/>
      <c r="N619" s="297"/>
    </row>
    <row r="620" spans="3:14" s="296" customFormat="1" ht="12" customHeight="1" x14ac:dyDescent="0.2">
      <c r="C620" s="183"/>
      <c r="D620" s="225"/>
      <c r="F620" s="297"/>
      <c r="G620" s="297"/>
      <c r="H620" s="297"/>
      <c r="I620" s="297"/>
      <c r="J620" s="297"/>
      <c r="K620" s="297"/>
      <c r="L620" s="297"/>
      <c r="M620" s="297"/>
      <c r="N620" s="297"/>
    </row>
    <row r="621" spans="3:14" s="296" customFormat="1" ht="12" customHeight="1" x14ac:dyDescent="0.2">
      <c r="C621" s="183"/>
      <c r="D621" s="225"/>
      <c r="F621" s="297"/>
      <c r="G621" s="297"/>
      <c r="H621" s="297"/>
      <c r="I621" s="297"/>
      <c r="J621" s="297"/>
      <c r="K621" s="297"/>
      <c r="L621" s="297"/>
      <c r="M621" s="297"/>
      <c r="N621" s="297"/>
    </row>
    <row r="622" spans="3:14" s="296" customFormat="1" ht="12" customHeight="1" x14ac:dyDescent="0.2">
      <c r="C622" s="183"/>
      <c r="D622" s="225"/>
      <c r="F622" s="297"/>
      <c r="G622" s="297"/>
      <c r="H622" s="297"/>
      <c r="I622" s="297"/>
      <c r="J622" s="297"/>
      <c r="K622" s="297"/>
      <c r="L622" s="297"/>
      <c r="M622" s="297"/>
      <c r="N622" s="297"/>
    </row>
    <row r="623" spans="3:14" s="296" customFormat="1" ht="12" customHeight="1" x14ac:dyDescent="0.2">
      <c r="C623" s="183"/>
      <c r="D623" s="225"/>
      <c r="F623" s="297"/>
      <c r="G623" s="297"/>
      <c r="H623" s="297"/>
      <c r="I623" s="297"/>
      <c r="J623" s="297"/>
      <c r="K623" s="297"/>
      <c r="L623" s="297"/>
      <c r="M623" s="297"/>
      <c r="N623" s="297"/>
    </row>
    <row r="624" spans="3:14" s="296" customFormat="1" ht="12" customHeight="1" x14ac:dyDescent="0.2">
      <c r="C624" s="183"/>
      <c r="D624" s="225"/>
      <c r="F624" s="297"/>
      <c r="G624" s="297"/>
      <c r="H624" s="297"/>
      <c r="I624" s="297"/>
      <c r="J624" s="297"/>
      <c r="K624" s="297"/>
      <c r="L624" s="297"/>
      <c r="M624" s="297"/>
      <c r="N624" s="297"/>
    </row>
    <row r="625" spans="3:14" s="296" customFormat="1" ht="12" customHeight="1" x14ac:dyDescent="0.2">
      <c r="C625" s="183"/>
      <c r="D625" s="225"/>
      <c r="F625" s="297"/>
      <c r="G625" s="297"/>
      <c r="H625" s="297"/>
      <c r="I625" s="297"/>
      <c r="J625" s="297"/>
      <c r="K625" s="297"/>
      <c r="L625" s="297"/>
      <c r="M625" s="297"/>
      <c r="N625" s="297"/>
    </row>
    <row r="626" spans="3:14" s="296" customFormat="1" ht="12" customHeight="1" x14ac:dyDescent="0.2">
      <c r="C626" s="183"/>
      <c r="D626" s="225"/>
      <c r="F626" s="297"/>
      <c r="G626" s="297"/>
      <c r="H626" s="297"/>
      <c r="I626" s="297"/>
      <c r="J626" s="297"/>
      <c r="K626" s="297"/>
      <c r="L626" s="297"/>
      <c r="M626" s="297"/>
      <c r="N626" s="297"/>
    </row>
    <row r="627" spans="3:14" s="296" customFormat="1" ht="12" customHeight="1" x14ac:dyDescent="0.2">
      <c r="C627" s="183"/>
      <c r="D627" s="225"/>
      <c r="F627" s="297"/>
      <c r="G627" s="297"/>
      <c r="H627" s="297"/>
      <c r="I627" s="297"/>
      <c r="J627" s="297"/>
      <c r="K627" s="297"/>
      <c r="L627" s="297"/>
      <c r="M627" s="297"/>
      <c r="N627" s="297"/>
    </row>
    <row r="628" spans="3:14" s="296" customFormat="1" ht="12" customHeight="1" x14ac:dyDescent="0.2">
      <c r="C628" s="183"/>
      <c r="D628" s="225"/>
      <c r="F628" s="297"/>
      <c r="G628" s="297"/>
      <c r="H628" s="297"/>
      <c r="I628" s="297"/>
      <c r="J628" s="297"/>
      <c r="K628" s="297"/>
      <c r="L628" s="297"/>
      <c r="M628" s="297"/>
      <c r="N628" s="297"/>
    </row>
    <row r="629" spans="3:14" s="296" customFormat="1" ht="12" customHeight="1" x14ac:dyDescent="0.2">
      <c r="C629" s="183"/>
      <c r="D629" s="225"/>
      <c r="F629" s="297"/>
      <c r="G629" s="297"/>
      <c r="H629" s="297"/>
      <c r="I629" s="297"/>
      <c r="J629" s="297"/>
      <c r="K629" s="297"/>
      <c r="L629" s="297"/>
      <c r="M629" s="297"/>
      <c r="N629" s="297"/>
    </row>
    <row r="630" spans="3:14" s="296" customFormat="1" ht="12" customHeight="1" x14ac:dyDescent="0.2">
      <c r="C630" s="183"/>
      <c r="D630" s="225"/>
      <c r="F630" s="297"/>
      <c r="G630" s="297"/>
      <c r="H630" s="297"/>
      <c r="I630" s="297"/>
      <c r="J630" s="297"/>
      <c r="K630" s="297"/>
      <c r="L630" s="297"/>
      <c r="M630" s="297"/>
      <c r="N630" s="297"/>
    </row>
  </sheetData>
  <hyperlinks>
    <hyperlink ref="I1" location="الغلاف!A1" display="العودة لجدول المحتويات" xr:uid="{00000000-0004-0000-0300-000000000000}"/>
  </hyperlinks>
  <printOptions gridLines="1"/>
  <pageMargins left="0.25" right="0.1" top="0.5" bottom="0.25" header="0.5" footer="0.5"/>
  <pageSetup scale="7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tabColor theme="2" tint="-0.249977111117893"/>
  </sheetPr>
  <dimension ref="A1:X414"/>
  <sheetViews>
    <sheetView rightToLeft="1" zoomScaleNormal="100" workbookViewId="0">
      <selection activeCell="I1" sqref="I1"/>
    </sheetView>
  </sheetViews>
  <sheetFormatPr defaultColWidth="10.375" defaultRowHeight="12" customHeight="1" x14ac:dyDescent="0.2"/>
  <cols>
    <col min="1" max="2" width="2.875" style="296" customWidth="1"/>
    <col min="3" max="3" width="1.375" style="183" customWidth="1"/>
    <col min="4" max="4" width="10.375" style="225"/>
    <col min="5" max="14" width="10.375" style="296"/>
    <col min="15" max="15" width="10.375" style="310"/>
    <col min="16" max="16384" width="10.375" style="296"/>
  </cols>
  <sheetData>
    <row r="1" spans="1:17" s="222" customFormat="1" ht="12" customHeight="1" x14ac:dyDescent="0.2">
      <c r="D1" s="303"/>
      <c r="I1" s="253" t="s">
        <v>29</v>
      </c>
      <c r="O1" s="304"/>
    </row>
    <row r="2" spans="1:17" s="305" customFormat="1" ht="12" customHeight="1" x14ac:dyDescent="0.2">
      <c r="C2" s="222"/>
      <c r="D2" s="306"/>
      <c r="O2" s="307"/>
    </row>
    <row r="3" spans="1:17" s="305" customFormat="1" ht="12" customHeight="1" x14ac:dyDescent="0.2">
      <c r="C3" s="222"/>
      <c r="D3" s="306"/>
      <c r="O3" s="307"/>
    </row>
    <row r="4" spans="1:17" s="305" customFormat="1" ht="14.25" x14ac:dyDescent="0.2">
      <c r="C4" s="183"/>
      <c r="D4" s="306"/>
      <c r="O4" s="307"/>
    </row>
    <row r="5" spans="1:17" s="305" customFormat="1" ht="12" customHeight="1" x14ac:dyDescent="0.2">
      <c r="A5" s="296"/>
      <c r="B5" s="296"/>
      <c r="C5" s="308"/>
      <c r="D5" s="309"/>
      <c r="E5" s="296"/>
      <c r="F5" s="296"/>
      <c r="G5" s="296"/>
      <c r="H5" s="296"/>
      <c r="I5" s="296"/>
      <c r="J5" s="296"/>
      <c r="K5" s="296"/>
      <c r="L5" s="296"/>
      <c r="M5" s="296"/>
      <c r="N5" s="296"/>
      <c r="O5" s="310"/>
      <c r="P5" s="296"/>
      <c r="Q5" s="296"/>
    </row>
    <row r="6" spans="1:17" ht="16.5" customHeight="1" x14ac:dyDescent="0.2">
      <c r="C6" s="184" t="s">
        <v>324</v>
      </c>
      <c r="D6" s="303"/>
      <c r="Q6" s="255"/>
    </row>
    <row r="7" spans="1:17" ht="12" customHeight="1" x14ac:dyDescent="0.2">
      <c r="C7" s="256"/>
      <c r="D7" s="257" t="s">
        <v>79</v>
      </c>
      <c r="E7" s="258" t="s">
        <v>31</v>
      </c>
      <c r="F7" s="190" t="s">
        <v>42</v>
      </c>
      <c r="G7" s="190" t="s">
        <v>43</v>
      </c>
      <c r="H7" s="190" t="s">
        <v>44</v>
      </c>
      <c r="I7" s="190" t="s">
        <v>45</v>
      </c>
      <c r="J7" s="190" t="s">
        <v>46</v>
      </c>
      <c r="K7" s="190" t="s">
        <v>47</v>
      </c>
      <c r="L7" s="190" t="s">
        <v>48</v>
      </c>
      <c r="M7" s="190" t="s">
        <v>80</v>
      </c>
      <c r="N7" s="191" t="s">
        <v>81</v>
      </c>
      <c r="Q7" s="298"/>
    </row>
    <row r="8" spans="1:17" ht="12" customHeight="1" x14ac:dyDescent="0.2">
      <c r="C8" s="259"/>
      <c r="D8" s="260">
        <v>10</v>
      </c>
      <c r="E8" s="195" t="s">
        <v>42</v>
      </c>
      <c r="F8" s="261">
        <v>100</v>
      </c>
      <c r="G8" s="196">
        <v>0</v>
      </c>
      <c r="H8" s="196">
        <v>0</v>
      </c>
      <c r="I8" s="196">
        <v>0</v>
      </c>
      <c r="J8" s="196">
        <v>0</v>
      </c>
      <c r="K8" s="196">
        <v>0</v>
      </c>
      <c r="L8" s="196">
        <v>0</v>
      </c>
      <c r="M8" s="196">
        <v>0</v>
      </c>
      <c r="N8" s="197">
        <v>0</v>
      </c>
      <c r="O8" s="311"/>
      <c r="P8" s="277"/>
      <c r="Q8" s="298"/>
    </row>
    <row r="9" spans="1:17" ht="12" customHeight="1" x14ac:dyDescent="0.2">
      <c r="C9" s="259"/>
      <c r="D9" s="260">
        <v>44</v>
      </c>
      <c r="E9" s="195" t="s">
        <v>43</v>
      </c>
      <c r="F9" s="200">
        <v>0</v>
      </c>
      <c r="G9" s="261">
        <v>95.454545454545453</v>
      </c>
      <c r="H9" s="200">
        <v>4.5454545454545459</v>
      </c>
      <c r="I9" s="200">
        <v>0</v>
      </c>
      <c r="J9" s="200">
        <v>0</v>
      </c>
      <c r="K9" s="200">
        <v>0</v>
      </c>
      <c r="L9" s="200">
        <v>0</v>
      </c>
      <c r="M9" s="200">
        <v>0</v>
      </c>
      <c r="N9" s="201">
        <v>0</v>
      </c>
      <c r="O9" s="311"/>
      <c r="P9" s="277"/>
      <c r="Q9" s="298"/>
    </row>
    <row r="10" spans="1:17" ht="12" customHeight="1" x14ac:dyDescent="0.2">
      <c r="C10" s="259"/>
      <c r="D10" s="260">
        <v>284</v>
      </c>
      <c r="E10" s="195" t="s">
        <v>44</v>
      </c>
      <c r="F10" s="196">
        <v>0</v>
      </c>
      <c r="G10" s="196">
        <v>2.816901408450704</v>
      </c>
      <c r="H10" s="261">
        <v>88.732394366197184</v>
      </c>
      <c r="I10" s="196">
        <v>4.225352112676056</v>
      </c>
      <c r="J10" s="196">
        <v>0</v>
      </c>
      <c r="K10" s="196">
        <v>0</v>
      </c>
      <c r="L10" s="196">
        <v>0</v>
      </c>
      <c r="M10" s="196">
        <v>0</v>
      </c>
      <c r="N10" s="197">
        <v>4.225352112676056</v>
      </c>
      <c r="O10" s="311"/>
      <c r="P10" s="277"/>
      <c r="Q10" s="298"/>
    </row>
    <row r="11" spans="1:17" ht="12" customHeight="1" x14ac:dyDescent="0.2">
      <c r="C11" s="259"/>
      <c r="D11" s="260">
        <v>385</v>
      </c>
      <c r="E11" s="195" t="s">
        <v>45</v>
      </c>
      <c r="F11" s="200">
        <v>0</v>
      </c>
      <c r="G11" s="200">
        <v>0</v>
      </c>
      <c r="H11" s="200">
        <v>0.51948051948051943</v>
      </c>
      <c r="I11" s="261">
        <v>87.79220779220779</v>
      </c>
      <c r="J11" s="200">
        <v>6.2337662337662341</v>
      </c>
      <c r="K11" s="200">
        <v>0</v>
      </c>
      <c r="L11" s="200">
        <v>0</v>
      </c>
      <c r="M11" s="200">
        <v>0</v>
      </c>
      <c r="N11" s="201">
        <v>5.4545454545454541</v>
      </c>
      <c r="O11" s="311"/>
      <c r="P11" s="277"/>
      <c r="Q11" s="298"/>
    </row>
    <row r="12" spans="1:17" ht="12" customHeight="1" x14ac:dyDescent="0.2">
      <c r="C12" s="259"/>
      <c r="D12" s="260">
        <v>231</v>
      </c>
      <c r="E12" s="195" t="s">
        <v>46</v>
      </c>
      <c r="F12" s="196">
        <v>0</v>
      </c>
      <c r="G12" s="196">
        <v>0</v>
      </c>
      <c r="H12" s="196">
        <v>0</v>
      </c>
      <c r="I12" s="196">
        <v>2.5974025974025978</v>
      </c>
      <c r="J12" s="261">
        <v>79.220779220779221</v>
      </c>
      <c r="K12" s="196">
        <v>9.9567099567099575</v>
      </c>
      <c r="L12" s="196">
        <v>0.86580086580086579</v>
      </c>
      <c r="M12" s="196">
        <v>0</v>
      </c>
      <c r="N12" s="197">
        <v>7.3593073593073601</v>
      </c>
      <c r="O12" s="311"/>
      <c r="P12" s="277"/>
      <c r="Q12" s="298"/>
    </row>
    <row r="13" spans="1:17" ht="12" customHeight="1" x14ac:dyDescent="0.2">
      <c r="C13" s="259"/>
      <c r="D13" s="260">
        <v>227</v>
      </c>
      <c r="E13" s="195" t="s">
        <v>47</v>
      </c>
      <c r="F13" s="200">
        <v>0</v>
      </c>
      <c r="G13" s="200">
        <v>0</v>
      </c>
      <c r="H13" s="200">
        <v>0</v>
      </c>
      <c r="I13" s="200">
        <v>0</v>
      </c>
      <c r="J13" s="200">
        <v>0.44052863436123352</v>
      </c>
      <c r="K13" s="261">
        <v>84.140969162995589</v>
      </c>
      <c r="L13" s="200">
        <v>2.643171806167401</v>
      </c>
      <c r="M13" s="200">
        <v>1.7621145374449341</v>
      </c>
      <c r="N13" s="201">
        <v>11.01321585903084</v>
      </c>
      <c r="O13" s="311"/>
      <c r="P13" s="277"/>
      <c r="Q13" s="298"/>
    </row>
    <row r="14" spans="1:17" ht="12" customHeight="1" x14ac:dyDescent="0.2">
      <c r="C14" s="263"/>
      <c r="D14" s="264">
        <v>12</v>
      </c>
      <c r="E14" s="207" t="s">
        <v>48</v>
      </c>
      <c r="F14" s="208">
        <v>0</v>
      </c>
      <c r="G14" s="208">
        <v>0</v>
      </c>
      <c r="H14" s="208">
        <v>0</v>
      </c>
      <c r="I14" s="208">
        <v>0</v>
      </c>
      <c r="J14" s="208">
        <v>0</v>
      </c>
      <c r="K14" s="208">
        <v>8.3333333333333321</v>
      </c>
      <c r="L14" s="265">
        <v>41.666666666666671</v>
      </c>
      <c r="M14" s="208">
        <v>33.333333333333329</v>
      </c>
      <c r="N14" s="209">
        <v>16.666666666666671</v>
      </c>
      <c r="O14" s="311"/>
      <c r="P14" s="277"/>
      <c r="Q14" s="298"/>
    </row>
    <row r="15" spans="1:17" ht="12" customHeight="1" x14ac:dyDescent="0.2">
      <c r="C15" s="296"/>
      <c r="D15" s="299"/>
      <c r="F15" s="312"/>
      <c r="G15" s="312"/>
      <c r="H15" s="312"/>
      <c r="I15" s="312"/>
      <c r="J15" s="312"/>
      <c r="K15" s="312"/>
      <c r="L15" s="312"/>
      <c r="M15" s="312"/>
      <c r="N15" s="312"/>
      <c r="O15" s="313"/>
    </row>
    <row r="16" spans="1:17" ht="12" customHeight="1" x14ac:dyDescent="0.2">
      <c r="D16" s="293"/>
      <c r="E16" s="183"/>
      <c r="F16" s="314"/>
      <c r="G16" s="314"/>
      <c r="H16" s="314"/>
      <c r="I16" s="314"/>
      <c r="J16" s="314"/>
      <c r="K16" s="314"/>
      <c r="L16" s="314"/>
      <c r="M16" s="314"/>
      <c r="N16" s="314"/>
      <c r="O16" s="315"/>
    </row>
    <row r="17" spans="3:24" ht="12" customHeight="1" x14ac:dyDescent="0.2">
      <c r="C17" s="226" t="s">
        <v>99</v>
      </c>
      <c r="F17" s="312"/>
      <c r="G17" s="312"/>
      <c r="H17" s="312"/>
      <c r="I17" s="312"/>
      <c r="J17" s="312"/>
      <c r="K17" s="312"/>
      <c r="L17" s="312"/>
      <c r="M17" s="312"/>
      <c r="N17" s="312"/>
      <c r="O17" s="315"/>
    </row>
    <row r="18" spans="3:24" ht="12" customHeight="1" x14ac:dyDescent="0.2">
      <c r="C18" s="256"/>
      <c r="D18" s="257" t="s">
        <v>79</v>
      </c>
      <c r="E18" s="258" t="s">
        <v>31</v>
      </c>
      <c r="F18" s="190" t="s">
        <v>42</v>
      </c>
      <c r="G18" s="190" t="s">
        <v>43</v>
      </c>
      <c r="H18" s="190" t="s">
        <v>44</v>
      </c>
      <c r="I18" s="190" t="s">
        <v>45</v>
      </c>
      <c r="J18" s="190" t="s">
        <v>46</v>
      </c>
      <c r="K18" s="190" t="s">
        <v>47</v>
      </c>
      <c r="L18" s="190" t="s">
        <v>48</v>
      </c>
      <c r="M18" s="190" t="s">
        <v>80</v>
      </c>
      <c r="N18" s="191" t="s">
        <v>81</v>
      </c>
      <c r="O18" s="315"/>
    </row>
    <row r="19" spans="3:24" ht="12" customHeight="1" x14ac:dyDescent="0.2">
      <c r="C19" s="259"/>
      <c r="D19" s="260">
        <v>495</v>
      </c>
      <c r="E19" s="195" t="s">
        <v>42</v>
      </c>
      <c r="F19" s="261">
        <v>89.89898989898991</v>
      </c>
      <c r="G19" s="196">
        <v>3.8383838383838369</v>
      </c>
      <c r="H19" s="196">
        <v>0.20202020202020202</v>
      </c>
      <c r="I19" s="196">
        <v>0</v>
      </c>
      <c r="J19" s="196">
        <v>0</v>
      </c>
      <c r="K19" s="196">
        <v>0</v>
      </c>
      <c r="L19" s="196">
        <v>0</v>
      </c>
      <c r="M19" s="196">
        <v>0</v>
      </c>
      <c r="N19" s="197">
        <v>6.0606060606060597</v>
      </c>
      <c r="O19" s="311"/>
    </row>
    <row r="20" spans="3:24" ht="12" customHeight="1" x14ac:dyDescent="0.2">
      <c r="C20" s="259"/>
      <c r="D20" s="260">
        <v>2298</v>
      </c>
      <c r="E20" s="195" t="s">
        <v>43</v>
      </c>
      <c r="F20" s="200">
        <v>8.7032201914708424E-2</v>
      </c>
      <c r="G20" s="261">
        <v>87.119234116623119</v>
      </c>
      <c r="H20" s="200">
        <v>9.0948651000870306</v>
      </c>
      <c r="I20" s="200">
        <v>0.52219321148825071</v>
      </c>
      <c r="J20" s="200">
        <v>0</v>
      </c>
      <c r="K20" s="200">
        <v>0</v>
      </c>
      <c r="L20" s="200">
        <v>0</v>
      </c>
      <c r="M20" s="200">
        <v>8.7032201914708437E-2</v>
      </c>
      <c r="N20" s="201">
        <v>3.0896431679721488</v>
      </c>
      <c r="O20" s="311"/>
    </row>
    <row r="21" spans="3:24" ht="12" customHeight="1" x14ac:dyDescent="0.2">
      <c r="C21" s="259"/>
      <c r="D21" s="260">
        <v>6775</v>
      </c>
      <c r="E21" s="195" t="s">
        <v>44</v>
      </c>
      <c r="F21" s="196">
        <v>0</v>
      </c>
      <c r="G21" s="196">
        <v>1.372693726937269</v>
      </c>
      <c r="H21" s="261">
        <v>88.442804428044298</v>
      </c>
      <c r="I21" s="196">
        <v>6.0073800738007366</v>
      </c>
      <c r="J21" s="196">
        <v>0.22140221402214022</v>
      </c>
      <c r="K21" s="196">
        <v>0</v>
      </c>
      <c r="L21" s="196">
        <v>1.4760147601476011E-2</v>
      </c>
      <c r="M21" s="196">
        <v>7.3800738007380073E-2</v>
      </c>
      <c r="N21" s="197">
        <v>3.8671586715867172</v>
      </c>
      <c r="O21" s="311"/>
    </row>
    <row r="22" spans="3:24" ht="12" customHeight="1" x14ac:dyDescent="0.2">
      <c r="C22" s="259"/>
      <c r="D22" s="260">
        <v>5648</v>
      </c>
      <c r="E22" s="195" t="s">
        <v>45</v>
      </c>
      <c r="F22" s="200">
        <v>0</v>
      </c>
      <c r="G22" s="200">
        <v>0.1062322946175637</v>
      </c>
      <c r="H22" s="200">
        <v>3.5233711048158636</v>
      </c>
      <c r="I22" s="261">
        <v>85.747167138810184</v>
      </c>
      <c r="J22" s="200">
        <v>4.3555240793201131</v>
      </c>
      <c r="K22" s="200">
        <v>0.28328611898016998</v>
      </c>
      <c r="L22" s="200">
        <v>7.0821529745042494E-2</v>
      </c>
      <c r="M22" s="200">
        <v>5.3116147308781864E-2</v>
      </c>
      <c r="N22" s="201">
        <v>5.8604815864022672</v>
      </c>
      <c r="O22" s="311"/>
    </row>
    <row r="23" spans="3:24" ht="12" customHeight="1" x14ac:dyDescent="0.2">
      <c r="C23" s="259"/>
      <c r="D23" s="260">
        <v>2685</v>
      </c>
      <c r="E23" s="195" t="s">
        <v>46</v>
      </c>
      <c r="F23" s="196">
        <v>0</v>
      </c>
      <c r="G23" s="196">
        <v>0</v>
      </c>
      <c r="H23" s="196">
        <v>0.18621973929236499</v>
      </c>
      <c r="I23" s="196">
        <v>6.3314711359404097</v>
      </c>
      <c r="J23" s="261">
        <v>78.175046554934823</v>
      </c>
      <c r="K23" s="196">
        <v>6.8156424581005588</v>
      </c>
      <c r="L23" s="196">
        <v>0.5959031657355679</v>
      </c>
      <c r="M23" s="196">
        <v>0.44692737430167601</v>
      </c>
      <c r="N23" s="197">
        <v>7.4487895716945989</v>
      </c>
      <c r="O23" s="311"/>
    </row>
    <row r="24" spans="3:24" ht="12" customHeight="1" x14ac:dyDescent="0.2">
      <c r="C24" s="259"/>
      <c r="D24" s="260">
        <v>2726</v>
      </c>
      <c r="E24" s="195" t="s">
        <v>47</v>
      </c>
      <c r="F24" s="200">
        <v>0</v>
      </c>
      <c r="G24" s="200">
        <v>0</v>
      </c>
      <c r="H24" s="200">
        <v>0.11005135730007339</v>
      </c>
      <c r="I24" s="200">
        <v>0.22010271460014669</v>
      </c>
      <c r="J24" s="200">
        <v>5.9427732942039642</v>
      </c>
      <c r="K24" s="261">
        <v>79.420396184886272</v>
      </c>
      <c r="L24" s="200">
        <v>3.191489361702128</v>
      </c>
      <c r="M24" s="200">
        <v>1.687454145267792</v>
      </c>
      <c r="N24" s="201">
        <v>9.4277329420396203</v>
      </c>
      <c r="O24" s="311" t="s">
        <v>292</v>
      </c>
    </row>
    <row r="25" spans="3:24" ht="12" customHeight="1" x14ac:dyDescent="0.2">
      <c r="C25" s="263"/>
      <c r="D25" s="264">
        <v>292</v>
      </c>
      <c r="E25" s="207" t="s">
        <v>48</v>
      </c>
      <c r="F25" s="208">
        <v>0</v>
      </c>
      <c r="G25" s="208">
        <v>0</v>
      </c>
      <c r="H25" s="208">
        <v>0</v>
      </c>
      <c r="I25" s="208">
        <v>0</v>
      </c>
      <c r="J25" s="208">
        <v>1.3698630136986301</v>
      </c>
      <c r="K25" s="208">
        <v>22.602739726027398</v>
      </c>
      <c r="L25" s="265">
        <v>45.205479452054782</v>
      </c>
      <c r="M25" s="208">
        <v>15.753424657534252</v>
      </c>
      <c r="N25" s="209">
        <v>15.068493150684931</v>
      </c>
      <c r="O25" s="311"/>
    </row>
    <row r="26" spans="3:24" ht="12" customHeight="1" x14ac:dyDescent="0.2">
      <c r="C26" s="220" t="s">
        <v>63</v>
      </c>
      <c r="F26" s="312"/>
      <c r="G26" s="312"/>
      <c r="H26" s="312"/>
      <c r="I26" s="312"/>
      <c r="J26" s="312"/>
      <c r="K26" s="312"/>
      <c r="L26" s="312"/>
      <c r="M26" s="312"/>
      <c r="N26" s="312"/>
      <c r="O26" s="315"/>
    </row>
    <row r="27" spans="3:24" ht="12" customHeight="1" x14ac:dyDescent="0.2">
      <c r="C27" s="308"/>
      <c r="F27" s="312"/>
      <c r="G27" s="312"/>
      <c r="H27" s="312"/>
      <c r="I27" s="312"/>
      <c r="J27" s="312"/>
      <c r="K27" s="312"/>
      <c r="L27" s="312"/>
      <c r="M27" s="312"/>
      <c r="N27" s="312"/>
      <c r="O27" s="315"/>
      <c r="P27" s="298"/>
      <c r="Q27" s="298"/>
      <c r="R27" s="298"/>
      <c r="S27" s="298"/>
      <c r="T27" s="298"/>
      <c r="U27" s="298"/>
      <c r="V27" s="298"/>
      <c r="W27" s="298"/>
      <c r="X27" s="298"/>
    </row>
    <row r="28" spans="3:24" ht="16.5" customHeight="1" x14ac:dyDescent="0.2">
      <c r="C28" s="184" t="s">
        <v>325</v>
      </c>
      <c r="D28" s="293"/>
      <c r="F28" s="312"/>
      <c r="G28" s="312"/>
      <c r="H28" s="312"/>
      <c r="I28" s="312"/>
      <c r="J28" s="312"/>
      <c r="K28" s="312"/>
      <c r="L28" s="312"/>
      <c r="M28" s="312"/>
      <c r="N28" s="312"/>
      <c r="O28" s="315"/>
      <c r="P28" s="298"/>
      <c r="Q28" s="298"/>
      <c r="R28" s="298"/>
      <c r="S28" s="298"/>
      <c r="T28" s="298"/>
      <c r="U28" s="298"/>
      <c r="V28" s="298"/>
      <c r="W28" s="298"/>
      <c r="X28" s="298"/>
    </row>
    <row r="29" spans="3:24" ht="12" customHeight="1" x14ac:dyDescent="0.2">
      <c r="C29" s="256"/>
      <c r="D29" s="257" t="s">
        <v>79</v>
      </c>
      <c r="E29" s="258" t="s">
        <v>31</v>
      </c>
      <c r="F29" s="190" t="s">
        <v>42</v>
      </c>
      <c r="G29" s="190" t="s">
        <v>43</v>
      </c>
      <c r="H29" s="190" t="s">
        <v>44</v>
      </c>
      <c r="I29" s="190" t="s">
        <v>45</v>
      </c>
      <c r="J29" s="190" t="s">
        <v>46</v>
      </c>
      <c r="K29" s="190" t="s">
        <v>47</v>
      </c>
      <c r="L29" s="190" t="s">
        <v>48</v>
      </c>
      <c r="M29" s="190" t="s">
        <v>80</v>
      </c>
      <c r="N29" s="191" t="s">
        <v>81</v>
      </c>
      <c r="O29" s="315"/>
    </row>
    <row r="30" spans="3:24" ht="12" customHeight="1" x14ac:dyDescent="0.2">
      <c r="C30" s="259"/>
      <c r="D30" s="260">
        <v>10</v>
      </c>
      <c r="E30" s="195" t="s">
        <v>42</v>
      </c>
      <c r="F30" s="261">
        <v>100</v>
      </c>
      <c r="G30" s="196">
        <v>0</v>
      </c>
      <c r="H30" s="196">
        <v>0</v>
      </c>
      <c r="I30" s="196">
        <v>0</v>
      </c>
      <c r="J30" s="196">
        <v>0</v>
      </c>
      <c r="K30" s="196">
        <v>0</v>
      </c>
      <c r="L30" s="196">
        <v>0</v>
      </c>
      <c r="M30" s="196">
        <v>0</v>
      </c>
      <c r="N30" s="197">
        <v>0</v>
      </c>
      <c r="O30" s="311"/>
      <c r="P30" s="277"/>
    </row>
    <row r="31" spans="3:24" ht="12" customHeight="1" x14ac:dyDescent="0.2">
      <c r="C31" s="259"/>
      <c r="D31" s="260">
        <v>38</v>
      </c>
      <c r="E31" s="195" t="s">
        <v>43</v>
      </c>
      <c r="F31" s="200">
        <v>0</v>
      </c>
      <c r="G31" s="261">
        <v>94.73684210526315</v>
      </c>
      <c r="H31" s="200">
        <v>5.2631578947368416</v>
      </c>
      <c r="I31" s="200">
        <v>0</v>
      </c>
      <c r="J31" s="200">
        <v>0</v>
      </c>
      <c r="K31" s="200">
        <v>0</v>
      </c>
      <c r="L31" s="200">
        <v>0</v>
      </c>
      <c r="M31" s="200">
        <v>0</v>
      </c>
      <c r="N31" s="201">
        <v>0</v>
      </c>
      <c r="O31" s="311"/>
      <c r="P31" s="277"/>
    </row>
    <row r="32" spans="3:24" ht="12" customHeight="1" x14ac:dyDescent="0.2">
      <c r="C32" s="259"/>
      <c r="D32" s="260">
        <v>223</v>
      </c>
      <c r="E32" s="195" t="s">
        <v>44</v>
      </c>
      <c r="F32" s="196">
        <v>0</v>
      </c>
      <c r="G32" s="196">
        <v>3.1390134529147984</v>
      </c>
      <c r="H32" s="261">
        <v>91.031390134529147</v>
      </c>
      <c r="I32" s="196">
        <v>2.2421524663677128</v>
      </c>
      <c r="J32" s="196">
        <v>0</v>
      </c>
      <c r="K32" s="196">
        <v>0</v>
      </c>
      <c r="L32" s="196">
        <v>0</v>
      </c>
      <c r="M32" s="196">
        <v>0</v>
      </c>
      <c r="N32" s="197">
        <v>3.5874439461883409</v>
      </c>
      <c r="O32" s="311"/>
      <c r="P32" s="277"/>
    </row>
    <row r="33" spans="3:16" ht="12" customHeight="1" x14ac:dyDescent="0.2">
      <c r="C33" s="259"/>
      <c r="D33" s="260">
        <v>170</v>
      </c>
      <c r="E33" s="195" t="s">
        <v>45</v>
      </c>
      <c r="F33" s="200">
        <v>0</v>
      </c>
      <c r="G33" s="200">
        <v>0</v>
      </c>
      <c r="H33" s="200">
        <v>1.1764705882352939</v>
      </c>
      <c r="I33" s="261">
        <v>84.705882352941174</v>
      </c>
      <c r="J33" s="200">
        <v>8.235294117647058</v>
      </c>
      <c r="K33" s="200">
        <v>0</v>
      </c>
      <c r="L33" s="200">
        <v>0</v>
      </c>
      <c r="M33" s="200">
        <v>0</v>
      </c>
      <c r="N33" s="201">
        <v>5.882352941176471</v>
      </c>
      <c r="O33" s="311"/>
      <c r="P33" s="277"/>
    </row>
    <row r="34" spans="3:16" ht="12" customHeight="1" x14ac:dyDescent="0.2">
      <c r="C34" s="259"/>
      <c r="D34" s="260">
        <v>108</v>
      </c>
      <c r="E34" s="195" t="s">
        <v>46</v>
      </c>
      <c r="F34" s="196">
        <v>0</v>
      </c>
      <c r="G34" s="196">
        <v>0</v>
      </c>
      <c r="H34" s="196">
        <v>0</v>
      </c>
      <c r="I34" s="196">
        <v>0</v>
      </c>
      <c r="J34" s="261">
        <v>86.111111111111114</v>
      </c>
      <c r="K34" s="196">
        <v>9.2592592592592595</v>
      </c>
      <c r="L34" s="196">
        <v>0.92592592592592582</v>
      </c>
      <c r="M34" s="196">
        <v>0</v>
      </c>
      <c r="N34" s="197">
        <v>3.7037037037037028</v>
      </c>
      <c r="O34" s="311"/>
      <c r="P34" s="277"/>
    </row>
    <row r="35" spans="3:16" ht="12" customHeight="1" x14ac:dyDescent="0.2">
      <c r="C35" s="259"/>
      <c r="D35" s="260">
        <v>116</v>
      </c>
      <c r="E35" s="195" t="s">
        <v>47</v>
      </c>
      <c r="F35" s="200">
        <v>0</v>
      </c>
      <c r="G35" s="200">
        <v>0</v>
      </c>
      <c r="H35" s="200">
        <v>0</v>
      </c>
      <c r="I35" s="200">
        <v>0</v>
      </c>
      <c r="J35" s="200">
        <v>0</v>
      </c>
      <c r="K35" s="261">
        <v>92.241379310344826</v>
      </c>
      <c r="L35" s="200">
        <v>0.86206896551724133</v>
      </c>
      <c r="M35" s="200">
        <v>0</v>
      </c>
      <c r="N35" s="201">
        <v>6.8965517241379306</v>
      </c>
      <c r="O35" s="311"/>
      <c r="P35" s="277"/>
    </row>
    <row r="36" spans="3:16" ht="12" customHeight="1" x14ac:dyDescent="0.2">
      <c r="C36" s="263"/>
      <c r="D36" s="264">
        <v>5</v>
      </c>
      <c r="E36" s="207" t="s">
        <v>48</v>
      </c>
      <c r="F36" s="208">
        <v>0</v>
      </c>
      <c r="G36" s="208">
        <v>0</v>
      </c>
      <c r="H36" s="208">
        <v>0</v>
      </c>
      <c r="I36" s="208">
        <v>0</v>
      </c>
      <c r="J36" s="208">
        <v>0</v>
      </c>
      <c r="K36" s="208">
        <v>20</v>
      </c>
      <c r="L36" s="265">
        <v>40</v>
      </c>
      <c r="M36" s="208">
        <v>0</v>
      </c>
      <c r="N36" s="209">
        <v>40</v>
      </c>
      <c r="O36" s="311"/>
      <c r="P36" s="277"/>
    </row>
    <row r="37" spans="3:16" ht="12" customHeight="1" x14ac:dyDescent="0.2">
      <c r="D37" s="293"/>
      <c r="F37" s="312"/>
      <c r="G37" s="312"/>
      <c r="H37" s="312"/>
      <c r="I37" s="312"/>
      <c r="J37" s="312"/>
      <c r="K37" s="312"/>
      <c r="L37" s="312"/>
      <c r="M37" s="312"/>
      <c r="N37" s="312"/>
      <c r="O37" s="315"/>
      <c r="P37" s="288"/>
    </row>
    <row r="38" spans="3:16" ht="12" customHeight="1" x14ac:dyDescent="0.2">
      <c r="D38" s="293"/>
      <c r="F38" s="312"/>
      <c r="G38" s="312"/>
      <c r="H38" s="312"/>
      <c r="I38" s="312"/>
      <c r="J38" s="312"/>
      <c r="K38" s="312"/>
      <c r="L38" s="312"/>
      <c r="M38" s="312"/>
      <c r="N38" s="312"/>
      <c r="O38" s="315"/>
    </row>
    <row r="39" spans="3:16" ht="12" customHeight="1" x14ac:dyDescent="0.2">
      <c r="C39" s="226" t="s">
        <v>99</v>
      </c>
      <c r="F39" s="312"/>
      <c r="G39" s="312"/>
      <c r="H39" s="312"/>
      <c r="I39" s="312"/>
      <c r="J39" s="312"/>
      <c r="K39" s="312"/>
      <c r="L39" s="312"/>
      <c r="M39" s="312"/>
      <c r="N39" s="312"/>
      <c r="O39" s="315"/>
    </row>
    <row r="40" spans="3:16" ht="12" customHeight="1" x14ac:dyDescent="0.2">
      <c r="C40" s="256"/>
      <c r="D40" s="257" t="s">
        <v>79</v>
      </c>
      <c r="E40" s="258" t="s">
        <v>31</v>
      </c>
      <c r="F40" s="190" t="s">
        <v>42</v>
      </c>
      <c r="G40" s="190" t="s">
        <v>43</v>
      </c>
      <c r="H40" s="190" t="s">
        <v>44</v>
      </c>
      <c r="I40" s="190" t="s">
        <v>45</v>
      </c>
      <c r="J40" s="190" t="s">
        <v>46</v>
      </c>
      <c r="K40" s="190" t="s">
        <v>47</v>
      </c>
      <c r="L40" s="190" t="s">
        <v>48</v>
      </c>
      <c r="M40" s="190" t="s">
        <v>80</v>
      </c>
      <c r="N40" s="191" t="s">
        <v>81</v>
      </c>
      <c r="O40" s="315"/>
    </row>
    <row r="41" spans="3:16" ht="12" customHeight="1" x14ac:dyDescent="0.2">
      <c r="C41" s="259"/>
      <c r="D41" s="260">
        <v>476</v>
      </c>
      <c r="E41" s="195" t="s">
        <v>42</v>
      </c>
      <c r="F41" s="261">
        <v>90.336134453781582</v>
      </c>
      <c r="G41" s="196">
        <v>3.1512605042016815</v>
      </c>
      <c r="H41" s="196">
        <v>0.21008403361344541</v>
      </c>
      <c r="I41" s="196">
        <v>0</v>
      </c>
      <c r="J41" s="196">
        <v>0</v>
      </c>
      <c r="K41" s="196">
        <v>0</v>
      </c>
      <c r="L41" s="196">
        <v>0</v>
      </c>
      <c r="M41" s="196">
        <v>0</v>
      </c>
      <c r="N41" s="197">
        <v>6.3025210084033612</v>
      </c>
      <c r="O41" s="311"/>
      <c r="P41" s="277"/>
    </row>
    <row r="42" spans="3:16" ht="12" customHeight="1" x14ac:dyDescent="0.2">
      <c r="C42" s="259"/>
      <c r="D42" s="260">
        <v>1956</v>
      </c>
      <c r="E42" s="195" t="s">
        <v>43</v>
      </c>
      <c r="F42" s="200">
        <v>0.1022494887525562</v>
      </c>
      <c r="G42" s="261">
        <v>87.73006134969323</v>
      </c>
      <c r="H42" s="200">
        <v>8.1799591002044991</v>
      </c>
      <c r="I42" s="200">
        <v>0.5623721881390592</v>
      </c>
      <c r="J42" s="200">
        <v>0</v>
      </c>
      <c r="K42" s="200">
        <v>0</v>
      </c>
      <c r="L42" s="200">
        <v>0</v>
      </c>
      <c r="M42" s="200">
        <v>0.1022494887525562</v>
      </c>
      <c r="N42" s="201">
        <v>3.3231083844580782</v>
      </c>
      <c r="O42" s="311"/>
      <c r="P42" s="277"/>
    </row>
    <row r="43" spans="3:16" ht="12" customHeight="1" x14ac:dyDescent="0.2">
      <c r="C43" s="259"/>
      <c r="D43" s="260">
        <v>5128</v>
      </c>
      <c r="E43" s="195" t="s">
        <v>44</v>
      </c>
      <c r="F43" s="196">
        <v>0</v>
      </c>
      <c r="G43" s="196">
        <v>1.7160686427457099</v>
      </c>
      <c r="H43" s="261">
        <v>88.806552262090477</v>
      </c>
      <c r="I43" s="196">
        <v>5.2067082683307326</v>
      </c>
      <c r="J43" s="196">
        <v>0.17550702028081119</v>
      </c>
      <c r="K43" s="196">
        <v>0</v>
      </c>
      <c r="L43" s="196">
        <v>0</v>
      </c>
      <c r="M43" s="196">
        <v>9.750390015600624E-2</v>
      </c>
      <c r="N43" s="197">
        <v>3.9976599063962572</v>
      </c>
      <c r="O43" s="311"/>
      <c r="P43" s="277"/>
    </row>
    <row r="44" spans="3:16" ht="12" customHeight="1" x14ac:dyDescent="0.2">
      <c r="C44" s="259"/>
      <c r="D44" s="260">
        <v>2909</v>
      </c>
      <c r="E44" s="195" t="s">
        <v>45</v>
      </c>
      <c r="F44" s="200">
        <v>0</v>
      </c>
      <c r="G44" s="200">
        <v>0.2062564455139223</v>
      </c>
      <c r="H44" s="200">
        <v>4.9845307665864569</v>
      </c>
      <c r="I44" s="261">
        <v>81.677552423513248</v>
      </c>
      <c r="J44" s="200">
        <v>5.3626675833619784</v>
      </c>
      <c r="K44" s="200">
        <v>0.48126503953248528</v>
      </c>
      <c r="L44" s="200">
        <v>6.8752148504640773E-2</v>
      </c>
      <c r="M44" s="200">
        <v>3.4376074252320393E-2</v>
      </c>
      <c r="N44" s="201">
        <v>7.1845995187349603</v>
      </c>
      <c r="O44" s="311"/>
      <c r="P44" s="277"/>
    </row>
    <row r="45" spans="3:16" ht="12" customHeight="1" x14ac:dyDescent="0.2">
      <c r="C45" s="259"/>
      <c r="D45" s="260">
        <v>1410</v>
      </c>
      <c r="E45" s="195" t="s">
        <v>46</v>
      </c>
      <c r="F45" s="196">
        <v>0</v>
      </c>
      <c r="G45" s="196">
        <v>0</v>
      </c>
      <c r="H45" s="196">
        <v>0.21276595744680851</v>
      </c>
      <c r="I45" s="196">
        <v>6.4539007092198579</v>
      </c>
      <c r="J45" s="261">
        <v>76.808510638297875</v>
      </c>
      <c r="K45" s="196">
        <v>8.3687943262411348</v>
      </c>
      <c r="L45" s="196">
        <v>0.92198581560283688</v>
      </c>
      <c r="M45" s="196">
        <v>0.78014184397163133</v>
      </c>
      <c r="N45" s="197">
        <v>6.4539007092198579</v>
      </c>
      <c r="O45" s="311"/>
      <c r="P45" s="277"/>
    </row>
    <row r="46" spans="3:16" ht="12" customHeight="1" x14ac:dyDescent="0.2">
      <c r="C46" s="259"/>
      <c r="D46" s="260">
        <v>1693</v>
      </c>
      <c r="E46" s="195" t="s">
        <v>47</v>
      </c>
      <c r="F46" s="200">
        <v>0</v>
      </c>
      <c r="G46" s="200">
        <v>0</v>
      </c>
      <c r="H46" s="200">
        <v>0.1772002362669817</v>
      </c>
      <c r="I46" s="200">
        <v>0.23626698168930893</v>
      </c>
      <c r="J46" s="200">
        <v>6.0248080330773774</v>
      </c>
      <c r="K46" s="261">
        <v>82.161842882457165</v>
      </c>
      <c r="L46" s="200">
        <v>2.658003544004726</v>
      </c>
      <c r="M46" s="200">
        <v>1.1222681630242168</v>
      </c>
      <c r="N46" s="201">
        <v>7.619610159480211</v>
      </c>
      <c r="O46" s="311"/>
      <c r="P46" s="277"/>
    </row>
    <row r="47" spans="3:16" ht="12" customHeight="1" x14ac:dyDescent="0.2">
      <c r="C47" s="263"/>
      <c r="D47" s="264">
        <v>183</v>
      </c>
      <c r="E47" s="207" t="s">
        <v>48</v>
      </c>
      <c r="F47" s="208">
        <v>0</v>
      </c>
      <c r="G47" s="208">
        <v>0</v>
      </c>
      <c r="H47" s="208">
        <v>0</v>
      </c>
      <c r="I47" s="208">
        <v>0</v>
      </c>
      <c r="J47" s="208">
        <v>1.639344262295082</v>
      </c>
      <c r="K47" s="208">
        <v>28.415300546448101</v>
      </c>
      <c r="L47" s="265">
        <v>44.262295081967231</v>
      </c>
      <c r="M47" s="208">
        <v>9.2896174863387966</v>
      </c>
      <c r="N47" s="209">
        <v>16.393442622950822</v>
      </c>
      <c r="O47" s="311"/>
      <c r="P47" s="277"/>
    </row>
    <row r="48" spans="3:16" ht="12" customHeight="1" x14ac:dyDescent="0.2">
      <c r="C48" s="423" t="s">
        <v>314</v>
      </c>
      <c r="F48" s="312"/>
      <c r="G48" s="312"/>
      <c r="H48" s="312"/>
      <c r="I48" s="312"/>
      <c r="J48" s="312"/>
      <c r="K48" s="312"/>
      <c r="L48" s="312"/>
      <c r="M48" s="312"/>
      <c r="N48" s="312"/>
      <c r="O48" s="311"/>
      <c r="P48" s="288"/>
    </row>
    <row r="49" spans="3:16" ht="12" customHeight="1" x14ac:dyDescent="0.2">
      <c r="C49" s="267"/>
      <c r="D49" s="293"/>
      <c r="F49" s="312"/>
      <c r="G49" s="312"/>
      <c r="H49" s="312"/>
      <c r="I49" s="312"/>
      <c r="J49" s="312"/>
      <c r="K49" s="312"/>
      <c r="L49" s="312"/>
      <c r="M49" s="312"/>
      <c r="N49" s="312"/>
      <c r="O49" s="315"/>
    </row>
    <row r="50" spans="3:16" ht="6.75" customHeight="1" x14ac:dyDescent="0.2">
      <c r="C50" s="296"/>
      <c r="D50" s="293"/>
      <c r="F50" s="312"/>
      <c r="G50" s="312"/>
      <c r="H50" s="312"/>
      <c r="I50" s="312"/>
      <c r="J50" s="312"/>
      <c r="K50" s="312"/>
      <c r="L50" s="312"/>
      <c r="M50" s="312"/>
      <c r="N50" s="312"/>
      <c r="O50" s="315"/>
    </row>
    <row r="51" spans="3:16" ht="16.5" customHeight="1" x14ac:dyDescent="0.2">
      <c r="C51" s="184" t="s">
        <v>326</v>
      </c>
      <c r="F51" s="312"/>
      <c r="G51" s="312"/>
      <c r="H51" s="312"/>
      <c r="I51" s="312"/>
      <c r="J51" s="312"/>
      <c r="K51" s="312"/>
      <c r="L51" s="312"/>
      <c r="M51" s="312"/>
      <c r="N51" s="312"/>
      <c r="O51" s="315"/>
    </row>
    <row r="52" spans="3:16" ht="12" customHeight="1" x14ac:dyDescent="0.2">
      <c r="C52" s="256"/>
      <c r="D52" s="257" t="s">
        <v>79</v>
      </c>
      <c r="E52" s="258" t="s">
        <v>31</v>
      </c>
      <c r="F52" s="190" t="s">
        <v>42</v>
      </c>
      <c r="G52" s="190" t="s">
        <v>43</v>
      </c>
      <c r="H52" s="190" t="s">
        <v>44</v>
      </c>
      <c r="I52" s="190" t="s">
        <v>45</v>
      </c>
      <c r="J52" s="190" t="s">
        <v>46</v>
      </c>
      <c r="K52" s="190" t="s">
        <v>47</v>
      </c>
      <c r="L52" s="190" t="s">
        <v>48</v>
      </c>
      <c r="M52" s="190" t="s">
        <v>80</v>
      </c>
      <c r="N52" s="191" t="s">
        <v>81</v>
      </c>
      <c r="O52" s="315"/>
    </row>
    <row r="53" spans="3:16" ht="12" customHeight="1" x14ac:dyDescent="0.2">
      <c r="C53" s="259"/>
      <c r="D53" s="260" t="s">
        <v>100</v>
      </c>
      <c r="E53" s="195" t="s">
        <v>42</v>
      </c>
      <c r="F53" s="261" t="s">
        <v>100</v>
      </c>
      <c r="G53" s="196" t="s">
        <v>100</v>
      </c>
      <c r="H53" s="196" t="s">
        <v>100</v>
      </c>
      <c r="I53" s="196" t="s">
        <v>100</v>
      </c>
      <c r="J53" s="196" t="s">
        <v>100</v>
      </c>
      <c r="K53" s="196" t="s">
        <v>100</v>
      </c>
      <c r="L53" s="196" t="s">
        <v>100</v>
      </c>
      <c r="M53" s="196" t="s">
        <v>100</v>
      </c>
      <c r="N53" s="197" t="s">
        <v>100</v>
      </c>
      <c r="O53" s="311"/>
      <c r="P53" s="277"/>
    </row>
    <row r="54" spans="3:16" ht="12" customHeight="1" x14ac:dyDescent="0.2">
      <c r="C54" s="259"/>
      <c r="D54" s="260">
        <v>6</v>
      </c>
      <c r="E54" s="195" t="s">
        <v>43</v>
      </c>
      <c r="F54" s="200" t="s">
        <v>100</v>
      </c>
      <c r="G54" s="261">
        <v>100</v>
      </c>
      <c r="H54" s="200" t="s">
        <v>100</v>
      </c>
      <c r="I54" s="200" t="s">
        <v>100</v>
      </c>
      <c r="J54" s="200" t="s">
        <v>100</v>
      </c>
      <c r="K54" s="200" t="s">
        <v>100</v>
      </c>
      <c r="L54" s="200" t="s">
        <v>100</v>
      </c>
      <c r="M54" s="200" t="s">
        <v>100</v>
      </c>
      <c r="N54" s="201" t="s">
        <v>100</v>
      </c>
      <c r="O54" s="311"/>
      <c r="P54" s="277"/>
    </row>
    <row r="55" spans="3:16" ht="12" customHeight="1" x14ac:dyDescent="0.2">
      <c r="C55" s="259"/>
      <c r="D55" s="260">
        <v>61</v>
      </c>
      <c r="E55" s="195" t="s">
        <v>44</v>
      </c>
      <c r="F55" s="196" t="s">
        <v>100</v>
      </c>
      <c r="G55" s="196">
        <v>1.64</v>
      </c>
      <c r="H55" s="261">
        <v>80.33</v>
      </c>
      <c r="I55" s="196">
        <v>11.48</v>
      </c>
      <c r="J55" s="196" t="s">
        <v>100</v>
      </c>
      <c r="K55" s="196" t="s">
        <v>100</v>
      </c>
      <c r="L55" s="196" t="s">
        <v>100</v>
      </c>
      <c r="M55" s="196" t="s">
        <v>100</v>
      </c>
      <c r="N55" s="197">
        <v>6.56</v>
      </c>
      <c r="O55" s="311"/>
      <c r="P55" s="277"/>
    </row>
    <row r="56" spans="3:16" ht="12" customHeight="1" x14ac:dyDescent="0.2">
      <c r="C56" s="259"/>
      <c r="D56" s="260">
        <v>215</v>
      </c>
      <c r="E56" s="195" t="s">
        <v>45</v>
      </c>
      <c r="F56" s="200" t="s">
        <v>100</v>
      </c>
      <c r="G56" s="200" t="s">
        <v>100</v>
      </c>
      <c r="H56" s="200" t="s">
        <v>100</v>
      </c>
      <c r="I56" s="261">
        <v>90.23</v>
      </c>
      <c r="J56" s="200">
        <v>4.6500000000000004</v>
      </c>
      <c r="K56" s="200" t="s">
        <v>100</v>
      </c>
      <c r="L56" s="200" t="s">
        <v>100</v>
      </c>
      <c r="M56" s="200" t="s">
        <v>100</v>
      </c>
      <c r="N56" s="201">
        <v>5.12</v>
      </c>
      <c r="O56" s="311"/>
      <c r="P56" s="277"/>
    </row>
    <row r="57" spans="3:16" ht="12" customHeight="1" x14ac:dyDescent="0.2">
      <c r="C57" s="259"/>
      <c r="D57" s="260">
        <v>123</v>
      </c>
      <c r="E57" s="195" t="s">
        <v>46</v>
      </c>
      <c r="F57" s="196" t="s">
        <v>100</v>
      </c>
      <c r="G57" s="196" t="s">
        <v>100</v>
      </c>
      <c r="H57" s="196" t="s">
        <v>100</v>
      </c>
      <c r="I57" s="196">
        <v>4.88</v>
      </c>
      <c r="J57" s="261">
        <v>73.17</v>
      </c>
      <c r="K57" s="196">
        <v>10.57</v>
      </c>
      <c r="L57" s="196">
        <v>0.81</v>
      </c>
      <c r="M57" s="196" t="s">
        <v>100</v>
      </c>
      <c r="N57" s="197">
        <v>10.57</v>
      </c>
      <c r="O57" s="311"/>
      <c r="P57" s="277"/>
    </row>
    <row r="58" spans="3:16" ht="12" customHeight="1" x14ac:dyDescent="0.2">
      <c r="C58" s="259"/>
      <c r="D58" s="260">
        <v>111</v>
      </c>
      <c r="E58" s="195" t="s">
        <v>47</v>
      </c>
      <c r="F58" s="200" t="s">
        <v>100</v>
      </c>
      <c r="G58" s="200" t="s">
        <v>100</v>
      </c>
      <c r="H58" s="200" t="s">
        <v>100</v>
      </c>
      <c r="I58" s="200" t="s">
        <v>100</v>
      </c>
      <c r="J58" s="200">
        <v>0.9</v>
      </c>
      <c r="K58" s="261">
        <v>75.680000000000007</v>
      </c>
      <c r="L58" s="200">
        <v>4.5</v>
      </c>
      <c r="M58" s="200">
        <v>3.6</v>
      </c>
      <c r="N58" s="201">
        <v>15.32</v>
      </c>
      <c r="O58" s="311"/>
      <c r="P58" s="277"/>
    </row>
    <row r="59" spans="3:16" ht="12" customHeight="1" x14ac:dyDescent="0.2">
      <c r="C59" s="263"/>
      <c r="D59" s="264">
        <v>7</v>
      </c>
      <c r="E59" s="207" t="s">
        <v>48</v>
      </c>
      <c r="F59" s="208" t="s">
        <v>100</v>
      </c>
      <c r="G59" s="208" t="s">
        <v>100</v>
      </c>
      <c r="H59" s="208" t="s">
        <v>100</v>
      </c>
      <c r="I59" s="208" t="s">
        <v>100</v>
      </c>
      <c r="J59" s="208" t="s">
        <v>100</v>
      </c>
      <c r="K59" s="208" t="s">
        <v>100</v>
      </c>
      <c r="L59" s="265">
        <v>42.86</v>
      </c>
      <c r="M59" s="208">
        <v>57.14</v>
      </c>
      <c r="N59" s="209" t="s">
        <v>100</v>
      </c>
      <c r="O59" s="311"/>
      <c r="P59" s="277"/>
    </row>
    <row r="60" spans="3:16" ht="12" customHeight="1" x14ac:dyDescent="0.2">
      <c r="D60" s="293"/>
      <c r="F60" s="312"/>
      <c r="G60" s="312"/>
      <c r="H60" s="312"/>
      <c r="I60" s="312"/>
      <c r="J60" s="312"/>
      <c r="K60" s="312"/>
      <c r="L60" s="312"/>
      <c r="M60" s="312"/>
      <c r="N60" s="312"/>
      <c r="O60" s="315"/>
      <c r="P60" s="288"/>
    </row>
    <row r="61" spans="3:16" ht="12" customHeight="1" x14ac:dyDescent="0.2">
      <c r="D61" s="293"/>
      <c r="F61" s="312"/>
      <c r="G61" s="312"/>
      <c r="H61" s="312"/>
      <c r="I61" s="312"/>
      <c r="J61" s="312"/>
      <c r="K61" s="312"/>
      <c r="L61" s="312"/>
      <c r="M61" s="312"/>
      <c r="N61" s="312"/>
      <c r="O61" s="315"/>
    </row>
    <row r="62" spans="3:16" ht="12" customHeight="1" x14ac:dyDescent="0.2">
      <c r="C62" s="226" t="s">
        <v>99</v>
      </c>
      <c r="F62" s="312"/>
      <c r="G62" s="312"/>
      <c r="H62" s="312"/>
      <c r="I62" s="312"/>
      <c r="J62" s="312"/>
      <c r="K62" s="312"/>
      <c r="L62" s="312"/>
      <c r="M62" s="312"/>
      <c r="N62" s="312"/>
      <c r="O62" s="315"/>
    </row>
    <row r="63" spans="3:16" ht="12" customHeight="1" x14ac:dyDescent="0.2">
      <c r="C63" s="256"/>
      <c r="D63" s="257" t="s">
        <v>79</v>
      </c>
      <c r="E63" s="258" t="s">
        <v>31</v>
      </c>
      <c r="F63" s="190" t="s">
        <v>42</v>
      </c>
      <c r="G63" s="190" t="s">
        <v>43</v>
      </c>
      <c r="H63" s="190" t="s">
        <v>44</v>
      </c>
      <c r="I63" s="190" t="s">
        <v>45</v>
      </c>
      <c r="J63" s="190" t="s">
        <v>46</v>
      </c>
      <c r="K63" s="190" t="s">
        <v>47</v>
      </c>
      <c r="L63" s="190" t="s">
        <v>48</v>
      </c>
      <c r="M63" s="190" t="s">
        <v>80</v>
      </c>
      <c r="N63" s="191" t="s">
        <v>81</v>
      </c>
      <c r="O63" s="315"/>
    </row>
    <row r="64" spans="3:16" ht="12" customHeight="1" x14ac:dyDescent="0.2">
      <c r="C64" s="259"/>
      <c r="D64" s="260">
        <v>19</v>
      </c>
      <c r="E64" s="195" t="s">
        <v>42</v>
      </c>
      <c r="F64" s="261">
        <v>78.95</v>
      </c>
      <c r="G64" s="196">
        <v>21.05</v>
      </c>
      <c r="H64" s="196" t="s">
        <v>100</v>
      </c>
      <c r="I64" s="196" t="s">
        <v>100</v>
      </c>
      <c r="J64" s="196" t="s">
        <v>100</v>
      </c>
      <c r="K64" s="196" t="s">
        <v>100</v>
      </c>
      <c r="L64" s="196" t="s">
        <v>100</v>
      </c>
      <c r="M64" s="196" t="s">
        <v>100</v>
      </c>
      <c r="N64" s="197" t="s">
        <v>100</v>
      </c>
      <c r="O64" s="311"/>
      <c r="P64" s="277"/>
    </row>
    <row r="65" spans="3:16" ht="12" customHeight="1" x14ac:dyDescent="0.2">
      <c r="C65" s="259"/>
      <c r="D65" s="260">
        <v>329</v>
      </c>
      <c r="E65" s="195" t="s">
        <v>43</v>
      </c>
      <c r="F65" s="200" t="s">
        <v>100</v>
      </c>
      <c r="G65" s="261">
        <v>83.28</v>
      </c>
      <c r="H65" s="200">
        <v>14.59</v>
      </c>
      <c r="I65" s="200">
        <v>0.3</v>
      </c>
      <c r="J65" s="200" t="s">
        <v>100</v>
      </c>
      <c r="K65" s="200" t="s">
        <v>100</v>
      </c>
      <c r="L65" s="200" t="s">
        <v>100</v>
      </c>
      <c r="M65" s="200" t="s">
        <v>100</v>
      </c>
      <c r="N65" s="201">
        <v>1.82</v>
      </c>
      <c r="O65" s="311"/>
      <c r="P65" s="277"/>
    </row>
    <row r="66" spans="3:16" ht="12" customHeight="1" x14ac:dyDescent="0.2">
      <c r="C66" s="259"/>
      <c r="D66" s="260">
        <v>1645</v>
      </c>
      <c r="E66" s="195" t="s">
        <v>44</v>
      </c>
      <c r="F66" s="196" t="s">
        <v>100</v>
      </c>
      <c r="G66" s="196">
        <v>0.3</v>
      </c>
      <c r="H66" s="261">
        <v>87.36</v>
      </c>
      <c r="I66" s="196">
        <v>8.51</v>
      </c>
      <c r="J66" s="196">
        <v>0.36</v>
      </c>
      <c r="K66" s="196" t="s">
        <v>100</v>
      </c>
      <c r="L66" s="196">
        <v>0.06</v>
      </c>
      <c r="M66" s="196" t="s">
        <v>100</v>
      </c>
      <c r="N66" s="197">
        <v>3.4</v>
      </c>
      <c r="O66" s="311"/>
      <c r="P66" s="277"/>
    </row>
    <row r="67" spans="3:16" ht="12" customHeight="1" x14ac:dyDescent="0.2">
      <c r="C67" s="259"/>
      <c r="D67" s="260">
        <v>2736</v>
      </c>
      <c r="E67" s="195" t="s">
        <v>45</v>
      </c>
      <c r="F67" s="200" t="s">
        <v>100</v>
      </c>
      <c r="G67" s="200" t="s">
        <v>100</v>
      </c>
      <c r="H67" s="200">
        <v>1.97</v>
      </c>
      <c r="I67" s="261">
        <v>90.1</v>
      </c>
      <c r="J67" s="200">
        <v>3.29</v>
      </c>
      <c r="K67" s="200">
        <v>7.0000000000000007E-2</v>
      </c>
      <c r="L67" s="200">
        <v>7.0000000000000007E-2</v>
      </c>
      <c r="M67" s="200">
        <v>7.0000000000000007E-2</v>
      </c>
      <c r="N67" s="201">
        <v>4.42</v>
      </c>
      <c r="O67" s="311"/>
      <c r="P67" s="277"/>
    </row>
    <row r="68" spans="3:16" ht="12" customHeight="1" x14ac:dyDescent="0.2">
      <c r="C68" s="259"/>
      <c r="D68" s="260">
        <v>1275</v>
      </c>
      <c r="E68" s="195" t="s">
        <v>46</v>
      </c>
      <c r="F68" s="196" t="s">
        <v>100</v>
      </c>
      <c r="G68" s="196" t="s">
        <v>100</v>
      </c>
      <c r="H68" s="196">
        <v>0.16</v>
      </c>
      <c r="I68" s="196">
        <v>6.2</v>
      </c>
      <c r="J68" s="261">
        <v>79.69</v>
      </c>
      <c r="K68" s="196">
        <v>5.0999999999999996</v>
      </c>
      <c r="L68" s="196">
        <v>0.24</v>
      </c>
      <c r="M68" s="196">
        <v>0.08</v>
      </c>
      <c r="N68" s="197">
        <v>8.5500000000000007</v>
      </c>
      <c r="O68" s="311"/>
      <c r="P68" s="277"/>
    </row>
    <row r="69" spans="3:16" ht="12" customHeight="1" x14ac:dyDescent="0.2">
      <c r="C69" s="259"/>
      <c r="D69" s="260">
        <v>1033</v>
      </c>
      <c r="E69" s="195" t="s">
        <v>47</v>
      </c>
      <c r="F69" s="200" t="s">
        <v>100</v>
      </c>
      <c r="G69" s="200" t="s">
        <v>100</v>
      </c>
      <c r="H69" s="200" t="s">
        <v>100</v>
      </c>
      <c r="I69" s="200">
        <v>0.19</v>
      </c>
      <c r="J69" s="200">
        <v>5.81</v>
      </c>
      <c r="K69" s="261">
        <v>74.930000000000007</v>
      </c>
      <c r="L69" s="200">
        <v>4.07</v>
      </c>
      <c r="M69" s="200">
        <v>2.61</v>
      </c>
      <c r="N69" s="201">
        <v>12.39</v>
      </c>
      <c r="O69" s="311"/>
      <c r="P69" s="277"/>
    </row>
    <row r="70" spans="3:16" ht="12" customHeight="1" x14ac:dyDescent="0.2">
      <c r="C70" s="263"/>
      <c r="D70" s="264">
        <v>109</v>
      </c>
      <c r="E70" s="207" t="s">
        <v>48</v>
      </c>
      <c r="F70" s="208" t="s">
        <v>100</v>
      </c>
      <c r="G70" s="208" t="s">
        <v>100</v>
      </c>
      <c r="H70" s="208" t="s">
        <v>100</v>
      </c>
      <c r="I70" s="208" t="s">
        <v>100</v>
      </c>
      <c r="J70" s="208">
        <v>0.92</v>
      </c>
      <c r="K70" s="208">
        <v>12.84</v>
      </c>
      <c r="L70" s="265">
        <v>46.79</v>
      </c>
      <c r="M70" s="208">
        <v>26.61</v>
      </c>
      <c r="N70" s="209">
        <v>12.84</v>
      </c>
      <c r="O70" s="311"/>
      <c r="P70" s="277"/>
    </row>
    <row r="71" spans="3:16" ht="12" customHeight="1" x14ac:dyDescent="0.2">
      <c r="P71" s="288"/>
    </row>
    <row r="72" spans="3:16" ht="12" customHeight="1" x14ac:dyDescent="0.2">
      <c r="C72" s="296"/>
      <c r="D72" s="299"/>
    </row>
    <row r="73" spans="3:16" ht="12" customHeight="1" x14ac:dyDescent="0.2">
      <c r="C73" s="296"/>
      <c r="D73" s="299"/>
    </row>
    <row r="74" spans="3:16" ht="12" customHeight="1" x14ac:dyDescent="0.2">
      <c r="C74" s="278"/>
    </row>
    <row r="75" spans="3:16" ht="12" customHeight="1" x14ac:dyDescent="0.2">
      <c r="C75" s="278"/>
    </row>
    <row r="76" spans="3:16" ht="12" customHeight="1" x14ac:dyDescent="0.2">
      <c r="C76" s="278"/>
    </row>
    <row r="77" spans="3:16" ht="12" customHeight="1" x14ac:dyDescent="0.2">
      <c r="C77" s="278"/>
    </row>
    <row r="80" spans="3:16" ht="12" customHeight="1" x14ac:dyDescent="0.2">
      <c r="C80" s="184"/>
    </row>
    <row r="81" spans="3:3" ht="12" customHeight="1" x14ac:dyDescent="0.2">
      <c r="C81" s="226"/>
    </row>
    <row r="82" spans="3:3" ht="12" customHeight="1" x14ac:dyDescent="0.2">
      <c r="C82" s="278"/>
    </row>
    <row r="83" spans="3:3" ht="12" customHeight="1" x14ac:dyDescent="0.2">
      <c r="C83" s="278"/>
    </row>
    <row r="84" spans="3:3" ht="12" customHeight="1" x14ac:dyDescent="0.2">
      <c r="C84" s="278"/>
    </row>
    <row r="85" spans="3:3" ht="12" customHeight="1" x14ac:dyDescent="0.2">
      <c r="C85" s="278"/>
    </row>
    <row r="86" spans="3:3" ht="12" customHeight="1" x14ac:dyDescent="0.2">
      <c r="C86" s="278"/>
    </row>
    <row r="87" spans="3:3" ht="12" customHeight="1" x14ac:dyDescent="0.2">
      <c r="C87" s="278"/>
    </row>
    <row r="88" spans="3:3" ht="12" customHeight="1" x14ac:dyDescent="0.2">
      <c r="C88" s="278"/>
    </row>
    <row r="89" spans="3:3" ht="12" customHeight="1" x14ac:dyDescent="0.2">
      <c r="C89" s="278"/>
    </row>
    <row r="90" spans="3:3" ht="12" customHeight="1" x14ac:dyDescent="0.2">
      <c r="C90" s="278"/>
    </row>
    <row r="91" spans="3:3" ht="12" customHeight="1" x14ac:dyDescent="0.2">
      <c r="C91" s="278"/>
    </row>
    <row r="92" spans="3:3" ht="12" customHeight="1" x14ac:dyDescent="0.2">
      <c r="C92" s="278"/>
    </row>
    <row r="93" spans="3:3" ht="12" customHeight="1" x14ac:dyDescent="0.2">
      <c r="C93" s="278"/>
    </row>
    <row r="94" spans="3:3" ht="12" customHeight="1" x14ac:dyDescent="0.2">
      <c r="C94" s="278"/>
    </row>
    <row r="95" spans="3:3" ht="12" customHeight="1" x14ac:dyDescent="0.2">
      <c r="C95" s="278"/>
    </row>
    <row r="96" spans="3:3" ht="12" customHeight="1" x14ac:dyDescent="0.2">
      <c r="C96" s="278"/>
    </row>
    <row r="97" spans="3:3" ht="12" customHeight="1" x14ac:dyDescent="0.2">
      <c r="C97" s="278"/>
    </row>
    <row r="98" spans="3:3" ht="12" customHeight="1" x14ac:dyDescent="0.2">
      <c r="C98" s="278"/>
    </row>
    <row r="99" spans="3:3" ht="12" customHeight="1" x14ac:dyDescent="0.2">
      <c r="C99" s="278"/>
    </row>
    <row r="100" spans="3:3" ht="12" customHeight="1" x14ac:dyDescent="0.2">
      <c r="C100" s="278"/>
    </row>
    <row r="101" spans="3:3" ht="12" customHeight="1" x14ac:dyDescent="0.2">
      <c r="C101" s="226"/>
    </row>
    <row r="102" spans="3:3" ht="12" customHeight="1" x14ac:dyDescent="0.2">
      <c r="C102" s="278"/>
    </row>
    <row r="103" spans="3:3" ht="12" customHeight="1" x14ac:dyDescent="0.2">
      <c r="C103" s="278"/>
    </row>
    <row r="104" spans="3:3" ht="12" customHeight="1" x14ac:dyDescent="0.2">
      <c r="C104" s="278"/>
    </row>
    <row r="105" spans="3:3" ht="12" customHeight="1" x14ac:dyDescent="0.2">
      <c r="C105" s="278"/>
    </row>
    <row r="106" spans="3:3" ht="12" customHeight="1" x14ac:dyDescent="0.2">
      <c r="C106" s="278"/>
    </row>
    <row r="107" spans="3:3" ht="12" customHeight="1" x14ac:dyDescent="0.2">
      <c r="C107" s="278"/>
    </row>
    <row r="108" spans="3:3" ht="12" customHeight="1" x14ac:dyDescent="0.2">
      <c r="C108" s="278"/>
    </row>
    <row r="109" spans="3:3" ht="12" customHeight="1" x14ac:dyDescent="0.2">
      <c r="C109" s="278"/>
    </row>
    <row r="110" spans="3:3" ht="12" customHeight="1" x14ac:dyDescent="0.2">
      <c r="C110" s="278"/>
    </row>
    <row r="111" spans="3:3" ht="12" customHeight="1" x14ac:dyDescent="0.2">
      <c r="C111" s="278"/>
    </row>
    <row r="112" spans="3:3" ht="12" customHeight="1" x14ac:dyDescent="0.2">
      <c r="C112" s="278"/>
    </row>
    <row r="113" spans="3:3" ht="12" customHeight="1" x14ac:dyDescent="0.2">
      <c r="C113" s="278"/>
    </row>
    <row r="114" spans="3:3" ht="12" customHeight="1" x14ac:dyDescent="0.2">
      <c r="C114" s="278"/>
    </row>
    <row r="115" spans="3:3" ht="12" customHeight="1" x14ac:dyDescent="0.2">
      <c r="C115" s="278"/>
    </row>
    <row r="116" spans="3:3" ht="12" customHeight="1" x14ac:dyDescent="0.2">
      <c r="C116" s="278"/>
    </row>
    <row r="117" spans="3:3" ht="12" customHeight="1" x14ac:dyDescent="0.2">
      <c r="C117" s="278"/>
    </row>
    <row r="118" spans="3:3" ht="12" customHeight="1" x14ac:dyDescent="0.2">
      <c r="C118" s="278"/>
    </row>
    <row r="119" spans="3:3" ht="12" customHeight="1" x14ac:dyDescent="0.2">
      <c r="C119" s="278"/>
    </row>
    <row r="121" spans="3:3" ht="12" customHeight="1" x14ac:dyDescent="0.2">
      <c r="C121" s="226"/>
    </row>
    <row r="122" spans="3:3" ht="12" customHeight="1" x14ac:dyDescent="0.2">
      <c r="C122" s="278"/>
    </row>
    <row r="123" spans="3:3" ht="12" customHeight="1" x14ac:dyDescent="0.2">
      <c r="C123" s="278"/>
    </row>
    <row r="124" spans="3:3" ht="12" customHeight="1" x14ac:dyDescent="0.2">
      <c r="C124" s="278"/>
    </row>
    <row r="125" spans="3:3" ht="12" customHeight="1" x14ac:dyDescent="0.2">
      <c r="C125" s="278"/>
    </row>
    <row r="126" spans="3:3" ht="12" customHeight="1" x14ac:dyDescent="0.2">
      <c r="C126" s="278"/>
    </row>
    <row r="127" spans="3:3" ht="12" customHeight="1" x14ac:dyDescent="0.2">
      <c r="C127" s="278"/>
    </row>
    <row r="128" spans="3:3" ht="12" customHeight="1" x14ac:dyDescent="0.2">
      <c r="C128" s="278"/>
    </row>
    <row r="129" spans="3:3" ht="12" customHeight="1" x14ac:dyDescent="0.2">
      <c r="C129" s="278"/>
    </row>
    <row r="130" spans="3:3" ht="12" customHeight="1" x14ac:dyDescent="0.2">
      <c r="C130" s="278"/>
    </row>
    <row r="131" spans="3:3" ht="12" customHeight="1" x14ac:dyDescent="0.2">
      <c r="C131" s="278"/>
    </row>
    <row r="132" spans="3:3" ht="12" customHeight="1" x14ac:dyDescent="0.2">
      <c r="C132" s="278"/>
    </row>
    <row r="133" spans="3:3" ht="12" customHeight="1" x14ac:dyDescent="0.2">
      <c r="C133" s="278"/>
    </row>
    <row r="134" spans="3:3" ht="12" customHeight="1" x14ac:dyDescent="0.2">
      <c r="C134" s="278"/>
    </row>
    <row r="135" spans="3:3" ht="12" customHeight="1" x14ac:dyDescent="0.2">
      <c r="C135" s="278"/>
    </row>
    <row r="136" spans="3:3" ht="12" customHeight="1" x14ac:dyDescent="0.2">
      <c r="C136" s="278"/>
    </row>
    <row r="137" spans="3:3" ht="12" customHeight="1" x14ac:dyDescent="0.2">
      <c r="C137" s="278"/>
    </row>
    <row r="138" spans="3:3" ht="12" customHeight="1" x14ac:dyDescent="0.2">
      <c r="C138" s="278"/>
    </row>
    <row r="139" spans="3:3" ht="12" customHeight="1" x14ac:dyDescent="0.2">
      <c r="C139" s="278"/>
    </row>
    <row r="142" spans="3:3" ht="12" customHeight="1" x14ac:dyDescent="0.2">
      <c r="C142" s="184"/>
    </row>
    <row r="143" spans="3:3" ht="12" customHeight="1" x14ac:dyDescent="0.2">
      <c r="C143" s="278"/>
    </row>
    <row r="144" spans="3:3" ht="12" customHeight="1" x14ac:dyDescent="0.2">
      <c r="C144" s="278"/>
    </row>
    <row r="145" spans="3:3" ht="12" customHeight="1" x14ac:dyDescent="0.2">
      <c r="C145" s="278"/>
    </row>
    <row r="146" spans="3:3" ht="12" customHeight="1" x14ac:dyDescent="0.2">
      <c r="C146" s="278"/>
    </row>
    <row r="147" spans="3:3" ht="12" customHeight="1" x14ac:dyDescent="0.2">
      <c r="C147" s="278"/>
    </row>
    <row r="148" spans="3:3" ht="12" customHeight="1" x14ac:dyDescent="0.2">
      <c r="C148" s="278"/>
    </row>
    <row r="149" spans="3:3" ht="12" customHeight="1" x14ac:dyDescent="0.2">
      <c r="C149" s="278"/>
    </row>
    <row r="150" spans="3:3" ht="12" customHeight="1" x14ac:dyDescent="0.2">
      <c r="C150" s="278"/>
    </row>
    <row r="151" spans="3:3" ht="12" customHeight="1" x14ac:dyDescent="0.2">
      <c r="C151" s="278"/>
    </row>
    <row r="152" spans="3:3" ht="12" customHeight="1" x14ac:dyDescent="0.2">
      <c r="C152" s="278"/>
    </row>
    <row r="153" spans="3:3" ht="12" customHeight="1" x14ac:dyDescent="0.2">
      <c r="C153" s="278"/>
    </row>
    <row r="154" spans="3:3" ht="12" customHeight="1" x14ac:dyDescent="0.2">
      <c r="C154" s="278"/>
    </row>
    <row r="155" spans="3:3" ht="12" customHeight="1" x14ac:dyDescent="0.2">
      <c r="C155" s="278"/>
    </row>
    <row r="156" spans="3:3" ht="12" customHeight="1" x14ac:dyDescent="0.2">
      <c r="C156" s="278"/>
    </row>
    <row r="157" spans="3:3" ht="12" customHeight="1" x14ac:dyDescent="0.2">
      <c r="C157" s="278"/>
    </row>
    <row r="158" spans="3:3" ht="12" customHeight="1" x14ac:dyDescent="0.2">
      <c r="C158" s="278"/>
    </row>
    <row r="159" spans="3:3" ht="12" customHeight="1" x14ac:dyDescent="0.2">
      <c r="C159" s="278"/>
    </row>
    <row r="160" spans="3:3" ht="12" customHeight="1" x14ac:dyDescent="0.2">
      <c r="C160" s="278"/>
    </row>
    <row r="162" spans="3:3" ht="12" customHeight="1" x14ac:dyDescent="0.2">
      <c r="C162" s="184"/>
    </row>
    <row r="163" spans="3:3" ht="12" customHeight="1" x14ac:dyDescent="0.2">
      <c r="C163" s="278"/>
    </row>
    <row r="164" spans="3:3" ht="12" customHeight="1" x14ac:dyDescent="0.2">
      <c r="C164" s="278"/>
    </row>
    <row r="165" spans="3:3" ht="12" customHeight="1" x14ac:dyDescent="0.2">
      <c r="C165" s="278"/>
    </row>
    <row r="166" spans="3:3" ht="12" customHeight="1" x14ac:dyDescent="0.2">
      <c r="C166" s="278"/>
    </row>
    <row r="167" spans="3:3" ht="12" customHeight="1" x14ac:dyDescent="0.2">
      <c r="C167" s="278"/>
    </row>
    <row r="168" spans="3:3" ht="12" customHeight="1" x14ac:dyDescent="0.2">
      <c r="C168" s="278"/>
    </row>
    <row r="169" spans="3:3" ht="12" customHeight="1" x14ac:dyDescent="0.2">
      <c r="C169" s="278"/>
    </row>
    <row r="170" spans="3:3" ht="12" customHeight="1" x14ac:dyDescent="0.2">
      <c r="C170" s="278"/>
    </row>
    <row r="171" spans="3:3" ht="12" customHeight="1" x14ac:dyDescent="0.2">
      <c r="C171" s="278"/>
    </row>
    <row r="172" spans="3:3" ht="12" customHeight="1" x14ac:dyDescent="0.2">
      <c r="C172" s="278"/>
    </row>
    <row r="173" spans="3:3" ht="12" customHeight="1" x14ac:dyDescent="0.2">
      <c r="C173" s="278"/>
    </row>
    <row r="174" spans="3:3" ht="12" customHeight="1" x14ac:dyDescent="0.2">
      <c r="C174" s="278"/>
    </row>
    <row r="175" spans="3:3" ht="12" customHeight="1" x14ac:dyDescent="0.2">
      <c r="C175" s="278"/>
    </row>
    <row r="176" spans="3:3" ht="12" customHeight="1" x14ac:dyDescent="0.2">
      <c r="C176" s="278"/>
    </row>
    <row r="177" spans="3:3" ht="12" customHeight="1" x14ac:dyDescent="0.2">
      <c r="C177" s="278"/>
    </row>
    <row r="178" spans="3:3" ht="12" customHeight="1" x14ac:dyDescent="0.2">
      <c r="C178" s="278"/>
    </row>
    <row r="179" spans="3:3" ht="12" customHeight="1" x14ac:dyDescent="0.2">
      <c r="C179" s="278"/>
    </row>
    <row r="180" spans="3:3" ht="12" customHeight="1" x14ac:dyDescent="0.2">
      <c r="C180" s="278"/>
    </row>
    <row r="182" spans="3:3" ht="12" customHeight="1" x14ac:dyDescent="0.2">
      <c r="C182" s="184"/>
    </row>
    <row r="183" spans="3:3" ht="12" customHeight="1" x14ac:dyDescent="0.2">
      <c r="C183" s="278"/>
    </row>
    <row r="184" spans="3:3" ht="12" customHeight="1" x14ac:dyDescent="0.2">
      <c r="C184" s="278"/>
    </row>
    <row r="185" spans="3:3" ht="12" customHeight="1" x14ac:dyDescent="0.2">
      <c r="C185" s="278"/>
    </row>
    <row r="186" spans="3:3" ht="12" customHeight="1" x14ac:dyDescent="0.2">
      <c r="C186" s="278"/>
    </row>
    <row r="187" spans="3:3" ht="12" customHeight="1" x14ac:dyDescent="0.2">
      <c r="C187" s="278"/>
    </row>
    <row r="188" spans="3:3" ht="12" customHeight="1" x14ac:dyDescent="0.2">
      <c r="C188" s="278"/>
    </row>
    <row r="189" spans="3:3" ht="12" customHeight="1" x14ac:dyDescent="0.2">
      <c r="C189" s="278"/>
    </row>
    <row r="190" spans="3:3" ht="12" customHeight="1" x14ac:dyDescent="0.2">
      <c r="C190" s="278"/>
    </row>
    <row r="191" spans="3:3" ht="12" customHeight="1" x14ac:dyDescent="0.2">
      <c r="C191" s="278"/>
    </row>
    <row r="192" spans="3:3" ht="12" customHeight="1" x14ac:dyDescent="0.2">
      <c r="C192" s="278"/>
    </row>
    <row r="193" spans="3:3" ht="12" customHeight="1" x14ac:dyDescent="0.2">
      <c r="C193" s="278"/>
    </row>
    <row r="194" spans="3:3" ht="12" customHeight="1" x14ac:dyDescent="0.2">
      <c r="C194" s="278"/>
    </row>
    <row r="195" spans="3:3" ht="12" customHeight="1" x14ac:dyDescent="0.2">
      <c r="C195" s="278"/>
    </row>
    <row r="196" spans="3:3" ht="12" customHeight="1" x14ac:dyDescent="0.2">
      <c r="C196" s="278"/>
    </row>
    <row r="197" spans="3:3" ht="12" customHeight="1" x14ac:dyDescent="0.2">
      <c r="C197" s="278"/>
    </row>
    <row r="198" spans="3:3" ht="12" customHeight="1" x14ac:dyDescent="0.2">
      <c r="C198" s="278"/>
    </row>
    <row r="199" spans="3:3" ht="12" customHeight="1" x14ac:dyDescent="0.2">
      <c r="C199" s="278"/>
    </row>
    <row r="200" spans="3:3" ht="12" customHeight="1" x14ac:dyDescent="0.2">
      <c r="C200" s="278"/>
    </row>
    <row r="203" spans="3:3" ht="12" customHeight="1" x14ac:dyDescent="0.2">
      <c r="C203" s="184"/>
    </row>
    <row r="204" spans="3:3" ht="12" customHeight="1" x14ac:dyDescent="0.2">
      <c r="C204" s="278"/>
    </row>
    <row r="205" spans="3:3" ht="12" customHeight="1" x14ac:dyDescent="0.2">
      <c r="C205" s="278"/>
    </row>
    <row r="206" spans="3:3" ht="12" customHeight="1" x14ac:dyDescent="0.2">
      <c r="C206" s="278"/>
    </row>
    <row r="207" spans="3:3" ht="12" customHeight="1" x14ac:dyDescent="0.2">
      <c r="C207" s="278"/>
    </row>
    <row r="208" spans="3:3" ht="12" customHeight="1" x14ac:dyDescent="0.2">
      <c r="C208" s="278"/>
    </row>
    <row r="209" spans="3:3" ht="12" customHeight="1" x14ac:dyDescent="0.2">
      <c r="C209" s="278"/>
    </row>
    <row r="210" spans="3:3" ht="12" customHeight="1" x14ac:dyDescent="0.2">
      <c r="C210" s="278"/>
    </row>
    <row r="211" spans="3:3" ht="12" customHeight="1" x14ac:dyDescent="0.2">
      <c r="C211" s="278"/>
    </row>
    <row r="212" spans="3:3" ht="12" customHeight="1" x14ac:dyDescent="0.2">
      <c r="C212" s="278"/>
    </row>
    <row r="213" spans="3:3" ht="12" customHeight="1" x14ac:dyDescent="0.2">
      <c r="C213" s="278"/>
    </row>
    <row r="214" spans="3:3" ht="12" customHeight="1" x14ac:dyDescent="0.2">
      <c r="C214" s="184"/>
    </row>
    <row r="215" spans="3:3" ht="12" customHeight="1" x14ac:dyDescent="0.2">
      <c r="C215" s="278"/>
    </row>
    <row r="216" spans="3:3" ht="12" customHeight="1" x14ac:dyDescent="0.2">
      <c r="C216" s="278"/>
    </row>
    <row r="217" spans="3:3" ht="12" customHeight="1" x14ac:dyDescent="0.2">
      <c r="C217" s="278"/>
    </row>
    <row r="218" spans="3:3" ht="12" customHeight="1" x14ac:dyDescent="0.2">
      <c r="C218" s="278"/>
    </row>
    <row r="219" spans="3:3" ht="12" customHeight="1" x14ac:dyDescent="0.2">
      <c r="C219" s="278"/>
    </row>
    <row r="220" spans="3:3" ht="12" customHeight="1" x14ac:dyDescent="0.2">
      <c r="C220" s="278"/>
    </row>
    <row r="221" spans="3:3" ht="12" customHeight="1" x14ac:dyDescent="0.2">
      <c r="C221" s="278"/>
    </row>
    <row r="222" spans="3:3" ht="12" customHeight="1" x14ac:dyDescent="0.2">
      <c r="C222" s="278"/>
    </row>
    <row r="223" spans="3:3" ht="12" customHeight="1" x14ac:dyDescent="0.2">
      <c r="C223" s="287"/>
    </row>
    <row r="227" spans="3:3" ht="12" customHeight="1" x14ac:dyDescent="0.2">
      <c r="C227" s="184"/>
    </row>
    <row r="228" spans="3:3" ht="12" customHeight="1" x14ac:dyDescent="0.2">
      <c r="C228" s="278"/>
    </row>
    <row r="229" spans="3:3" ht="12" customHeight="1" x14ac:dyDescent="0.2">
      <c r="C229" s="278"/>
    </row>
    <row r="230" spans="3:3" ht="12" customHeight="1" x14ac:dyDescent="0.2">
      <c r="C230" s="278"/>
    </row>
    <row r="231" spans="3:3" ht="12" customHeight="1" x14ac:dyDescent="0.2">
      <c r="C231" s="278"/>
    </row>
    <row r="232" spans="3:3" ht="12" customHeight="1" x14ac:dyDescent="0.2">
      <c r="C232" s="278"/>
    </row>
    <row r="233" spans="3:3" ht="12" customHeight="1" x14ac:dyDescent="0.2">
      <c r="C233" s="278"/>
    </row>
    <row r="234" spans="3:3" ht="12" customHeight="1" x14ac:dyDescent="0.2">
      <c r="C234" s="278"/>
    </row>
    <row r="235" spans="3:3" ht="12" customHeight="1" x14ac:dyDescent="0.2">
      <c r="C235" s="278"/>
    </row>
    <row r="236" spans="3:3" ht="12" customHeight="1" x14ac:dyDescent="0.2">
      <c r="C236" s="278"/>
    </row>
    <row r="237" spans="3:3" ht="12" customHeight="1" x14ac:dyDescent="0.2">
      <c r="C237" s="278"/>
    </row>
    <row r="238" spans="3:3" ht="12" customHeight="1" x14ac:dyDescent="0.2">
      <c r="C238" s="278"/>
    </row>
    <row r="239" spans="3:3" ht="12" customHeight="1" x14ac:dyDescent="0.2">
      <c r="C239" s="278"/>
    </row>
    <row r="240" spans="3:3" ht="12" customHeight="1" x14ac:dyDescent="0.2">
      <c r="C240" s="278"/>
    </row>
    <row r="241" spans="3:3" ht="12" customHeight="1" x14ac:dyDescent="0.2">
      <c r="C241" s="278"/>
    </row>
    <row r="242" spans="3:3" ht="12" customHeight="1" x14ac:dyDescent="0.2">
      <c r="C242" s="278"/>
    </row>
    <row r="243" spans="3:3" ht="12" customHeight="1" x14ac:dyDescent="0.2">
      <c r="C243" s="278"/>
    </row>
    <row r="244" spans="3:3" ht="12" customHeight="1" x14ac:dyDescent="0.2">
      <c r="C244" s="278"/>
    </row>
    <row r="245" spans="3:3" ht="12" customHeight="1" x14ac:dyDescent="0.2">
      <c r="C245" s="278"/>
    </row>
    <row r="246" spans="3:3" ht="12" customHeight="1" x14ac:dyDescent="0.2">
      <c r="C246" s="287"/>
    </row>
    <row r="247" spans="3:3" ht="12" customHeight="1" x14ac:dyDescent="0.2">
      <c r="C247" s="226"/>
    </row>
    <row r="248" spans="3:3" ht="12" customHeight="1" x14ac:dyDescent="0.2">
      <c r="C248" s="184"/>
    </row>
    <row r="249" spans="3:3" ht="12" customHeight="1" x14ac:dyDescent="0.2">
      <c r="C249" s="278"/>
    </row>
    <row r="250" spans="3:3" ht="12" customHeight="1" x14ac:dyDescent="0.2">
      <c r="C250" s="278"/>
    </row>
    <row r="251" spans="3:3" ht="12" customHeight="1" x14ac:dyDescent="0.2">
      <c r="C251" s="278"/>
    </row>
    <row r="252" spans="3:3" ht="12" customHeight="1" x14ac:dyDescent="0.2">
      <c r="C252" s="278"/>
    </row>
    <row r="253" spans="3:3" ht="12" customHeight="1" x14ac:dyDescent="0.2">
      <c r="C253" s="278"/>
    </row>
    <row r="254" spans="3:3" ht="12" customHeight="1" x14ac:dyDescent="0.2">
      <c r="C254" s="278"/>
    </row>
    <row r="255" spans="3:3" ht="12" customHeight="1" x14ac:dyDescent="0.2">
      <c r="C255" s="278"/>
    </row>
    <row r="256" spans="3:3" ht="12" customHeight="1" x14ac:dyDescent="0.2">
      <c r="C256" s="278"/>
    </row>
    <row r="257" spans="3:3" ht="12" customHeight="1" x14ac:dyDescent="0.2">
      <c r="C257" s="278"/>
    </row>
    <row r="258" spans="3:3" ht="12" customHeight="1" x14ac:dyDescent="0.2">
      <c r="C258" s="278"/>
    </row>
    <row r="259" spans="3:3" ht="12" customHeight="1" x14ac:dyDescent="0.2">
      <c r="C259" s="278"/>
    </row>
    <row r="260" spans="3:3" ht="12" customHeight="1" x14ac:dyDescent="0.2">
      <c r="C260" s="278"/>
    </row>
    <row r="261" spans="3:3" ht="12" customHeight="1" x14ac:dyDescent="0.2">
      <c r="C261" s="278"/>
    </row>
    <row r="262" spans="3:3" ht="12" customHeight="1" x14ac:dyDescent="0.2">
      <c r="C262" s="278"/>
    </row>
    <row r="263" spans="3:3" ht="12" customHeight="1" x14ac:dyDescent="0.2">
      <c r="C263" s="278"/>
    </row>
    <row r="264" spans="3:3" ht="12" customHeight="1" x14ac:dyDescent="0.2">
      <c r="C264" s="278"/>
    </row>
    <row r="265" spans="3:3" ht="12" customHeight="1" x14ac:dyDescent="0.2">
      <c r="C265" s="278"/>
    </row>
    <row r="266" spans="3:3" ht="12" customHeight="1" x14ac:dyDescent="0.2">
      <c r="C266" s="278"/>
    </row>
    <row r="267" spans="3:3" ht="12" customHeight="1" x14ac:dyDescent="0.2">
      <c r="C267" s="287"/>
    </row>
    <row r="269" spans="3:3" ht="12" customHeight="1" x14ac:dyDescent="0.2">
      <c r="C269" s="184"/>
    </row>
    <row r="270" spans="3:3" ht="12" customHeight="1" x14ac:dyDescent="0.2">
      <c r="C270" s="278"/>
    </row>
    <row r="271" spans="3:3" ht="12" customHeight="1" x14ac:dyDescent="0.2">
      <c r="C271" s="278"/>
    </row>
    <row r="272" spans="3:3" ht="12" customHeight="1" x14ac:dyDescent="0.2">
      <c r="C272" s="278"/>
    </row>
    <row r="273" spans="3:3" ht="12" customHeight="1" x14ac:dyDescent="0.2">
      <c r="C273" s="278"/>
    </row>
    <row r="274" spans="3:3" ht="12" customHeight="1" x14ac:dyDescent="0.2">
      <c r="C274" s="278"/>
    </row>
    <row r="275" spans="3:3" ht="12" customHeight="1" x14ac:dyDescent="0.2">
      <c r="C275" s="278"/>
    </row>
    <row r="276" spans="3:3" ht="12" customHeight="1" x14ac:dyDescent="0.2">
      <c r="C276" s="278"/>
    </row>
    <row r="277" spans="3:3" ht="12" customHeight="1" x14ac:dyDescent="0.2">
      <c r="C277" s="278"/>
    </row>
    <row r="278" spans="3:3" ht="12" customHeight="1" x14ac:dyDescent="0.2">
      <c r="C278" s="278"/>
    </row>
    <row r="279" spans="3:3" ht="12" customHeight="1" x14ac:dyDescent="0.2">
      <c r="C279" s="278"/>
    </row>
    <row r="280" spans="3:3" ht="12" customHeight="1" x14ac:dyDescent="0.2">
      <c r="C280" s="278"/>
    </row>
    <row r="281" spans="3:3" ht="12" customHeight="1" x14ac:dyDescent="0.2">
      <c r="C281" s="278"/>
    </row>
    <row r="282" spans="3:3" ht="12" customHeight="1" x14ac:dyDescent="0.2">
      <c r="C282" s="278"/>
    </row>
    <row r="283" spans="3:3" ht="12" customHeight="1" x14ac:dyDescent="0.2">
      <c r="C283" s="278"/>
    </row>
    <row r="284" spans="3:3" ht="12" customHeight="1" x14ac:dyDescent="0.2">
      <c r="C284" s="278"/>
    </row>
    <row r="285" spans="3:3" ht="12" customHeight="1" x14ac:dyDescent="0.2">
      <c r="C285" s="278"/>
    </row>
    <row r="286" spans="3:3" ht="12" customHeight="1" x14ac:dyDescent="0.2">
      <c r="C286" s="278"/>
    </row>
    <row r="287" spans="3:3" ht="12" customHeight="1" x14ac:dyDescent="0.2">
      <c r="C287" s="278"/>
    </row>
    <row r="288" spans="3:3" ht="12" customHeight="1" x14ac:dyDescent="0.2">
      <c r="C288" s="287"/>
    </row>
    <row r="290" spans="3:3" ht="12" customHeight="1" x14ac:dyDescent="0.2">
      <c r="C290" s="184"/>
    </row>
    <row r="291" spans="3:3" ht="12" customHeight="1" x14ac:dyDescent="0.2">
      <c r="C291" s="278"/>
    </row>
    <row r="292" spans="3:3" ht="12" customHeight="1" x14ac:dyDescent="0.2">
      <c r="C292" s="278"/>
    </row>
    <row r="293" spans="3:3" ht="12" customHeight="1" x14ac:dyDescent="0.2">
      <c r="C293" s="278"/>
    </row>
    <row r="294" spans="3:3" ht="12" customHeight="1" x14ac:dyDescent="0.2">
      <c r="C294" s="278"/>
    </row>
    <row r="295" spans="3:3" ht="12" customHeight="1" x14ac:dyDescent="0.2">
      <c r="C295" s="278"/>
    </row>
    <row r="296" spans="3:3" ht="12" customHeight="1" x14ac:dyDescent="0.2">
      <c r="C296" s="278"/>
    </row>
    <row r="297" spans="3:3" ht="12" customHeight="1" x14ac:dyDescent="0.2">
      <c r="C297" s="278"/>
    </row>
    <row r="298" spans="3:3" ht="12" customHeight="1" x14ac:dyDescent="0.2">
      <c r="C298" s="278"/>
    </row>
    <row r="299" spans="3:3" ht="12" customHeight="1" x14ac:dyDescent="0.2">
      <c r="C299" s="278"/>
    </row>
    <row r="300" spans="3:3" ht="12" customHeight="1" x14ac:dyDescent="0.2">
      <c r="C300" s="278"/>
    </row>
    <row r="301" spans="3:3" ht="12" customHeight="1" x14ac:dyDescent="0.2">
      <c r="C301" s="278"/>
    </row>
    <row r="302" spans="3:3" ht="12" customHeight="1" x14ac:dyDescent="0.2">
      <c r="C302" s="278"/>
    </row>
    <row r="303" spans="3:3" ht="12" customHeight="1" x14ac:dyDescent="0.2">
      <c r="C303" s="278"/>
    </row>
    <row r="304" spans="3:3" ht="12" customHeight="1" x14ac:dyDescent="0.2">
      <c r="C304" s="278"/>
    </row>
    <row r="305" spans="3:3" ht="12" customHeight="1" x14ac:dyDescent="0.2">
      <c r="C305" s="278"/>
    </row>
    <row r="306" spans="3:3" ht="12" customHeight="1" x14ac:dyDescent="0.2">
      <c r="C306" s="278"/>
    </row>
    <row r="307" spans="3:3" ht="12" customHeight="1" x14ac:dyDescent="0.2">
      <c r="C307" s="278"/>
    </row>
    <row r="308" spans="3:3" ht="12" customHeight="1" x14ac:dyDescent="0.2">
      <c r="C308" s="278"/>
    </row>
    <row r="309" spans="3:3" ht="12" customHeight="1" x14ac:dyDescent="0.2">
      <c r="C309" s="287"/>
    </row>
    <row r="311" spans="3:3" ht="12" customHeight="1" x14ac:dyDescent="0.2">
      <c r="C311" s="184"/>
    </row>
    <row r="312" spans="3:3" ht="12" customHeight="1" x14ac:dyDescent="0.2">
      <c r="C312" s="278"/>
    </row>
    <row r="313" spans="3:3" ht="12" customHeight="1" x14ac:dyDescent="0.2">
      <c r="C313" s="278"/>
    </row>
    <row r="314" spans="3:3" ht="12" customHeight="1" x14ac:dyDescent="0.2">
      <c r="C314" s="278"/>
    </row>
    <row r="315" spans="3:3" ht="12" customHeight="1" x14ac:dyDescent="0.2">
      <c r="C315" s="278"/>
    </row>
    <row r="316" spans="3:3" ht="12" customHeight="1" x14ac:dyDescent="0.2">
      <c r="C316" s="278"/>
    </row>
    <row r="317" spans="3:3" ht="12" customHeight="1" x14ac:dyDescent="0.2">
      <c r="C317" s="278"/>
    </row>
    <row r="318" spans="3:3" ht="12" customHeight="1" x14ac:dyDescent="0.2">
      <c r="C318" s="278"/>
    </row>
    <row r="319" spans="3:3" ht="12" customHeight="1" x14ac:dyDescent="0.2">
      <c r="C319" s="278"/>
    </row>
    <row r="320" spans="3:3" ht="12" customHeight="1" x14ac:dyDescent="0.2">
      <c r="C320" s="278"/>
    </row>
    <row r="321" spans="3:3" ht="12" customHeight="1" x14ac:dyDescent="0.2">
      <c r="C321" s="278"/>
    </row>
    <row r="322" spans="3:3" ht="12" customHeight="1" x14ac:dyDescent="0.2">
      <c r="C322" s="184"/>
    </row>
    <row r="323" spans="3:3" ht="12" customHeight="1" x14ac:dyDescent="0.2">
      <c r="C323" s="278"/>
    </row>
    <row r="324" spans="3:3" ht="12" customHeight="1" x14ac:dyDescent="0.2">
      <c r="C324" s="278"/>
    </row>
    <row r="325" spans="3:3" ht="12" customHeight="1" x14ac:dyDescent="0.2">
      <c r="C325" s="278"/>
    </row>
    <row r="326" spans="3:3" ht="12" customHeight="1" x14ac:dyDescent="0.2">
      <c r="C326" s="278"/>
    </row>
    <row r="327" spans="3:3" ht="12" customHeight="1" x14ac:dyDescent="0.2">
      <c r="C327" s="278"/>
    </row>
    <row r="328" spans="3:3" ht="12" customHeight="1" x14ac:dyDescent="0.2">
      <c r="C328" s="278"/>
    </row>
    <row r="329" spans="3:3" ht="12" customHeight="1" x14ac:dyDescent="0.2">
      <c r="C329" s="278"/>
    </row>
    <row r="330" spans="3:3" ht="12" customHeight="1" x14ac:dyDescent="0.2">
      <c r="C330" s="278"/>
    </row>
    <row r="332" spans="3:3" ht="12" customHeight="1" x14ac:dyDescent="0.2">
      <c r="C332" s="184"/>
    </row>
    <row r="333" spans="3:3" ht="12" customHeight="1" x14ac:dyDescent="0.2">
      <c r="C333" s="226"/>
    </row>
    <row r="334" spans="3:3" ht="12" customHeight="1" x14ac:dyDescent="0.2">
      <c r="C334" s="278"/>
    </row>
    <row r="335" spans="3:3" ht="12" customHeight="1" x14ac:dyDescent="0.2">
      <c r="C335" s="278"/>
    </row>
    <row r="336" spans="3:3" ht="12" customHeight="1" x14ac:dyDescent="0.2">
      <c r="C336" s="278"/>
    </row>
    <row r="337" spans="3:3" ht="12" customHeight="1" x14ac:dyDescent="0.2">
      <c r="C337" s="278"/>
    </row>
    <row r="338" spans="3:3" ht="12" customHeight="1" x14ac:dyDescent="0.2">
      <c r="C338" s="278"/>
    </row>
    <row r="339" spans="3:3" ht="12" customHeight="1" x14ac:dyDescent="0.2">
      <c r="C339" s="278"/>
    </row>
    <row r="340" spans="3:3" ht="12" customHeight="1" x14ac:dyDescent="0.2">
      <c r="C340" s="278"/>
    </row>
    <row r="341" spans="3:3" ht="12" customHeight="1" x14ac:dyDescent="0.2">
      <c r="C341" s="278"/>
    </row>
    <row r="342" spans="3:3" ht="12" customHeight="1" x14ac:dyDescent="0.2">
      <c r="C342" s="278"/>
    </row>
    <row r="343" spans="3:3" ht="12" customHeight="1" x14ac:dyDescent="0.2">
      <c r="C343" s="278"/>
    </row>
    <row r="344" spans="3:3" ht="12" customHeight="1" x14ac:dyDescent="0.2">
      <c r="C344" s="278"/>
    </row>
    <row r="345" spans="3:3" ht="12" customHeight="1" x14ac:dyDescent="0.2">
      <c r="C345" s="278"/>
    </row>
    <row r="346" spans="3:3" ht="12" customHeight="1" x14ac:dyDescent="0.2">
      <c r="C346" s="278"/>
    </row>
    <row r="347" spans="3:3" ht="12" customHeight="1" x14ac:dyDescent="0.2">
      <c r="C347" s="278"/>
    </row>
    <row r="348" spans="3:3" ht="12" customHeight="1" x14ac:dyDescent="0.2">
      <c r="C348" s="278"/>
    </row>
    <row r="349" spans="3:3" ht="12" customHeight="1" x14ac:dyDescent="0.2">
      <c r="C349" s="278"/>
    </row>
    <row r="350" spans="3:3" ht="12" customHeight="1" x14ac:dyDescent="0.2">
      <c r="C350" s="278"/>
    </row>
    <row r="351" spans="3:3" ht="12" customHeight="1" x14ac:dyDescent="0.2">
      <c r="C351" s="278"/>
    </row>
    <row r="354" spans="3:3" ht="12" customHeight="1" x14ac:dyDescent="0.2">
      <c r="C354" s="184"/>
    </row>
    <row r="355" spans="3:3" ht="12" customHeight="1" x14ac:dyDescent="0.2">
      <c r="C355" s="278"/>
    </row>
    <row r="356" spans="3:3" ht="12" customHeight="1" x14ac:dyDescent="0.2">
      <c r="C356" s="278"/>
    </row>
    <row r="357" spans="3:3" ht="12" customHeight="1" x14ac:dyDescent="0.2">
      <c r="C357" s="278"/>
    </row>
    <row r="358" spans="3:3" ht="12" customHeight="1" x14ac:dyDescent="0.2">
      <c r="C358" s="278"/>
    </row>
    <row r="359" spans="3:3" ht="12" customHeight="1" x14ac:dyDescent="0.2">
      <c r="C359" s="278"/>
    </row>
    <row r="360" spans="3:3" ht="12" customHeight="1" x14ac:dyDescent="0.2">
      <c r="C360" s="278"/>
    </row>
    <row r="361" spans="3:3" ht="12" customHeight="1" x14ac:dyDescent="0.2">
      <c r="C361" s="278"/>
    </row>
    <row r="362" spans="3:3" ht="12" customHeight="1" x14ac:dyDescent="0.2">
      <c r="C362" s="278"/>
    </row>
    <row r="363" spans="3:3" ht="12" customHeight="1" x14ac:dyDescent="0.2">
      <c r="C363" s="278"/>
    </row>
    <row r="364" spans="3:3" ht="12" customHeight="1" x14ac:dyDescent="0.2">
      <c r="C364" s="278"/>
    </row>
    <row r="365" spans="3:3" ht="12" customHeight="1" x14ac:dyDescent="0.2">
      <c r="C365" s="278"/>
    </row>
    <row r="366" spans="3:3" ht="12" customHeight="1" x14ac:dyDescent="0.2">
      <c r="C366" s="278"/>
    </row>
    <row r="367" spans="3:3" ht="12" customHeight="1" x14ac:dyDescent="0.2">
      <c r="C367" s="278"/>
    </row>
    <row r="368" spans="3:3" ht="12" customHeight="1" x14ac:dyDescent="0.2">
      <c r="C368" s="278"/>
    </row>
    <row r="369" spans="3:3" ht="12" customHeight="1" x14ac:dyDescent="0.2">
      <c r="C369" s="278"/>
    </row>
    <row r="370" spans="3:3" ht="12" customHeight="1" x14ac:dyDescent="0.2">
      <c r="C370" s="278"/>
    </row>
    <row r="371" spans="3:3" ht="12" customHeight="1" x14ac:dyDescent="0.2">
      <c r="C371" s="278"/>
    </row>
    <row r="372" spans="3:3" ht="12" customHeight="1" x14ac:dyDescent="0.2">
      <c r="C372" s="278"/>
    </row>
    <row r="375" spans="3:3" ht="12" customHeight="1" x14ac:dyDescent="0.2">
      <c r="C375" s="184"/>
    </row>
    <row r="376" spans="3:3" ht="12" customHeight="1" x14ac:dyDescent="0.2">
      <c r="C376" s="278"/>
    </row>
    <row r="377" spans="3:3" ht="12" customHeight="1" x14ac:dyDescent="0.2">
      <c r="C377" s="278"/>
    </row>
    <row r="378" spans="3:3" ht="12" customHeight="1" x14ac:dyDescent="0.2">
      <c r="C378" s="278"/>
    </row>
    <row r="379" spans="3:3" ht="12" customHeight="1" x14ac:dyDescent="0.2">
      <c r="C379" s="278"/>
    </row>
    <row r="380" spans="3:3" ht="12" customHeight="1" x14ac:dyDescent="0.2">
      <c r="C380" s="278"/>
    </row>
    <row r="381" spans="3:3" ht="12" customHeight="1" x14ac:dyDescent="0.2">
      <c r="C381" s="278"/>
    </row>
    <row r="382" spans="3:3" ht="12" customHeight="1" x14ac:dyDescent="0.2">
      <c r="C382" s="278"/>
    </row>
    <row r="383" spans="3:3" ht="12" customHeight="1" x14ac:dyDescent="0.2">
      <c r="C383" s="278"/>
    </row>
    <row r="384" spans="3:3" ht="12" customHeight="1" x14ac:dyDescent="0.2">
      <c r="C384" s="278"/>
    </row>
    <row r="385" spans="3:3" ht="12" customHeight="1" x14ac:dyDescent="0.2">
      <c r="C385" s="278"/>
    </row>
    <row r="386" spans="3:3" ht="12" customHeight="1" x14ac:dyDescent="0.2">
      <c r="C386" s="278"/>
    </row>
    <row r="387" spans="3:3" ht="12" customHeight="1" x14ac:dyDescent="0.2">
      <c r="C387" s="278"/>
    </row>
    <row r="388" spans="3:3" ht="12" customHeight="1" x14ac:dyDescent="0.2">
      <c r="C388" s="278"/>
    </row>
    <row r="389" spans="3:3" ht="12" customHeight="1" x14ac:dyDescent="0.2">
      <c r="C389" s="278"/>
    </row>
    <row r="390" spans="3:3" ht="12" customHeight="1" x14ac:dyDescent="0.2">
      <c r="C390" s="278"/>
    </row>
    <row r="391" spans="3:3" ht="12" customHeight="1" x14ac:dyDescent="0.2">
      <c r="C391" s="278"/>
    </row>
    <row r="392" spans="3:3" ht="12" customHeight="1" x14ac:dyDescent="0.2">
      <c r="C392" s="278"/>
    </row>
    <row r="393" spans="3:3" ht="12" customHeight="1" x14ac:dyDescent="0.2">
      <c r="C393" s="278"/>
    </row>
    <row r="396" spans="3:3" ht="12" customHeight="1" x14ac:dyDescent="0.2">
      <c r="C396" s="184"/>
    </row>
    <row r="397" spans="3:3" ht="12" customHeight="1" x14ac:dyDescent="0.2">
      <c r="C397" s="278"/>
    </row>
    <row r="398" spans="3:3" ht="12" customHeight="1" x14ac:dyDescent="0.2">
      <c r="C398" s="278"/>
    </row>
    <row r="399" spans="3:3" ht="12" customHeight="1" x14ac:dyDescent="0.2">
      <c r="C399" s="278"/>
    </row>
    <row r="400" spans="3:3" ht="12" customHeight="1" x14ac:dyDescent="0.2">
      <c r="C400" s="278"/>
    </row>
    <row r="401" spans="3:3" ht="12" customHeight="1" x14ac:dyDescent="0.2">
      <c r="C401" s="278"/>
    </row>
    <row r="402" spans="3:3" ht="12" customHeight="1" x14ac:dyDescent="0.2">
      <c r="C402" s="278"/>
    </row>
    <row r="403" spans="3:3" ht="12" customHeight="1" x14ac:dyDescent="0.2">
      <c r="C403" s="278"/>
    </row>
    <row r="404" spans="3:3" ht="12" customHeight="1" x14ac:dyDescent="0.2">
      <c r="C404" s="278"/>
    </row>
    <row r="405" spans="3:3" ht="12" customHeight="1" x14ac:dyDescent="0.2">
      <c r="C405" s="278"/>
    </row>
    <row r="406" spans="3:3" ht="12" customHeight="1" x14ac:dyDescent="0.2">
      <c r="C406" s="278"/>
    </row>
    <row r="407" spans="3:3" ht="12" customHeight="1" x14ac:dyDescent="0.2">
      <c r="C407" s="278"/>
    </row>
    <row r="408" spans="3:3" ht="12" customHeight="1" x14ac:dyDescent="0.2">
      <c r="C408" s="278"/>
    </row>
    <row r="409" spans="3:3" ht="12" customHeight="1" x14ac:dyDescent="0.2">
      <c r="C409" s="278"/>
    </row>
    <row r="410" spans="3:3" ht="12" customHeight="1" x14ac:dyDescent="0.2">
      <c r="C410" s="278"/>
    </row>
    <row r="411" spans="3:3" ht="12" customHeight="1" x14ac:dyDescent="0.2">
      <c r="C411" s="278"/>
    </row>
    <row r="412" spans="3:3" ht="12" customHeight="1" x14ac:dyDescent="0.2">
      <c r="C412" s="278"/>
    </row>
    <row r="413" spans="3:3" ht="12" customHeight="1" x14ac:dyDescent="0.2">
      <c r="C413" s="278"/>
    </row>
    <row r="414" spans="3:3" ht="12" customHeight="1" x14ac:dyDescent="0.2">
      <c r="C414" s="278"/>
    </row>
  </sheetData>
  <hyperlinks>
    <hyperlink ref="I1" location="الغلاف!A1" display="العودة لجدول المحتويات" xr:uid="{00000000-0004-0000-0400-000000000000}"/>
  </hyperlinks>
  <printOptions gridLines="1"/>
  <pageMargins left="0.25" right="0.1" top="0.5" bottom="0.20499999999999999" header="0.5" footer="0.5"/>
  <pageSetup scale="7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3">
    <tabColor theme="2" tint="-0.249977111117893"/>
  </sheetPr>
  <dimension ref="A1:X414"/>
  <sheetViews>
    <sheetView rightToLeft="1" zoomScaleNormal="100" workbookViewId="0">
      <selection activeCell="I1" sqref="I1"/>
    </sheetView>
  </sheetViews>
  <sheetFormatPr defaultColWidth="10.375" defaultRowHeight="12" customHeight="1" x14ac:dyDescent="0.2"/>
  <cols>
    <col min="1" max="2" width="2.875" style="296" customWidth="1"/>
    <col min="3" max="3" width="1.375" style="183" customWidth="1"/>
    <col min="4" max="4" width="10.375" style="225"/>
    <col min="5" max="14" width="10.375" style="296"/>
    <col min="15" max="15" width="10.375" style="310"/>
    <col min="16" max="16384" width="10.375" style="296"/>
  </cols>
  <sheetData>
    <row r="1" spans="1:17" s="222" customFormat="1" ht="12" customHeight="1" x14ac:dyDescent="0.2">
      <c r="D1" s="303"/>
      <c r="I1" s="253" t="s">
        <v>29</v>
      </c>
      <c r="O1" s="304"/>
    </row>
    <row r="2" spans="1:17" s="305" customFormat="1" ht="12" customHeight="1" x14ac:dyDescent="0.2">
      <c r="C2" s="222"/>
      <c r="D2" s="306"/>
      <c r="O2" s="307"/>
    </row>
    <row r="3" spans="1:17" s="305" customFormat="1" ht="12" customHeight="1" x14ac:dyDescent="0.2">
      <c r="C3" s="222"/>
      <c r="D3" s="306"/>
      <c r="O3" s="307"/>
    </row>
    <row r="4" spans="1:17" ht="12" customHeight="1" x14ac:dyDescent="0.2">
      <c r="A4" s="305"/>
      <c r="B4" s="305"/>
      <c r="D4" s="306"/>
      <c r="E4" s="305"/>
      <c r="F4" s="305"/>
      <c r="G4" s="305"/>
      <c r="H4" s="305"/>
      <c r="I4" s="305"/>
      <c r="J4" s="305"/>
      <c r="K4" s="305"/>
      <c r="L4" s="305"/>
      <c r="M4" s="305"/>
      <c r="N4" s="305"/>
      <c r="O4" s="307"/>
      <c r="P4" s="305"/>
    </row>
    <row r="5" spans="1:17" ht="12" customHeight="1" x14ac:dyDescent="0.2">
      <c r="C5" s="308"/>
    </row>
    <row r="6" spans="1:17" ht="16.5" customHeight="1" x14ac:dyDescent="0.2">
      <c r="C6" s="184" t="s">
        <v>102</v>
      </c>
      <c r="D6" s="303"/>
      <c r="Q6" s="255"/>
    </row>
    <row r="7" spans="1:17" ht="12" customHeight="1" x14ac:dyDescent="0.2">
      <c r="C7" s="256"/>
      <c r="D7" s="257" t="s">
        <v>79</v>
      </c>
      <c r="E7" s="258" t="s">
        <v>31</v>
      </c>
      <c r="F7" s="190" t="s">
        <v>42</v>
      </c>
      <c r="G7" s="190" t="s">
        <v>43</v>
      </c>
      <c r="H7" s="190" t="s">
        <v>44</v>
      </c>
      <c r="I7" s="190" t="s">
        <v>45</v>
      </c>
      <c r="J7" s="190" t="s">
        <v>46</v>
      </c>
      <c r="K7" s="190" t="s">
        <v>47</v>
      </c>
      <c r="L7" s="190" t="s">
        <v>48</v>
      </c>
      <c r="M7" s="190" t="s">
        <v>80</v>
      </c>
      <c r="N7" s="191" t="s">
        <v>81</v>
      </c>
    </row>
    <row r="8" spans="1:17" ht="12" customHeight="1" x14ac:dyDescent="0.2">
      <c r="C8" s="259"/>
      <c r="D8" s="260" t="s">
        <v>100</v>
      </c>
      <c r="E8" s="195" t="s">
        <v>42</v>
      </c>
      <c r="F8" s="261" t="s">
        <v>100</v>
      </c>
      <c r="G8" s="196" t="s">
        <v>100</v>
      </c>
      <c r="H8" s="196" t="s">
        <v>100</v>
      </c>
      <c r="I8" s="196" t="s">
        <v>100</v>
      </c>
      <c r="J8" s="196" t="s">
        <v>100</v>
      </c>
      <c r="K8" s="196" t="s">
        <v>100</v>
      </c>
      <c r="L8" s="196" t="s">
        <v>100</v>
      </c>
      <c r="M8" s="196" t="s">
        <v>100</v>
      </c>
      <c r="N8" s="197" t="s">
        <v>100</v>
      </c>
      <c r="O8" s="316"/>
      <c r="Q8" s="298"/>
    </row>
    <row r="9" spans="1:17" ht="12" customHeight="1" x14ac:dyDescent="0.2">
      <c r="C9" s="259"/>
      <c r="D9" s="260">
        <v>33</v>
      </c>
      <c r="E9" s="195" t="s">
        <v>43</v>
      </c>
      <c r="F9" s="200" t="s">
        <v>100</v>
      </c>
      <c r="G9" s="261">
        <v>72.727272727272734</v>
      </c>
      <c r="H9" s="200">
        <v>24.242424242424239</v>
      </c>
      <c r="I9" s="200" t="s">
        <v>100</v>
      </c>
      <c r="J9" s="200" t="s">
        <v>100</v>
      </c>
      <c r="K9" s="200" t="s">
        <v>100</v>
      </c>
      <c r="L9" s="200" t="s">
        <v>100</v>
      </c>
      <c r="M9" s="200" t="s">
        <v>100</v>
      </c>
      <c r="N9" s="201">
        <v>3.0303030303030298</v>
      </c>
      <c r="O9" s="316"/>
      <c r="Q9" s="298"/>
    </row>
    <row r="10" spans="1:17" ht="12" customHeight="1" x14ac:dyDescent="0.2">
      <c r="C10" s="259"/>
      <c r="D10" s="260">
        <v>182</v>
      </c>
      <c r="E10" s="195" t="s">
        <v>44</v>
      </c>
      <c r="F10" s="196" t="s">
        <v>100</v>
      </c>
      <c r="G10" s="196">
        <v>1.098901098901099</v>
      </c>
      <c r="H10" s="261">
        <v>91.758241758241752</v>
      </c>
      <c r="I10" s="196">
        <v>6.0439560439560438</v>
      </c>
      <c r="J10" s="196" t="s">
        <v>100</v>
      </c>
      <c r="K10" s="196" t="s">
        <v>100</v>
      </c>
      <c r="L10" s="196" t="s">
        <v>100</v>
      </c>
      <c r="M10" s="196" t="s">
        <v>100</v>
      </c>
      <c r="N10" s="197">
        <v>1.098901098901099</v>
      </c>
      <c r="O10" s="316"/>
    </row>
    <row r="11" spans="1:17" ht="12" customHeight="1" x14ac:dyDescent="0.2">
      <c r="C11" s="259"/>
      <c r="D11" s="260">
        <v>187</v>
      </c>
      <c r="E11" s="195" t="s">
        <v>45</v>
      </c>
      <c r="F11" s="200" t="s">
        <v>100</v>
      </c>
      <c r="G11" s="200" t="s">
        <v>100</v>
      </c>
      <c r="H11" s="200">
        <v>0.53475935828876997</v>
      </c>
      <c r="I11" s="261">
        <v>94.652406417112303</v>
      </c>
      <c r="J11" s="200">
        <v>1.6042780748663099</v>
      </c>
      <c r="K11" s="200" t="s">
        <v>100</v>
      </c>
      <c r="L11" s="200" t="s">
        <v>100</v>
      </c>
      <c r="M11" s="200" t="s">
        <v>100</v>
      </c>
      <c r="N11" s="201">
        <v>3.2085561497326207</v>
      </c>
      <c r="O11" s="316"/>
    </row>
    <row r="12" spans="1:17" ht="12" customHeight="1" x14ac:dyDescent="0.2">
      <c r="C12" s="259"/>
      <c r="D12" s="260">
        <v>101</v>
      </c>
      <c r="E12" s="195" t="s">
        <v>46</v>
      </c>
      <c r="F12" s="196" t="s">
        <v>100</v>
      </c>
      <c r="G12" s="196" t="s">
        <v>100</v>
      </c>
      <c r="H12" s="196" t="s">
        <v>100</v>
      </c>
      <c r="I12" s="196">
        <v>1.98019801980198</v>
      </c>
      <c r="J12" s="261">
        <v>82.178217821782169</v>
      </c>
      <c r="K12" s="196">
        <v>4.9504950495049505</v>
      </c>
      <c r="L12" s="196">
        <v>2.9702970297029703</v>
      </c>
      <c r="M12" s="196" t="s">
        <v>100</v>
      </c>
      <c r="N12" s="197">
        <v>7.9207920792079207</v>
      </c>
      <c r="O12" s="316"/>
    </row>
    <row r="13" spans="1:17" ht="12" customHeight="1" x14ac:dyDescent="0.2">
      <c r="C13" s="259"/>
      <c r="D13" s="260">
        <v>72</v>
      </c>
      <c r="E13" s="195" t="s">
        <v>47</v>
      </c>
      <c r="F13" s="200" t="s">
        <v>100</v>
      </c>
      <c r="G13" s="200" t="s">
        <v>100</v>
      </c>
      <c r="H13" s="200" t="s">
        <v>100</v>
      </c>
      <c r="I13" s="200" t="s">
        <v>100</v>
      </c>
      <c r="J13" s="200" t="s">
        <v>100</v>
      </c>
      <c r="K13" s="261">
        <v>73.611111111111114</v>
      </c>
      <c r="L13" s="200">
        <v>4.1666666666666661</v>
      </c>
      <c r="M13" s="200">
        <v>6.9444444444444446</v>
      </c>
      <c r="N13" s="201">
        <v>15.277777777777779</v>
      </c>
      <c r="O13" s="316"/>
    </row>
    <row r="14" spans="1:17" ht="12" customHeight="1" x14ac:dyDescent="0.2">
      <c r="C14" s="263"/>
      <c r="D14" s="264">
        <v>6</v>
      </c>
      <c r="E14" s="207" t="s">
        <v>48</v>
      </c>
      <c r="F14" s="208" t="s">
        <v>100</v>
      </c>
      <c r="G14" s="208" t="s">
        <v>100</v>
      </c>
      <c r="H14" s="208" t="s">
        <v>100</v>
      </c>
      <c r="I14" s="208" t="s">
        <v>100</v>
      </c>
      <c r="J14" s="208" t="s">
        <v>100</v>
      </c>
      <c r="K14" s="208" t="s">
        <v>100</v>
      </c>
      <c r="L14" s="265" t="s">
        <v>100</v>
      </c>
      <c r="M14" s="208">
        <v>50</v>
      </c>
      <c r="N14" s="209">
        <v>50</v>
      </c>
      <c r="O14" s="316"/>
    </row>
    <row r="15" spans="1:17" ht="12" customHeight="1" x14ac:dyDescent="0.2">
      <c r="C15" s="184"/>
      <c r="D15" s="303"/>
      <c r="F15" s="317"/>
      <c r="G15" s="317"/>
      <c r="H15" s="317"/>
      <c r="I15" s="317"/>
      <c r="J15" s="317"/>
      <c r="K15" s="317"/>
      <c r="L15" s="317"/>
      <c r="M15" s="317"/>
      <c r="N15" s="317"/>
    </row>
    <row r="16" spans="1:17" ht="12" customHeight="1" x14ac:dyDescent="0.2">
      <c r="C16" s="184"/>
      <c r="D16" s="303"/>
      <c r="F16" s="317"/>
      <c r="G16" s="317"/>
      <c r="H16" s="317"/>
      <c r="I16" s="317"/>
      <c r="J16" s="317"/>
      <c r="K16" s="317"/>
      <c r="L16" s="317"/>
      <c r="M16" s="317"/>
      <c r="N16" s="317"/>
    </row>
    <row r="17" spans="3:24" ht="12" customHeight="1" x14ac:dyDescent="0.2">
      <c r="C17" s="226" t="s">
        <v>99</v>
      </c>
      <c r="F17" s="317"/>
      <c r="G17" s="317"/>
      <c r="H17" s="317"/>
      <c r="I17" s="317"/>
      <c r="J17" s="317"/>
      <c r="K17" s="317"/>
      <c r="L17" s="317"/>
      <c r="M17" s="317"/>
      <c r="N17" s="317"/>
    </row>
    <row r="18" spans="3:24" ht="12" customHeight="1" x14ac:dyDescent="0.2">
      <c r="C18" s="256"/>
      <c r="D18" s="257" t="s">
        <v>79</v>
      </c>
      <c r="E18" s="258" t="s">
        <v>31</v>
      </c>
      <c r="F18" s="190" t="s">
        <v>42</v>
      </c>
      <c r="G18" s="190" t="s">
        <v>43</v>
      </c>
      <c r="H18" s="190" t="s">
        <v>44</v>
      </c>
      <c r="I18" s="190" t="s">
        <v>45</v>
      </c>
      <c r="J18" s="190" t="s">
        <v>46</v>
      </c>
      <c r="K18" s="190" t="s">
        <v>47</v>
      </c>
      <c r="L18" s="190" t="s">
        <v>48</v>
      </c>
      <c r="M18" s="190" t="s">
        <v>80</v>
      </c>
      <c r="N18" s="191" t="s">
        <v>81</v>
      </c>
    </row>
    <row r="19" spans="3:24" ht="12" customHeight="1" x14ac:dyDescent="0.2">
      <c r="C19" s="259"/>
      <c r="D19" s="260">
        <v>7</v>
      </c>
      <c r="E19" s="195" t="s">
        <v>42</v>
      </c>
      <c r="F19" s="261">
        <v>28.571428571428569</v>
      </c>
      <c r="G19" s="196">
        <v>71.428571428571416</v>
      </c>
      <c r="H19" s="196">
        <v>0</v>
      </c>
      <c r="I19" s="196">
        <v>0</v>
      </c>
      <c r="J19" s="196">
        <v>0</v>
      </c>
      <c r="K19" s="196">
        <v>0</v>
      </c>
      <c r="L19" s="196">
        <v>0</v>
      </c>
      <c r="M19" s="196">
        <v>0</v>
      </c>
      <c r="N19" s="197">
        <v>0</v>
      </c>
      <c r="O19" s="316"/>
    </row>
    <row r="20" spans="3:24" ht="12" customHeight="1" x14ac:dyDescent="0.2">
      <c r="C20" s="259"/>
      <c r="D20" s="260">
        <v>718</v>
      </c>
      <c r="E20" s="195" t="s">
        <v>43</v>
      </c>
      <c r="F20" s="200">
        <v>0.1392757660167131</v>
      </c>
      <c r="G20" s="261">
        <v>86.76880222841227</v>
      </c>
      <c r="H20" s="200">
        <v>6.128133704735375</v>
      </c>
      <c r="I20" s="200">
        <v>0.1392757660167131</v>
      </c>
      <c r="J20" s="200">
        <v>0</v>
      </c>
      <c r="K20" s="200">
        <v>0.1392757660167131</v>
      </c>
      <c r="L20" s="200">
        <v>0</v>
      </c>
      <c r="M20" s="200">
        <v>0</v>
      </c>
      <c r="N20" s="201">
        <v>6.6852367688022287</v>
      </c>
      <c r="O20" s="316"/>
    </row>
    <row r="21" spans="3:24" ht="12" customHeight="1" x14ac:dyDescent="0.2">
      <c r="C21" s="259"/>
      <c r="D21" s="260">
        <v>2479</v>
      </c>
      <c r="E21" s="195" t="s">
        <v>44</v>
      </c>
      <c r="F21" s="196">
        <v>0</v>
      </c>
      <c r="G21" s="196">
        <v>1.9362646228317879</v>
      </c>
      <c r="H21" s="261">
        <v>90.439693424768052</v>
      </c>
      <c r="I21" s="196">
        <v>3.7515127067365874</v>
      </c>
      <c r="J21" s="196">
        <v>0</v>
      </c>
      <c r="K21" s="196">
        <v>0</v>
      </c>
      <c r="L21" s="196">
        <v>0</v>
      </c>
      <c r="M21" s="196">
        <v>0</v>
      </c>
      <c r="N21" s="197">
        <v>3.8725292456635736</v>
      </c>
      <c r="O21" s="316"/>
    </row>
    <row r="22" spans="3:24" ht="12" customHeight="1" x14ac:dyDescent="0.2">
      <c r="C22" s="259"/>
      <c r="D22" s="260">
        <v>2755</v>
      </c>
      <c r="E22" s="195" t="s">
        <v>45</v>
      </c>
      <c r="F22" s="200">
        <v>0</v>
      </c>
      <c r="G22" s="200">
        <v>0</v>
      </c>
      <c r="H22" s="200">
        <v>3.7749546279491826</v>
      </c>
      <c r="I22" s="261">
        <v>87.912885662431961</v>
      </c>
      <c r="J22" s="200">
        <v>1.8511796733212338</v>
      </c>
      <c r="K22" s="200">
        <v>3.6297640653357527E-2</v>
      </c>
      <c r="L22" s="200">
        <v>3.6297640653357527E-2</v>
      </c>
      <c r="M22" s="200">
        <v>0</v>
      </c>
      <c r="N22" s="201">
        <v>6.3883847549909252</v>
      </c>
      <c r="O22" s="316"/>
    </row>
    <row r="23" spans="3:24" ht="12" customHeight="1" x14ac:dyDescent="0.2">
      <c r="C23" s="259"/>
      <c r="D23" s="260">
        <v>1204</v>
      </c>
      <c r="E23" s="195" t="s">
        <v>46</v>
      </c>
      <c r="F23" s="196">
        <v>0</v>
      </c>
      <c r="G23" s="196">
        <v>0</v>
      </c>
      <c r="H23" s="196">
        <v>8.3056478405315604E-2</v>
      </c>
      <c r="I23" s="196">
        <v>6.8936877076411971</v>
      </c>
      <c r="J23" s="261">
        <v>80.232558139534888</v>
      </c>
      <c r="K23" s="196">
        <v>3.9036544850498331</v>
      </c>
      <c r="L23" s="196">
        <v>0.91362126245847186</v>
      </c>
      <c r="M23" s="196">
        <v>0.58139534883720934</v>
      </c>
      <c r="N23" s="197">
        <v>7.3920265780730894</v>
      </c>
      <c r="O23" s="316"/>
    </row>
    <row r="24" spans="3:24" ht="12" customHeight="1" x14ac:dyDescent="0.2">
      <c r="C24" s="259"/>
      <c r="D24" s="260">
        <v>574</v>
      </c>
      <c r="E24" s="195" t="s">
        <v>47</v>
      </c>
      <c r="F24" s="200">
        <v>0</v>
      </c>
      <c r="G24" s="200">
        <v>0</v>
      </c>
      <c r="H24" s="200">
        <v>0.1742160278745645</v>
      </c>
      <c r="I24" s="200">
        <v>0</v>
      </c>
      <c r="J24" s="200">
        <v>7.4912891986062711</v>
      </c>
      <c r="K24" s="261">
        <v>72.99651567944251</v>
      </c>
      <c r="L24" s="200">
        <v>4.1811846689895464</v>
      </c>
      <c r="M24" s="200">
        <v>2.6132404181184667</v>
      </c>
      <c r="N24" s="201">
        <v>12.543554006968641</v>
      </c>
      <c r="O24" s="316"/>
    </row>
    <row r="25" spans="3:24" ht="12" customHeight="1" x14ac:dyDescent="0.2">
      <c r="C25" s="263"/>
      <c r="D25" s="264">
        <v>45</v>
      </c>
      <c r="E25" s="207" t="s">
        <v>48</v>
      </c>
      <c r="F25" s="208">
        <v>0</v>
      </c>
      <c r="G25" s="208">
        <v>0</v>
      </c>
      <c r="H25" s="208">
        <v>0</v>
      </c>
      <c r="I25" s="208">
        <v>0</v>
      </c>
      <c r="J25" s="208">
        <v>6.666666666666667</v>
      </c>
      <c r="K25" s="208">
        <v>11.111111111111111</v>
      </c>
      <c r="L25" s="265">
        <v>24.44444444444445</v>
      </c>
      <c r="M25" s="208">
        <v>37.777777777777786</v>
      </c>
      <c r="N25" s="209">
        <v>20</v>
      </c>
      <c r="O25" s="316"/>
    </row>
    <row r="26" spans="3:24" ht="12" customHeight="1" x14ac:dyDescent="0.2">
      <c r="C26" s="220" t="s">
        <v>63</v>
      </c>
      <c r="D26" s="318"/>
      <c r="F26" s="317"/>
      <c r="G26" s="317"/>
      <c r="H26" s="317"/>
      <c r="I26" s="317"/>
      <c r="J26" s="317"/>
      <c r="K26" s="317"/>
      <c r="L26" s="317"/>
      <c r="M26" s="317"/>
      <c r="N26" s="317"/>
      <c r="P26" s="284"/>
      <c r="Q26" s="298"/>
      <c r="R26" s="298"/>
      <c r="S26" s="298"/>
      <c r="T26" s="298"/>
      <c r="U26" s="298"/>
      <c r="V26" s="298"/>
      <c r="W26" s="298"/>
      <c r="X26" s="298"/>
    </row>
    <row r="27" spans="3:24" ht="12" customHeight="1" x14ac:dyDescent="0.2">
      <c r="C27" s="184"/>
      <c r="D27" s="303"/>
      <c r="F27" s="317"/>
      <c r="G27" s="317"/>
      <c r="H27" s="317"/>
      <c r="I27" s="317"/>
      <c r="J27" s="317"/>
      <c r="K27" s="317"/>
      <c r="L27" s="317"/>
      <c r="M27" s="317"/>
      <c r="N27" s="317"/>
      <c r="P27" s="298"/>
      <c r="Q27" s="298"/>
      <c r="R27" s="298"/>
      <c r="S27" s="298"/>
      <c r="T27" s="298"/>
      <c r="U27" s="298"/>
      <c r="V27" s="298"/>
      <c r="W27" s="298"/>
      <c r="X27" s="298"/>
    </row>
    <row r="28" spans="3:24" ht="16.5" customHeight="1" x14ac:dyDescent="0.2">
      <c r="C28" s="184" t="s">
        <v>327</v>
      </c>
      <c r="D28" s="303"/>
      <c r="F28" s="317"/>
      <c r="G28" s="317"/>
      <c r="H28" s="317"/>
      <c r="I28" s="317"/>
      <c r="J28" s="317"/>
      <c r="K28" s="317"/>
      <c r="L28" s="317"/>
      <c r="M28" s="317"/>
      <c r="N28" s="317"/>
      <c r="P28" s="298"/>
      <c r="Q28" s="298"/>
      <c r="R28" s="298"/>
      <c r="S28" s="298"/>
      <c r="T28" s="298"/>
      <c r="U28" s="298"/>
      <c r="V28" s="298"/>
      <c r="W28" s="298"/>
      <c r="X28" s="298"/>
    </row>
    <row r="29" spans="3:24" ht="12" customHeight="1" x14ac:dyDescent="0.2">
      <c r="C29" s="256"/>
      <c r="D29" s="257" t="s">
        <v>79</v>
      </c>
      <c r="E29" s="258" t="s">
        <v>31</v>
      </c>
      <c r="F29" s="190" t="s">
        <v>42</v>
      </c>
      <c r="G29" s="190" t="s">
        <v>43</v>
      </c>
      <c r="H29" s="190" t="s">
        <v>44</v>
      </c>
      <c r="I29" s="190" t="s">
        <v>45</v>
      </c>
      <c r="J29" s="190" t="s">
        <v>46</v>
      </c>
      <c r="K29" s="190" t="s">
        <v>47</v>
      </c>
      <c r="L29" s="190" t="s">
        <v>48</v>
      </c>
      <c r="M29" s="190" t="s">
        <v>80</v>
      </c>
      <c r="N29" s="191" t="s">
        <v>81</v>
      </c>
      <c r="P29" s="298"/>
    </row>
    <row r="30" spans="3:24" ht="12" customHeight="1" x14ac:dyDescent="0.2">
      <c r="C30" s="259"/>
      <c r="D30" s="260" t="s">
        <v>100</v>
      </c>
      <c r="E30" s="195" t="s">
        <v>42</v>
      </c>
      <c r="F30" s="261" t="s">
        <v>100</v>
      </c>
      <c r="G30" s="196" t="s">
        <v>100</v>
      </c>
      <c r="H30" s="196" t="s">
        <v>100</v>
      </c>
      <c r="I30" s="196" t="s">
        <v>100</v>
      </c>
      <c r="J30" s="196" t="s">
        <v>100</v>
      </c>
      <c r="K30" s="196" t="s">
        <v>100</v>
      </c>
      <c r="L30" s="196" t="s">
        <v>100</v>
      </c>
      <c r="M30" s="196" t="s">
        <v>100</v>
      </c>
      <c r="N30" s="197" t="s">
        <v>100</v>
      </c>
      <c r="O30" s="316"/>
      <c r="P30" s="298"/>
    </row>
    <row r="31" spans="3:24" ht="12" customHeight="1" x14ac:dyDescent="0.2">
      <c r="C31" s="259"/>
      <c r="D31" s="260">
        <v>22</v>
      </c>
      <c r="E31" s="195" t="s">
        <v>43</v>
      </c>
      <c r="F31" s="200" t="s">
        <v>100</v>
      </c>
      <c r="G31" s="261">
        <v>63.636363636363633</v>
      </c>
      <c r="H31" s="200">
        <v>36.36363636363636</v>
      </c>
      <c r="I31" s="200" t="s">
        <v>100</v>
      </c>
      <c r="J31" s="200" t="s">
        <v>100</v>
      </c>
      <c r="K31" s="200" t="s">
        <v>100</v>
      </c>
      <c r="L31" s="200" t="s">
        <v>100</v>
      </c>
      <c r="M31" s="200" t="s">
        <v>100</v>
      </c>
      <c r="N31" s="201" t="s">
        <v>100</v>
      </c>
      <c r="O31" s="316"/>
      <c r="P31" s="298"/>
    </row>
    <row r="32" spans="3:24" ht="12" customHeight="1" x14ac:dyDescent="0.2">
      <c r="C32" s="259"/>
      <c r="D32" s="260">
        <v>103</v>
      </c>
      <c r="E32" s="195" t="s">
        <v>44</v>
      </c>
      <c r="F32" s="196" t="s">
        <v>100</v>
      </c>
      <c r="G32" s="196">
        <v>1.9417475728155342</v>
      </c>
      <c r="H32" s="261">
        <v>91.262135922330103</v>
      </c>
      <c r="I32" s="196">
        <v>5.825242718446602</v>
      </c>
      <c r="J32" s="196" t="s">
        <v>100</v>
      </c>
      <c r="K32" s="196" t="s">
        <v>100</v>
      </c>
      <c r="L32" s="196" t="s">
        <v>100</v>
      </c>
      <c r="M32" s="196" t="s">
        <v>100</v>
      </c>
      <c r="N32" s="197">
        <v>0.97087378640776689</v>
      </c>
      <c r="O32" s="316"/>
      <c r="P32" s="298"/>
    </row>
    <row r="33" spans="3:16" ht="12" customHeight="1" x14ac:dyDescent="0.2">
      <c r="C33" s="259"/>
      <c r="D33" s="260">
        <v>89</v>
      </c>
      <c r="E33" s="195" t="s">
        <v>45</v>
      </c>
      <c r="F33" s="200" t="s">
        <v>100</v>
      </c>
      <c r="G33" s="200" t="s">
        <v>100</v>
      </c>
      <c r="H33" s="200" t="s">
        <v>100</v>
      </c>
      <c r="I33" s="261">
        <v>96.629213483146074</v>
      </c>
      <c r="J33" s="200" t="s">
        <v>100</v>
      </c>
      <c r="K33" s="200" t="s">
        <v>100</v>
      </c>
      <c r="L33" s="200" t="s">
        <v>100</v>
      </c>
      <c r="M33" s="200" t="s">
        <v>100</v>
      </c>
      <c r="N33" s="201">
        <v>3.3707865168539319</v>
      </c>
      <c r="O33" s="316"/>
      <c r="P33" s="298"/>
    </row>
    <row r="34" spans="3:16" ht="12" customHeight="1" x14ac:dyDescent="0.2">
      <c r="C34" s="259"/>
      <c r="D34" s="260">
        <v>34</v>
      </c>
      <c r="E34" s="195" t="s">
        <v>46</v>
      </c>
      <c r="F34" s="196" t="s">
        <v>100</v>
      </c>
      <c r="G34" s="196" t="s">
        <v>100</v>
      </c>
      <c r="H34" s="196" t="s">
        <v>100</v>
      </c>
      <c r="I34" s="196" t="s">
        <v>100</v>
      </c>
      <c r="J34" s="261">
        <v>85.294117647058826</v>
      </c>
      <c r="K34" s="196" t="s">
        <v>100</v>
      </c>
      <c r="L34" s="196">
        <v>8.8235294117647065</v>
      </c>
      <c r="M34" s="196" t="s">
        <v>100</v>
      </c>
      <c r="N34" s="197">
        <v>5.882352941176471</v>
      </c>
      <c r="O34" s="316"/>
      <c r="P34" s="298"/>
    </row>
    <row r="35" spans="3:16" ht="12" customHeight="1" x14ac:dyDescent="0.2">
      <c r="C35" s="259"/>
      <c r="D35" s="260">
        <v>13</v>
      </c>
      <c r="E35" s="195" t="s">
        <v>47</v>
      </c>
      <c r="F35" s="200" t="s">
        <v>100</v>
      </c>
      <c r="G35" s="200" t="s">
        <v>100</v>
      </c>
      <c r="H35" s="200" t="s">
        <v>100</v>
      </c>
      <c r="I35" s="200" t="s">
        <v>100</v>
      </c>
      <c r="J35" s="200" t="s">
        <v>100</v>
      </c>
      <c r="K35" s="261">
        <v>53.846153846153847</v>
      </c>
      <c r="L35" s="200">
        <v>7.6923076923076925</v>
      </c>
      <c r="M35" s="200" t="s">
        <v>100</v>
      </c>
      <c r="N35" s="201">
        <v>38.46153846153846</v>
      </c>
      <c r="O35" s="316"/>
      <c r="P35" s="298"/>
    </row>
    <row r="36" spans="3:16" ht="12" customHeight="1" x14ac:dyDescent="0.2">
      <c r="C36" s="263"/>
      <c r="D36" s="264" t="s">
        <v>100</v>
      </c>
      <c r="E36" s="207" t="s">
        <v>48</v>
      </c>
      <c r="F36" s="208" t="s">
        <v>100</v>
      </c>
      <c r="G36" s="208" t="s">
        <v>100</v>
      </c>
      <c r="H36" s="208" t="s">
        <v>100</v>
      </c>
      <c r="I36" s="208" t="s">
        <v>100</v>
      </c>
      <c r="J36" s="208" t="s">
        <v>100</v>
      </c>
      <c r="K36" s="208" t="s">
        <v>100</v>
      </c>
      <c r="L36" s="265" t="s">
        <v>100</v>
      </c>
      <c r="M36" s="208" t="s">
        <v>100</v>
      </c>
      <c r="N36" s="209" t="s">
        <v>100</v>
      </c>
      <c r="O36" s="316"/>
      <c r="P36" s="298"/>
    </row>
    <row r="37" spans="3:16" ht="12" customHeight="1" x14ac:dyDescent="0.2">
      <c r="C37" s="184"/>
      <c r="D37" s="303"/>
      <c r="F37" s="317"/>
      <c r="G37" s="317"/>
      <c r="H37" s="317"/>
      <c r="I37" s="317"/>
      <c r="J37" s="317"/>
      <c r="K37" s="317"/>
      <c r="L37" s="317"/>
      <c r="M37" s="317"/>
      <c r="N37" s="317"/>
      <c r="P37" s="298"/>
    </row>
    <row r="38" spans="3:16" ht="12" customHeight="1" x14ac:dyDescent="0.2">
      <c r="C38" s="184"/>
      <c r="D38" s="303"/>
      <c r="F38" s="317"/>
      <c r="G38" s="317"/>
      <c r="H38" s="317"/>
      <c r="I38" s="317"/>
      <c r="J38" s="317"/>
      <c r="K38" s="317"/>
      <c r="L38" s="317"/>
      <c r="M38" s="317"/>
      <c r="N38" s="317"/>
      <c r="P38" s="298"/>
    </row>
    <row r="39" spans="3:16" ht="12" customHeight="1" x14ac:dyDescent="0.2">
      <c r="C39" s="226" t="s">
        <v>99</v>
      </c>
      <c r="F39" s="317"/>
      <c r="G39" s="317"/>
      <c r="H39" s="317"/>
      <c r="I39" s="319"/>
      <c r="J39" s="319"/>
      <c r="K39" s="319"/>
      <c r="L39" s="319"/>
      <c r="M39" s="319"/>
      <c r="N39" s="319"/>
      <c r="O39" s="320"/>
      <c r="P39" s="298"/>
    </row>
    <row r="40" spans="3:16" ht="12.95" customHeight="1" x14ac:dyDescent="0.2">
      <c r="C40" s="256"/>
      <c r="D40" s="257" t="s">
        <v>79</v>
      </c>
      <c r="E40" s="258" t="s">
        <v>31</v>
      </c>
      <c r="F40" s="190" t="s">
        <v>42</v>
      </c>
      <c r="G40" s="190" t="s">
        <v>43</v>
      </c>
      <c r="H40" s="190" t="s">
        <v>44</v>
      </c>
      <c r="I40" s="190" t="s">
        <v>45</v>
      </c>
      <c r="J40" s="190" t="s">
        <v>46</v>
      </c>
      <c r="K40" s="190" t="s">
        <v>47</v>
      </c>
      <c r="L40" s="190" t="s">
        <v>48</v>
      </c>
      <c r="M40" s="190" t="s">
        <v>80</v>
      </c>
      <c r="N40" s="191" t="s">
        <v>81</v>
      </c>
      <c r="P40" s="298"/>
    </row>
    <row r="41" spans="3:16" ht="12" customHeight="1" x14ac:dyDescent="0.2">
      <c r="C41" s="259"/>
      <c r="D41" s="260">
        <v>4</v>
      </c>
      <c r="E41" s="195" t="s">
        <v>42</v>
      </c>
      <c r="F41" s="261" t="s">
        <v>100</v>
      </c>
      <c r="G41" s="196">
        <v>100</v>
      </c>
      <c r="H41" s="196" t="s">
        <v>100</v>
      </c>
      <c r="I41" s="196" t="s">
        <v>100</v>
      </c>
      <c r="J41" s="196" t="s">
        <v>100</v>
      </c>
      <c r="K41" s="196" t="s">
        <v>100</v>
      </c>
      <c r="L41" s="196" t="s">
        <v>100</v>
      </c>
      <c r="M41" s="196" t="s">
        <v>100</v>
      </c>
      <c r="N41" s="197" t="s">
        <v>100</v>
      </c>
      <c r="O41" s="316"/>
      <c r="P41" s="298"/>
    </row>
    <row r="42" spans="3:16" ht="12" customHeight="1" x14ac:dyDescent="0.2">
      <c r="C42" s="259"/>
      <c r="D42" s="260">
        <v>462</v>
      </c>
      <c r="E42" s="195" t="s">
        <v>43</v>
      </c>
      <c r="F42" s="200">
        <v>0.2164502164502165</v>
      </c>
      <c r="G42" s="261">
        <v>89.610389610389589</v>
      </c>
      <c r="H42" s="200">
        <v>7.3593073593073601</v>
      </c>
      <c r="I42" s="200">
        <v>0.2164502164502165</v>
      </c>
      <c r="J42" s="200" t="s">
        <v>100</v>
      </c>
      <c r="K42" s="200">
        <v>0.2164502164502165</v>
      </c>
      <c r="L42" s="200" t="s">
        <v>100</v>
      </c>
      <c r="M42" s="200" t="s">
        <v>100</v>
      </c>
      <c r="N42" s="201">
        <v>2.3809523809523814</v>
      </c>
      <c r="O42" s="316"/>
      <c r="P42" s="298"/>
    </row>
    <row r="43" spans="3:16" ht="12" customHeight="1" x14ac:dyDescent="0.2">
      <c r="C43" s="259"/>
      <c r="D43" s="260">
        <v>1469</v>
      </c>
      <c r="E43" s="195" t="s">
        <v>44</v>
      </c>
      <c r="F43" s="196" t="s">
        <v>100</v>
      </c>
      <c r="G43" s="196">
        <v>1.56569094622192</v>
      </c>
      <c r="H43" s="261">
        <v>91.082368958475158</v>
      </c>
      <c r="I43" s="196">
        <v>3.4036759700476518</v>
      </c>
      <c r="J43" s="196" t="s">
        <v>100</v>
      </c>
      <c r="K43" s="196" t="s">
        <v>100</v>
      </c>
      <c r="L43" s="196" t="s">
        <v>100</v>
      </c>
      <c r="M43" s="196" t="s">
        <v>100</v>
      </c>
      <c r="N43" s="197">
        <v>3.9482641252552764</v>
      </c>
      <c r="O43" s="316"/>
      <c r="P43" s="298"/>
    </row>
    <row r="44" spans="3:16" ht="12" customHeight="1" x14ac:dyDescent="0.2">
      <c r="C44" s="259"/>
      <c r="D44" s="260">
        <v>1591</v>
      </c>
      <c r="E44" s="195" t="s">
        <v>45</v>
      </c>
      <c r="F44" s="200" t="s">
        <v>100</v>
      </c>
      <c r="G44" s="200" t="s">
        <v>100</v>
      </c>
      <c r="H44" s="200">
        <v>4.0226272784412327</v>
      </c>
      <c r="I44" s="261">
        <v>88.623507228158388</v>
      </c>
      <c r="J44" s="200">
        <v>1.1313639220615961</v>
      </c>
      <c r="K44" s="200" t="s">
        <v>100</v>
      </c>
      <c r="L44" s="200" t="s">
        <v>100</v>
      </c>
      <c r="M44" s="200" t="s">
        <v>100</v>
      </c>
      <c r="N44" s="201">
        <v>6.222501571338781</v>
      </c>
      <c r="O44" s="316"/>
      <c r="P44" s="298"/>
    </row>
    <row r="45" spans="3:16" ht="12" customHeight="1" x14ac:dyDescent="0.2">
      <c r="C45" s="259"/>
      <c r="D45" s="260">
        <v>539</v>
      </c>
      <c r="E45" s="195" t="s">
        <v>46</v>
      </c>
      <c r="F45" s="196" t="s">
        <v>100</v>
      </c>
      <c r="G45" s="196" t="s">
        <v>100</v>
      </c>
      <c r="H45" s="196">
        <v>0.1855287569573284</v>
      </c>
      <c r="I45" s="196">
        <v>8.3487940630797794</v>
      </c>
      <c r="J45" s="261">
        <v>82.931354359925805</v>
      </c>
      <c r="K45" s="196">
        <v>1.669758812615955</v>
      </c>
      <c r="L45" s="196">
        <v>1.11317254174397</v>
      </c>
      <c r="M45" s="196">
        <v>0.1855287569573284</v>
      </c>
      <c r="N45" s="197">
        <v>5.5658627087198509</v>
      </c>
      <c r="O45" s="316"/>
      <c r="P45" s="298"/>
    </row>
    <row r="46" spans="3:16" ht="12" customHeight="1" x14ac:dyDescent="0.2">
      <c r="C46" s="259"/>
      <c r="D46" s="260">
        <v>158</v>
      </c>
      <c r="E46" s="195" t="s">
        <v>47</v>
      </c>
      <c r="F46" s="200" t="s">
        <v>100</v>
      </c>
      <c r="G46" s="200" t="s">
        <v>100</v>
      </c>
      <c r="H46" s="200">
        <v>0.63291139240506333</v>
      </c>
      <c r="I46" s="200" t="s">
        <v>100</v>
      </c>
      <c r="J46" s="200">
        <v>11.39240506329114</v>
      </c>
      <c r="K46" s="261">
        <v>74.683544303797476</v>
      </c>
      <c r="L46" s="200">
        <v>1.89873417721519</v>
      </c>
      <c r="M46" s="200">
        <v>1.2658227848101271</v>
      </c>
      <c r="N46" s="201">
        <v>10.12658227848101</v>
      </c>
      <c r="O46" s="316"/>
      <c r="P46" s="298"/>
    </row>
    <row r="47" spans="3:16" ht="12" customHeight="1" x14ac:dyDescent="0.2">
      <c r="C47" s="263"/>
      <c r="D47" s="264">
        <v>7</v>
      </c>
      <c r="E47" s="207" t="s">
        <v>48</v>
      </c>
      <c r="F47" s="208" t="s">
        <v>100</v>
      </c>
      <c r="G47" s="208" t="s">
        <v>100</v>
      </c>
      <c r="H47" s="208" t="s">
        <v>100</v>
      </c>
      <c r="I47" s="208" t="s">
        <v>100</v>
      </c>
      <c r="J47" s="208">
        <v>28.571428571428569</v>
      </c>
      <c r="K47" s="208" t="s">
        <v>100</v>
      </c>
      <c r="L47" s="265">
        <v>28.571428571428569</v>
      </c>
      <c r="M47" s="208">
        <v>28.571428571428569</v>
      </c>
      <c r="N47" s="209">
        <v>14.285714285714279</v>
      </c>
      <c r="O47" s="316"/>
      <c r="P47" s="298"/>
    </row>
    <row r="48" spans="3:16" ht="12" customHeight="1" x14ac:dyDescent="0.2">
      <c r="C48" s="423" t="s">
        <v>314</v>
      </c>
      <c r="D48" s="299"/>
      <c r="F48" s="317"/>
      <c r="G48" s="317"/>
      <c r="H48" s="317"/>
      <c r="I48" s="317"/>
      <c r="J48" s="317"/>
      <c r="K48" s="317"/>
      <c r="L48" s="317"/>
      <c r="M48" s="317"/>
      <c r="N48" s="317"/>
      <c r="O48" s="311"/>
      <c r="P48" s="288"/>
    </row>
    <row r="49" spans="3:16" ht="3" customHeight="1" x14ac:dyDescent="0.2">
      <c r="C49" s="184"/>
      <c r="D49" s="303"/>
      <c r="F49" s="317"/>
      <c r="G49" s="317"/>
      <c r="H49" s="317"/>
      <c r="I49" s="317"/>
      <c r="J49" s="317"/>
      <c r="K49" s="317"/>
      <c r="L49" s="317"/>
      <c r="M49" s="317"/>
      <c r="N49" s="317"/>
    </row>
    <row r="50" spans="3:16" ht="12" customHeight="1" x14ac:dyDescent="0.2">
      <c r="C50" s="184"/>
      <c r="D50" s="303"/>
      <c r="F50" s="317"/>
      <c r="G50" s="317"/>
      <c r="H50" s="317"/>
      <c r="I50" s="317"/>
      <c r="J50" s="317"/>
      <c r="K50" s="317"/>
      <c r="L50" s="317"/>
      <c r="M50" s="317"/>
      <c r="N50" s="317"/>
    </row>
    <row r="51" spans="3:16" ht="16.5" customHeight="1" x14ac:dyDescent="0.2">
      <c r="C51" s="184" t="s">
        <v>103</v>
      </c>
      <c r="D51" s="303"/>
      <c r="F51" s="317"/>
      <c r="G51" s="317"/>
      <c r="H51" s="317"/>
      <c r="I51" s="317"/>
      <c r="J51" s="317"/>
      <c r="K51" s="317"/>
      <c r="L51" s="317"/>
      <c r="M51" s="317"/>
      <c r="N51" s="317"/>
    </row>
    <row r="52" spans="3:16" ht="12" customHeight="1" x14ac:dyDescent="0.2">
      <c r="C52" s="256"/>
      <c r="D52" s="257" t="s">
        <v>79</v>
      </c>
      <c r="E52" s="258" t="s">
        <v>31</v>
      </c>
      <c r="F52" s="190" t="s">
        <v>42</v>
      </c>
      <c r="G52" s="190" t="s">
        <v>43</v>
      </c>
      <c r="H52" s="190" t="s">
        <v>44</v>
      </c>
      <c r="I52" s="190" t="s">
        <v>45</v>
      </c>
      <c r="J52" s="190" t="s">
        <v>46</v>
      </c>
      <c r="K52" s="190" t="s">
        <v>47</v>
      </c>
      <c r="L52" s="190" t="s">
        <v>48</v>
      </c>
      <c r="M52" s="190" t="s">
        <v>80</v>
      </c>
      <c r="N52" s="191" t="s">
        <v>81</v>
      </c>
    </row>
    <row r="53" spans="3:16" ht="12" customHeight="1" x14ac:dyDescent="0.2">
      <c r="C53" s="259"/>
      <c r="D53" s="260" t="s">
        <v>100</v>
      </c>
      <c r="E53" s="195" t="s">
        <v>42</v>
      </c>
      <c r="F53" s="261" t="s">
        <v>100</v>
      </c>
      <c r="G53" s="196" t="s">
        <v>100</v>
      </c>
      <c r="H53" s="196" t="s">
        <v>100</v>
      </c>
      <c r="I53" s="196" t="s">
        <v>100</v>
      </c>
      <c r="J53" s="196" t="s">
        <v>100</v>
      </c>
      <c r="K53" s="196" t="s">
        <v>100</v>
      </c>
      <c r="L53" s="196" t="s">
        <v>100</v>
      </c>
      <c r="M53" s="196" t="s">
        <v>100</v>
      </c>
      <c r="N53" s="197" t="s">
        <v>100</v>
      </c>
      <c r="O53" s="316"/>
    </row>
    <row r="54" spans="3:16" ht="12" customHeight="1" x14ac:dyDescent="0.2">
      <c r="C54" s="259"/>
      <c r="D54" s="260">
        <v>11</v>
      </c>
      <c r="E54" s="195" t="s">
        <v>43</v>
      </c>
      <c r="F54" s="200" t="s">
        <v>100</v>
      </c>
      <c r="G54" s="261">
        <v>90.909090909090907</v>
      </c>
      <c r="H54" s="200" t="s">
        <v>100</v>
      </c>
      <c r="I54" s="200" t="s">
        <v>100</v>
      </c>
      <c r="J54" s="200" t="s">
        <v>100</v>
      </c>
      <c r="K54" s="200" t="s">
        <v>100</v>
      </c>
      <c r="L54" s="200" t="s">
        <v>100</v>
      </c>
      <c r="M54" s="200" t="s">
        <v>100</v>
      </c>
      <c r="N54" s="201">
        <v>9.0909090909090917</v>
      </c>
      <c r="O54" s="316"/>
    </row>
    <row r="55" spans="3:16" ht="12" customHeight="1" x14ac:dyDescent="0.2">
      <c r="C55" s="259"/>
      <c r="D55" s="260">
        <v>79</v>
      </c>
      <c r="E55" s="195" t="s">
        <v>44</v>
      </c>
      <c r="F55" s="196" t="s">
        <v>100</v>
      </c>
      <c r="G55" s="196" t="s">
        <v>100</v>
      </c>
      <c r="H55" s="261">
        <v>92.405063291139243</v>
      </c>
      <c r="I55" s="196">
        <v>6.3291139240506329</v>
      </c>
      <c r="J55" s="196" t="s">
        <v>100</v>
      </c>
      <c r="K55" s="196" t="s">
        <v>100</v>
      </c>
      <c r="L55" s="196" t="s">
        <v>100</v>
      </c>
      <c r="M55" s="196" t="s">
        <v>100</v>
      </c>
      <c r="N55" s="197">
        <v>1.2658227848101271</v>
      </c>
      <c r="O55" s="316"/>
    </row>
    <row r="56" spans="3:16" ht="12" customHeight="1" x14ac:dyDescent="0.2">
      <c r="C56" s="259"/>
      <c r="D56" s="260">
        <v>98</v>
      </c>
      <c r="E56" s="195" t="s">
        <v>45</v>
      </c>
      <c r="F56" s="200" t="s">
        <v>100</v>
      </c>
      <c r="G56" s="200" t="s">
        <v>100</v>
      </c>
      <c r="H56" s="200">
        <v>1.0204081632653061</v>
      </c>
      <c r="I56" s="261">
        <v>92.857142857142861</v>
      </c>
      <c r="J56" s="200">
        <v>3.0612244897959178</v>
      </c>
      <c r="K56" s="200" t="s">
        <v>100</v>
      </c>
      <c r="L56" s="200" t="s">
        <v>100</v>
      </c>
      <c r="M56" s="200" t="s">
        <v>100</v>
      </c>
      <c r="N56" s="201">
        <v>3.0612244897959178</v>
      </c>
      <c r="O56" s="316"/>
    </row>
    <row r="57" spans="3:16" ht="12" customHeight="1" x14ac:dyDescent="0.2">
      <c r="C57" s="259"/>
      <c r="D57" s="260">
        <v>67</v>
      </c>
      <c r="E57" s="195" t="s">
        <v>46</v>
      </c>
      <c r="F57" s="196" t="s">
        <v>100</v>
      </c>
      <c r="G57" s="196" t="s">
        <v>100</v>
      </c>
      <c r="H57" s="196" t="s">
        <v>100</v>
      </c>
      <c r="I57" s="196">
        <v>2.9850746268656718</v>
      </c>
      <c r="J57" s="261">
        <v>80.597014925373131</v>
      </c>
      <c r="K57" s="196">
        <v>7.4626865671641784</v>
      </c>
      <c r="L57" s="196" t="s">
        <v>100</v>
      </c>
      <c r="M57" s="196" t="s">
        <v>100</v>
      </c>
      <c r="N57" s="197">
        <v>8.9552238805970141</v>
      </c>
      <c r="O57" s="316"/>
    </row>
    <row r="58" spans="3:16" ht="12" customHeight="1" x14ac:dyDescent="0.2">
      <c r="C58" s="259"/>
      <c r="D58" s="260">
        <v>59</v>
      </c>
      <c r="E58" s="195" t="s">
        <v>47</v>
      </c>
      <c r="F58" s="200" t="s">
        <v>100</v>
      </c>
      <c r="G58" s="200" t="s">
        <v>100</v>
      </c>
      <c r="H58" s="200" t="s">
        <v>100</v>
      </c>
      <c r="I58" s="200" t="s">
        <v>100</v>
      </c>
      <c r="J58" s="200" t="s">
        <v>100</v>
      </c>
      <c r="K58" s="261">
        <v>77.966101694915253</v>
      </c>
      <c r="L58" s="200">
        <v>3.3898305084745761</v>
      </c>
      <c r="M58" s="200">
        <v>8.4745762711864394</v>
      </c>
      <c r="N58" s="201">
        <v>10.16949152542373</v>
      </c>
      <c r="O58" s="316"/>
    </row>
    <row r="59" spans="3:16" ht="12" customHeight="1" x14ac:dyDescent="0.2">
      <c r="C59" s="263"/>
      <c r="D59" s="264">
        <v>6</v>
      </c>
      <c r="E59" s="207" t="s">
        <v>48</v>
      </c>
      <c r="F59" s="208" t="s">
        <v>100</v>
      </c>
      <c r="G59" s="208" t="s">
        <v>100</v>
      </c>
      <c r="H59" s="208" t="s">
        <v>100</v>
      </c>
      <c r="I59" s="208" t="s">
        <v>100</v>
      </c>
      <c r="J59" s="208" t="s">
        <v>100</v>
      </c>
      <c r="K59" s="208" t="s">
        <v>100</v>
      </c>
      <c r="L59" s="265" t="s">
        <v>100</v>
      </c>
      <c r="M59" s="208">
        <v>50</v>
      </c>
      <c r="N59" s="209">
        <v>50</v>
      </c>
      <c r="O59" s="316"/>
    </row>
    <row r="60" spans="3:16" ht="12" customHeight="1" x14ac:dyDescent="0.2">
      <c r="C60" s="184"/>
      <c r="D60" s="303"/>
      <c r="F60" s="317"/>
      <c r="G60" s="317"/>
      <c r="H60" s="317"/>
      <c r="I60" s="317"/>
      <c r="J60" s="317"/>
      <c r="K60" s="317"/>
      <c r="L60" s="317"/>
      <c r="M60" s="317"/>
      <c r="N60" s="317"/>
      <c r="P60" s="288"/>
    </row>
    <row r="61" spans="3:16" ht="12" customHeight="1" x14ac:dyDescent="0.2">
      <c r="C61" s="184"/>
      <c r="D61" s="303"/>
      <c r="F61" s="317"/>
      <c r="G61" s="317"/>
      <c r="H61" s="317"/>
      <c r="I61" s="317"/>
      <c r="J61" s="317"/>
      <c r="K61" s="317"/>
      <c r="L61" s="317"/>
      <c r="M61" s="317"/>
      <c r="N61" s="317"/>
    </row>
    <row r="62" spans="3:16" ht="12" customHeight="1" x14ac:dyDescent="0.2">
      <c r="C62" s="226" t="s">
        <v>99</v>
      </c>
      <c r="F62" s="317"/>
      <c r="G62" s="317"/>
      <c r="H62" s="317"/>
      <c r="I62" s="317"/>
      <c r="J62" s="317"/>
      <c r="K62" s="317"/>
      <c r="L62" s="317"/>
      <c r="M62" s="317"/>
      <c r="N62" s="317"/>
    </row>
    <row r="63" spans="3:16" ht="12" customHeight="1" x14ac:dyDescent="0.2">
      <c r="C63" s="256"/>
      <c r="D63" s="257" t="s">
        <v>79</v>
      </c>
      <c r="E63" s="258" t="s">
        <v>31</v>
      </c>
      <c r="F63" s="190" t="s">
        <v>42</v>
      </c>
      <c r="G63" s="190" t="s">
        <v>43</v>
      </c>
      <c r="H63" s="190" t="s">
        <v>44</v>
      </c>
      <c r="I63" s="190" t="s">
        <v>45</v>
      </c>
      <c r="J63" s="190" t="s">
        <v>46</v>
      </c>
      <c r="K63" s="190" t="s">
        <v>47</v>
      </c>
      <c r="L63" s="190" t="s">
        <v>48</v>
      </c>
      <c r="M63" s="190" t="s">
        <v>80</v>
      </c>
      <c r="N63" s="191" t="s">
        <v>81</v>
      </c>
    </row>
    <row r="64" spans="3:16" ht="12" customHeight="1" x14ac:dyDescent="0.2">
      <c r="C64" s="259"/>
      <c r="D64" s="260">
        <v>3</v>
      </c>
      <c r="E64" s="195" t="s">
        <v>42</v>
      </c>
      <c r="F64" s="261">
        <v>66.666666666666657</v>
      </c>
      <c r="G64" s="196">
        <v>33.333333333333329</v>
      </c>
      <c r="H64" s="196" t="s">
        <v>100</v>
      </c>
      <c r="I64" s="196" t="s">
        <v>100</v>
      </c>
      <c r="J64" s="196" t="s">
        <v>100</v>
      </c>
      <c r="K64" s="196" t="s">
        <v>100</v>
      </c>
      <c r="L64" s="196" t="s">
        <v>100</v>
      </c>
      <c r="M64" s="196" t="s">
        <v>100</v>
      </c>
      <c r="N64" s="197" t="s">
        <v>100</v>
      </c>
      <c r="O64" s="316"/>
    </row>
    <row r="65" spans="3:16" ht="12" customHeight="1" x14ac:dyDescent="0.2">
      <c r="C65" s="259"/>
      <c r="D65" s="260">
        <v>256</v>
      </c>
      <c r="E65" s="195" t="s">
        <v>43</v>
      </c>
      <c r="F65" s="200" t="s">
        <v>100</v>
      </c>
      <c r="G65" s="261">
        <v>81.640625</v>
      </c>
      <c r="H65" s="200">
        <v>3.90625</v>
      </c>
      <c r="I65" s="200" t="s">
        <v>100</v>
      </c>
      <c r="J65" s="200" t="s">
        <v>100</v>
      </c>
      <c r="K65" s="200" t="s">
        <v>100</v>
      </c>
      <c r="L65" s="200" t="s">
        <v>100</v>
      </c>
      <c r="M65" s="200" t="s">
        <v>100</v>
      </c>
      <c r="N65" s="201">
        <v>14.453125</v>
      </c>
      <c r="O65" s="316"/>
    </row>
    <row r="66" spans="3:16" ht="12" customHeight="1" x14ac:dyDescent="0.2">
      <c r="C66" s="259"/>
      <c r="D66" s="260">
        <v>1010</v>
      </c>
      <c r="E66" s="195" t="s">
        <v>44</v>
      </c>
      <c r="F66" s="196" t="s">
        <v>100</v>
      </c>
      <c r="G66" s="196">
        <v>2.4752475247524752</v>
      </c>
      <c r="H66" s="261">
        <v>89.504950495049499</v>
      </c>
      <c r="I66" s="196">
        <v>4.2574257425742577</v>
      </c>
      <c r="J66" s="196" t="s">
        <v>100</v>
      </c>
      <c r="K66" s="196" t="s">
        <v>100</v>
      </c>
      <c r="L66" s="196" t="s">
        <v>100</v>
      </c>
      <c r="M66" s="196" t="s">
        <v>100</v>
      </c>
      <c r="N66" s="197">
        <v>3.7623762376237631</v>
      </c>
      <c r="O66" s="316"/>
    </row>
    <row r="67" spans="3:16" ht="12" customHeight="1" x14ac:dyDescent="0.2">
      <c r="C67" s="259"/>
      <c r="D67" s="260">
        <v>1164</v>
      </c>
      <c r="E67" s="195" t="s">
        <v>45</v>
      </c>
      <c r="F67" s="200" t="s">
        <v>100</v>
      </c>
      <c r="G67" s="200" t="s">
        <v>100</v>
      </c>
      <c r="H67" s="200">
        <v>3.4364261168384882</v>
      </c>
      <c r="I67" s="261">
        <v>86.941580756013735</v>
      </c>
      <c r="J67" s="200">
        <v>2.8350515463917527</v>
      </c>
      <c r="K67" s="200">
        <v>8.5910652920962199E-2</v>
      </c>
      <c r="L67" s="200">
        <v>8.5910652920962213E-2</v>
      </c>
      <c r="M67" s="200" t="s">
        <v>100</v>
      </c>
      <c r="N67" s="201">
        <v>6.6151202749140898</v>
      </c>
      <c r="O67" s="316"/>
    </row>
    <row r="68" spans="3:16" ht="12" customHeight="1" x14ac:dyDescent="0.2">
      <c r="C68" s="259"/>
      <c r="D68" s="260">
        <v>665</v>
      </c>
      <c r="E68" s="195" t="s">
        <v>46</v>
      </c>
      <c r="F68" s="196" t="s">
        <v>100</v>
      </c>
      <c r="G68" s="196" t="s">
        <v>100</v>
      </c>
      <c r="H68" s="196" t="s">
        <v>100</v>
      </c>
      <c r="I68" s="196">
        <v>5.7142857142857144</v>
      </c>
      <c r="J68" s="261">
        <v>78.045112781954856</v>
      </c>
      <c r="K68" s="196">
        <v>5.7142857142857144</v>
      </c>
      <c r="L68" s="196">
        <v>0.75187969924812026</v>
      </c>
      <c r="M68" s="196">
        <v>0.90225563909774442</v>
      </c>
      <c r="N68" s="197">
        <v>8.8721804511278197</v>
      </c>
      <c r="O68" s="316"/>
    </row>
    <row r="69" spans="3:16" ht="12" customHeight="1" x14ac:dyDescent="0.2">
      <c r="C69" s="259"/>
      <c r="D69" s="260">
        <v>416</v>
      </c>
      <c r="E69" s="195" t="s">
        <v>47</v>
      </c>
      <c r="F69" s="200" t="s">
        <v>100</v>
      </c>
      <c r="G69" s="200" t="s">
        <v>100</v>
      </c>
      <c r="H69" s="200" t="s">
        <v>100</v>
      </c>
      <c r="I69" s="200" t="s">
        <v>100</v>
      </c>
      <c r="J69" s="200">
        <v>6.0096153846153841</v>
      </c>
      <c r="K69" s="261">
        <v>72.355769230769226</v>
      </c>
      <c r="L69" s="200">
        <v>5.0480769230769234</v>
      </c>
      <c r="M69" s="200">
        <v>3.125</v>
      </c>
      <c r="N69" s="201">
        <v>13.461538461538462</v>
      </c>
      <c r="O69" s="316"/>
    </row>
    <row r="70" spans="3:16" ht="12" customHeight="1" x14ac:dyDescent="0.2">
      <c r="C70" s="263"/>
      <c r="D70" s="264">
        <v>38</v>
      </c>
      <c r="E70" s="207" t="s">
        <v>48</v>
      </c>
      <c r="F70" s="208" t="s">
        <v>100</v>
      </c>
      <c r="G70" s="208" t="s">
        <v>100</v>
      </c>
      <c r="H70" s="208" t="s">
        <v>100</v>
      </c>
      <c r="I70" s="208" t="s">
        <v>100</v>
      </c>
      <c r="J70" s="208">
        <v>2.6315789473684208</v>
      </c>
      <c r="K70" s="208">
        <v>13.157894736842099</v>
      </c>
      <c r="L70" s="265">
        <v>23.684210526315791</v>
      </c>
      <c r="M70" s="208">
        <v>39.473684210526322</v>
      </c>
      <c r="N70" s="209">
        <v>21.05263157894737</v>
      </c>
      <c r="O70" s="316"/>
    </row>
    <row r="71" spans="3:16" ht="12" customHeight="1" x14ac:dyDescent="0.2">
      <c r="P71" s="288"/>
    </row>
    <row r="72" spans="3:16" ht="12" customHeight="1" x14ac:dyDescent="0.2">
      <c r="C72" s="267"/>
    </row>
    <row r="73" spans="3:16" ht="12" customHeight="1" x14ac:dyDescent="0.2">
      <c r="C73" s="296"/>
      <c r="D73" s="299"/>
    </row>
    <row r="74" spans="3:16" ht="12" customHeight="1" x14ac:dyDescent="0.2">
      <c r="C74" s="296"/>
      <c r="D74" s="299"/>
    </row>
    <row r="75" spans="3:16" ht="12" customHeight="1" x14ac:dyDescent="0.2">
      <c r="C75" s="296"/>
      <c r="D75" s="299"/>
    </row>
    <row r="76" spans="3:16" ht="12" customHeight="1" x14ac:dyDescent="0.2">
      <c r="C76" s="278"/>
    </row>
    <row r="77" spans="3:16" ht="12" customHeight="1" x14ac:dyDescent="0.2">
      <c r="C77" s="278"/>
    </row>
    <row r="80" spans="3:16" ht="12" customHeight="1" x14ac:dyDescent="0.2">
      <c r="C80" s="184"/>
    </row>
    <row r="81" spans="3:3" ht="12" customHeight="1" x14ac:dyDescent="0.2">
      <c r="C81" s="226"/>
    </row>
    <row r="82" spans="3:3" ht="12" customHeight="1" x14ac:dyDescent="0.2">
      <c r="C82" s="278"/>
    </row>
    <row r="83" spans="3:3" ht="12" customHeight="1" x14ac:dyDescent="0.2">
      <c r="C83" s="278"/>
    </row>
    <row r="84" spans="3:3" ht="12" customHeight="1" x14ac:dyDescent="0.2">
      <c r="C84" s="278"/>
    </row>
    <row r="85" spans="3:3" ht="12" customHeight="1" x14ac:dyDescent="0.2">
      <c r="C85" s="278"/>
    </row>
    <row r="86" spans="3:3" ht="12" customHeight="1" x14ac:dyDescent="0.2">
      <c r="C86" s="278"/>
    </row>
    <row r="87" spans="3:3" ht="12" customHeight="1" x14ac:dyDescent="0.2">
      <c r="C87" s="278"/>
    </row>
    <row r="88" spans="3:3" ht="12" customHeight="1" x14ac:dyDescent="0.2">
      <c r="C88" s="278"/>
    </row>
    <row r="89" spans="3:3" ht="12" customHeight="1" x14ac:dyDescent="0.2">
      <c r="C89" s="278"/>
    </row>
    <row r="90" spans="3:3" ht="12" customHeight="1" x14ac:dyDescent="0.2">
      <c r="C90" s="278"/>
    </row>
    <row r="91" spans="3:3" ht="12" customHeight="1" x14ac:dyDescent="0.2">
      <c r="C91" s="278"/>
    </row>
    <row r="92" spans="3:3" ht="12" customHeight="1" x14ac:dyDescent="0.2">
      <c r="C92" s="278"/>
    </row>
    <row r="93" spans="3:3" ht="12" customHeight="1" x14ac:dyDescent="0.2">
      <c r="C93" s="278"/>
    </row>
    <row r="94" spans="3:3" ht="12" customHeight="1" x14ac:dyDescent="0.2">
      <c r="C94" s="278"/>
    </row>
    <row r="95" spans="3:3" ht="12" customHeight="1" x14ac:dyDescent="0.2">
      <c r="C95" s="278"/>
    </row>
    <row r="96" spans="3:3" ht="12" customHeight="1" x14ac:dyDescent="0.2">
      <c r="C96" s="278"/>
    </row>
    <row r="97" spans="3:3" ht="12" customHeight="1" x14ac:dyDescent="0.2">
      <c r="C97" s="278"/>
    </row>
    <row r="98" spans="3:3" ht="12" customHeight="1" x14ac:dyDescent="0.2">
      <c r="C98" s="278"/>
    </row>
    <row r="99" spans="3:3" ht="12" customHeight="1" x14ac:dyDescent="0.2">
      <c r="C99" s="278"/>
    </row>
    <row r="100" spans="3:3" ht="12" customHeight="1" x14ac:dyDescent="0.2">
      <c r="C100" s="278"/>
    </row>
    <row r="101" spans="3:3" ht="12" customHeight="1" x14ac:dyDescent="0.2">
      <c r="C101" s="226"/>
    </row>
    <row r="102" spans="3:3" ht="12" customHeight="1" x14ac:dyDescent="0.2">
      <c r="C102" s="278"/>
    </row>
    <row r="103" spans="3:3" ht="12" customHeight="1" x14ac:dyDescent="0.2">
      <c r="C103" s="278"/>
    </row>
    <row r="104" spans="3:3" ht="12" customHeight="1" x14ac:dyDescent="0.2">
      <c r="C104" s="278"/>
    </row>
    <row r="105" spans="3:3" ht="12" customHeight="1" x14ac:dyDescent="0.2">
      <c r="C105" s="278"/>
    </row>
    <row r="106" spans="3:3" ht="12" customHeight="1" x14ac:dyDescent="0.2">
      <c r="C106" s="278"/>
    </row>
    <row r="107" spans="3:3" ht="12" customHeight="1" x14ac:dyDescent="0.2">
      <c r="C107" s="278"/>
    </row>
    <row r="108" spans="3:3" ht="12" customHeight="1" x14ac:dyDescent="0.2">
      <c r="C108" s="278"/>
    </row>
    <row r="109" spans="3:3" ht="12" customHeight="1" x14ac:dyDescent="0.2">
      <c r="C109" s="278"/>
    </row>
    <row r="110" spans="3:3" ht="12" customHeight="1" x14ac:dyDescent="0.2">
      <c r="C110" s="278"/>
    </row>
    <row r="111" spans="3:3" ht="12" customHeight="1" x14ac:dyDescent="0.2">
      <c r="C111" s="278"/>
    </row>
    <row r="112" spans="3:3" ht="12" customHeight="1" x14ac:dyDescent="0.2">
      <c r="C112" s="278"/>
    </row>
    <row r="113" spans="3:3" ht="12" customHeight="1" x14ac:dyDescent="0.2">
      <c r="C113" s="278"/>
    </row>
    <row r="114" spans="3:3" ht="12" customHeight="1" x14ac:dyDescent="0.2">
      <c r="C114" s="278"/>
    </row>
    <row r="115" spans="3:3" ht="12" customHeight="1" x14ac:dyDescent="0.2">
      <c r="C115" s="278"/>
    </row>
    <row r="116" spans="3:3" ht="12" customHeight="1" x14ac:dyDescent="0.2">
      <c r="C116" s="278"/>
    </row>
    <row r="117" spans="3:3" ht="12" customHeight="1" x14ac:dyDescent="0.2">
      <c r="C117" s="278"/>
    </row>
    <row r="118" spans="3:3" ht="12" customHeight="1" x14ac:dyDescent="0.2">
      <c r="C118" s="278"/>
    </row>
    <row r="119" spans="3:3" ht="12" customHeight="1" x14ac:dyDescent="0.2">
      <c r="C119" s="278"/>
    </row>
    <row r="121" spans="3:3" ht="12" customHeight="1" x14ac:dyDescent="0.2">
      <c r="C121" s="226"/>
    </row>
    <row r="122" spans="3:3" ht="12" customHeight="1" x14ac:dyDescent="0.2">
      <c r="C122" s="278"/>
    </row>
    <row r="123" spans="3:3" ht="12" customHeight="1" x14ac:dyDescent="0.2">
      <c r="C123" s="278"/>
    </row>
    <row r="124" spans="3:3" ht="12" customHeight="1" x14ac:dyDescent="0.2">
      <c r="C124" s="278"/>
    </row>
    <row r="125" spans="3:3" ht="12" customHeight="1" x14ac:dyDescent="0.2">
      <c r="C125" s="278"/>
    </row>
    <row r="126" spans="3:3" ht="12" customHeight="1" x14ac:dyDescent="0.2">
      <c r="C126" s="278"/>
    </row>
    <row r="127" spans="3:3" ht="12" customHeight="1" x14ac:dyDescent="0.2">
      <c r="C127" s="278"/>
    </row>
    <row r="128" spans="3:3" ht="12" customHeight="1" x14ac:dyDescent="0.2">
      <c r="C128" s="278"/>
    </row>
    <row r="129" spans="3:3" ht="12" customHeight="1" x14ac:dyDescent="0.2">
      <c r="C129" s="278"/>
    </row>
    <row r="130" spans="3:3" ht="12" customHeight="1" x14ac:dyDescent="0.2">
      <c r="C130" s="278"/>
    </row>
    <row r="131" spans="3:3" ht="12" customHeight="1" x14ac:dyDescent="0.2">
      <c r="C131" s="278"/>
    </row>
    <row r="132" spans="3:3" ht="12" customHeight="1" x14ac:dyDescent="0.2">
      <c r="C132" s="278"/>
    </row>
    <row r="133" spans="3:3" ht="12" customHeight="1" x14ac:dyDescent="0.2">
      <c r="C133" s="278"/>
    </row>
    <row r="134" spans="3:3" ht="12" customHeight="1" x14ac:dyDescent="0.2">
      <c r="C134" s="278"/>
    </row>
    <row r="135" spans="3:3" ht="12" customHeight="1" x14ac:dyDescent="0.2">
      <c r="C135" s="278"/>
    </row>
    <row r="136" spans="3:3" ht="12" customHeight="1" x14ac:dyDescent="0.2">
      <c r="C136" s="278"/>
    </row>
    <row r="137" spans="3:3" ht="12" customHeight="1" x14ac:dyDescent="0.2">
      <c r="C137" s="278"/>
    </row>
    <row r="138" spans="3:3" ht="12" customHeight="1" x14ac:dyDescent="0.2">
      <c r="C138" s="278"/>
    </row>
    <row r="139" spans="3:3" ht="12" customHeight="1" x14ac:dyDescent="0.2">
      <c r="C139" s="278"/>
    </row>
    <row r="142" spans="3:3" ht="12" customHeight="1" x14ac:dyDescent="0.2">
      <c r="C142" s="184"/>
    </row>
    <row r="143" spans="3:3" ht="12" customHeight="1" x14ac:dyDescent="0.2">
      <c r="C143" s="278"/>
    </row>
    <row r="144" spans="3:3" ht="12" customHeight="1" x14ac:dyDescent="0.2">
      <c r="C144" s="278"/>
    </row>
    <row r="145" spans="3:3" ht="12" customHeight="1" x14ac:dyDescent="0.2">
      <c r="C145" s="278"/>
    </row>
    <row r="146" spans="3:3" ht="12" customHeight="1" x14ac:dyDescent="0.2">
      <c r="C146" s="278"/>
    </row>
    <row r="147" spans="3:3" ht="12" customHeight="1" x14ac:dyDescent="0.2">
      <c r="C147" s="278"/>
    </row>
    <row r="148" spans="3:3" ht="12" customHeight="1" x14ac:dyDescent="0.2">
      <c r="C148" s="278"/>
    </row>
    <row r="149" spans="3:3" ht="12" customHeight="1" x14ac:dyDescent="0.2">
      <c r="C149" s="278"/>
    </row>
    <row r="150" spans="3:3" ht="12" customHeight="1" x14ac:dyDescent="0.2">
      <c r="C150" s="278"/>
    </row>
    <row r="151" spans="3:3" ht="12" customHeight="1" x14ac:dyDescent="0.2">
      <c r="C151" s="278"/>
    </row>
    <row r="152" spans="3:3" ht="12" customHeight="1" x14ac:dyDescent="0.2">
      <c r="C152" s="278"/>
    </row>
    <row r="153" spans="3:3" ht="12" customHeight="1" x14ac:dyDescent="0.2">
      <c r="C153" s="278"/>
    </row>
    <row r="154" spans="3:3" ht="12" customHeight="1" x14ac:dyDescent="0.2">
      <c r="C154" s="278"/>
    </row>
    <row r="155" spans="3:3" ht="12" customHeight="1" x14ac:dyDescent="0.2">
      <c r="C155" s="278"/>
    </row>
    <row r="156" spans="3:3" ht="12" customHeight="1" x14ac:dyDescent="0.2">
      <c r="C156" s="278"/>
    </row>
    <row r="157" spans="3:3" ht="12" customHeight="1" x14ac:dyDescent="0.2">
      <c r="C157" s="278"/>
    </row>
    <row r="158" spans="3:3" ht="12" customHeight="1" x14ac:dyDescent="0.2">
      <c r="C158" s="278"/>
    </row>
    <row r="159" spans="3:3" ht="12" customHeight="1" x14ac:dyDescent="0.2">
      <c r="C159" s="278"/>
    </row>
    <row r="160" spans="3:3" ht="12" customHeight="1" x14ac:dyDescent="0.2">
      <c r="C160" s="278"/>
    </row>
    <row r="162" spans="3:3" ht="12" customHeight="1" x14ac:dyDescent="0.2">
      <c r="C162" s="184"/>
    </row>
    <row r="163" spans="3:3" ht="12" customHeight="1" x14ac:dyDescent="0.2">
      <c r="C163" s="278"/>
    </row>
    <row r="164" spans="3:3" ht="12" customHeight="1" x14ac:dyDescent="0.2">
      <c r="C164" s="278"/>
    </row>
    <row r="165" spans="3:3" ht="12" customHeight="1" x14ac:dyDescent="0.2">
      <c r="C165" s="278"/>
    </row>
    <row r="166" spans="3:3" ht="12" customHeight="1" x14ac:dyDescent="0.2">
      <c r="C166" s="278"/>
    </row>
    <row r="167" spans="3:3" ht="12" customHeight="1" x14ac:dyDescent="0.2">
      <c r="C167" s="278"/>
    </row>
    <row r="168" spans="3:3" ht="12" customHeight="1" x14ac:dyDescent="0.2">
      <c r="C168" s="278"/>
    </row>
    <row r="169" spans="3:3" ht="12" customHeight="1" x14ac:dyDescent="0.2">
      <c r="C169" s="278"/>
    </row>
    <row r="170" spans="3:3" ht="12" customHeight="1" x14ac:dyDescent="0.2">
      <c r="C170" s="278"/>
    </row>
    <row r="171" spans="3:3" ht="12" customHeight="1" x14ac:dyDescent="0.2">
      <c r="C171" s="278"/>
    </row>
    <row r="172" spans="3:3" ht="12" customHeight="1" x14ac:dyDescent="0.2">
      <c r="C172" s="278"/>
    </row>
    <row r="173" spans="3:3" ht="12" customHeight="1" x14ac:dyDescent="0.2">
      <c r="C173" s="278"/>
    </row>
    <row r="174" spans="3:3" ht="12" customHeight="1" x14ac:dyDescent="0.2">
      <c r="C174" s="278"/>
    </row>
    <row r="175" spans="3:3" ht="12" customHeight="1" x14ac:dyDescent="0.2">
      <c r="C175" s="278"/>
    </row>
    <row r="176" spans="3:3" ht="12" customHeight="1" x14ac:dyDescent="0.2">
      <c r="C176" s="278"/>
    </row>
    <row r="177" spans="3:3" ht="12" customHeight="1" x14ac:dyDescent="0.2">
      <c r="C177" s="278"/>
    </row>
    <row r="178" spans="3:3" ht="12" customHeight="1" x14ac:dyDescent="0.2">
      <c r="C178" s="278"/>
    </row>
    <row r="179" spans="3:3" ht="12" customHeight="1" x14ac:dyDescent="0.2">
      <c r="C179" s="278"/>
    </row>
    <row r="180" spans="3:3" ht="12" customHeight="1" x14ac:dyDescent="0.2">
      <c r="C180" s="278"/>
    </row>
    <row r="182" spans="3:3" ht="12" customHeight="1" x14ac:dyDescent="0.2">
      <c r="C182" s="184"/>
    </row>
    <row r="183" spans="3:3" ht="12" customHeight="1" x14ac:dyDescent="0.2">
      <c r="C183" s="278"/>
    </row>
    <row r="184" spans="3:3" ht="12" customHeight="1" x14ac:dyDescent="0.2">
      <c r="C184" s="278"/>
    </row>
    <row r="185" spans="3:3" ht="12" customHeight="1" x14ac:dyDescent="0.2">
      <c r="C185" s="278"/>
    </row>
    <row r="186" spans="3:3" ht="12" customHeight="1" x14ac:dyDescent="0.2">
      <c r="C186" s="278"/>
    </row>
    <row r="187" spans="3:3" ht="12" customHeight="1" x14ac:dyDescent="0.2">
      <c r="C187" s="278"/>
    </row>
    <row r="188" spans="3:3" ht="12" customHeight="1" x14ac:dyDescent="0.2">
      <c r="C188" s="278"/>
    </row>
    <row r="189" spans="3:3" ht="12" customHeight="1" x14ac:dyDescent="0.2">
      <c r="C189" s="278"/>
    </row>
    <row r="190" spans="3:3" ht="12" customHeight="1" x14ac:dyDescent="0.2">
      <c r="C190" s="278"/>
    </row>
    <row r="191" spans="3:3" ht="12" customHeight="1" x14ac:dyDescent="0.2">
      <c r="C191" s="278"/>
    </row>
    <row r="192" spans="3:3" ht="12" customHeight="1" x14ac:dyDescent="0.2">
      <c r="C192" s="278"/>
    </row>
    <row r="193" spans="3:3" ht="12" customHeight="1" x14ac:dyDescent="0.2">
      <c r="C193" s="278"/>
    </row>
    <row r="194" spans="3:3" ht="12" customHeight="1" x14ac:dyDescent="0.2">
      <c r="C194" s="278"/>
    </row>
    <row r="195" spans="3:3" ht="12" customHeight="1" x14ac:dyDescent="0.2">
      <c r="C195" s="278"/>
    </row>
    <row r="196" spans="3:3" ht="12" customHeight="1" x14ac:dyDescent="0.2">
      <c r="C196" s="278"/>
    </row>
    <row r="197" spans="3:3" ht="12" customHeight="1" x14ac:dyDescent="0.2">
      <c r="C197" s="278"/>
    </row>
    <row r="198" spans="3:3" ht="12" customHeight="1" x14ac:dyDescent="0.2">
      <c r="C198" s="278"/>
    </row>
    <row r="199" spans="3:3" ht="12" customHeight="1" x14ac:dyDescent="0.2">
      <c r="C199" s="278"/>
    </row>
    <row r="200" spans="3:3" ht="12" customHeight="1" x14ac:dyDescent="0.2">
      <c r="C200" s="278"/>
    </row>
    <row r="203" spans="3:3" ht="12" customHeight="1" x14ac:dyDescent="0.2">
      <c r="C203" s="184"/>
    </row>
    <row r="204" spans="3:3" ht="12" customHeight="1" x14ac:dyDescent="0.2">
      <c r="C204" s="278"/>
    </row>
    <row r="205" spans="3:3" ht="12" customHeight="1" x14ac:dyDescent="0.2">
      <c r="C205" s="278"/>
    </row>
    <row r="206" spans="3:3" ht="12" customHeight="1" x14ac:dyDescent="0.2">
      <c r="C206" s="278"/>
    </row>
    <row r="207" spans="3:3" ht="12" customHeight="1" x14ac:dyDescent="0.2">
      <c r="C207" s="278"/>
    </row>
    <row r="208" spans="3:3" ht="12" customHeight="1" x14ac:dyDescent="0.2">
      <c r="C208" s="278"/>
    </row>
    <row r="209" spans="3:3" ht="12" customHeight="1" x14ac:dyDescent="0.2">
      <c r="C209" s="278"/>
    </row>
    <row r="210" spans="3:3" ht="12" customHeight="1" x14ac:dyDescent="0.2">
      <c r="C210" s="278"/>
    </row>
    <row r="211" spans="3:3" ht="12" customHeight="1" x14ac:dyDescent="0.2">
      <c r="C211" s="278"/>
    </row>
    <row r="212" spans="3:3" ht="12" customHeight="1" x14ac:dyDescent="0.2">
      <c r="C212" s="278"/>
    </row>
    <row r="213" spans="3:3" ht="12" customHeight="1" x14ac:dyDescent="0.2">
      <c r="C213" s="278"/>
    </row>
    <row r="214" spans="3:3" ht="12" customHeight="1" x14ac:dyDescent="0.2">
      <c r="C214" s="184"/>
    </row>
    <row r="215" spans="3:3" ht="12" customHeight="1" x14ac:dyDescent="0.2">
      <c r="C215" s="278"/>
    </row>
    <row r="216" spans="3:3" ht="12" customHeight="1" x14ac:dyDescent="0.2">
      <c r="C216" s="278"/>
    </row>
    <row r="217" spans="3:3" ht="12" customHeight="1" x14ac:dyDescent="0.2">
      <c r="C217" s="278"/>
    </row>
    <row r="218" spans="3:3" ht="12" customHeight="1" x14ac:dyDescent="0.2">
      <c r="C218" s="278"/>
    </row>
    <row r="219" spans="3:3" ht="12" customHeight="1" x14ac:dyDescent="0.2">
      <c r="C219" s="278"/>
    </row>
    <row r="220" spans="3:3" ht="12" customHeight="1" x14ac:dyDescent="0.2">
      <c r="C220" s="278"/>
    </row>
    <row r="221" spans="3:3" ht="12" customHeight="1" x14ac:dyDescent="0.2">
      <c r="C221" s="278"/>
    </row>
    <row r="222" spans="3:3" ht="12" customHeight="1" x14ac:dyDescent="0.2">
      <c r="C222" s="278"/>
    </row>
    <row r="223" spans="3:3" ht="12" customHeight="1" x14ac:dyDescent="0.2">
      <c r="C223" s="287"/>
    </row>
    <row r="227" spans="3:3" ht="12" customHeight="1" x14ac:dyDescent="0.2">
      <c r="C227" s="184"/>
    </row>
    <row r="228" spans="3:3" ht="12" customHeight="1" x14ac:dyDescent="0.2">
      <c r="C228" s="278"/>
    </row>
    <row r="229" spans="3:3" ht="12" customHeight="1" x14ac:dyDescent="0.2">
      <c r="C229" s="278"/>
    </row>
    <row r="230" spans="3:3" ht="12" customHeight="1" x14ac:dyDescent="0.2">
      <c r="C230" s="278"/>
    </row>
    <row r="231" spans="3:3" ht="12" customHeight="1" x14ac:dyDescent="0.2">
      <c r="C231" s="278"/>
    </row>
    <row r="232" spans="3:3" ht="12" customHeight="1" x14ac:dyDescent="0.2">
      <c r="C232" s="278"/>
    </row>
    <row r="233" spans="3:3" ht="12" customHeight="1" x14ac:dyDescent="0.2">
      <c r="C233" s="278"/>
    </row>
    <row r="234" spans="3:3" ht="12" customHeight="1" x14ac:dyDescent="0.2">
      <c r="C234" s="278"/>
    </row>
    <row r="235" spans="3:3" ht="12" customHeight="1" x14ac:dyDescent="0.2">
      <c r="C235" s="278"/>
    </row>
    <row r="236" spans="3:3" ht="12" customHeight="1" x14ac:dyDescent="0.2">
      <c r="C236" s="278"/>
    </row>
    <row r="237" spans="3:3" ht="12" customHeight="1" x14ac:dyDescent="0.2">
      <c r="C237" s="278"/>
    </row>
    <row r="238" spans="3:3" ht="12" customHeight="1" x14ac:dyDescent="0.2">
      <c r="C238" s="278"/>
    </row>
    <row r="239" spans="3:3" ht="12" customHeight="1" x14ac:dyDescent="0.2">
      <c r="C239" s="278"/>
    </row>
    <row r="240" spans="3:3" ht="12" customHeight="1" x14ac:dyDescent="0.2">
      <c r="C240" s="278"/>
    </row>
    <row r="241" spans="3:3" ht="12" customHeight="1" x14ac:dyDescent="0.2">
      <c r="C241" s="278"/>
    </row>
    <row r="242" spans="3:3" ht="12" customHeight="1" x14ac:dyDescent="0.2">
      <c r="C242" s="278"/>
    </row>
    <row r="243" spans="3:3" ht="12" customHeight="1" x14ac:dyDescent="0.2">
      <c r="C243" s="278"/>
    </row>
    <row r="244" spans="3:3" ht="12" customHeight="1" x14ac:dyDescent="0.2">
      <c r="C244" s="278"/>
    </row>
    <row r="245" spans="3:3" ht="12" customHeight="1" x14ac:dyDescent="0.2">
      <c r="C245" s="278"/>
    </row>
    <row r="246" spans="3:3" ht="12" customHeight="1" x14ac:dyDescent="0.2">
      <c r="C246" s="287"/>
    </row>
    <row r="247" spans="3:3" ht="12" customHeight="1" x14ac:dyDescent="0.2">
      <c r="C247" s="226"/>
    </row>
    <row r="248" spans="3:3" ht="12" customHeight="1" x14ac:dyDescent="0.2">
      <c r="C248" s="184"/>
    </row>
    <row r="249" spans="3:3" ht="12" customHeight="1" x14ac:dyDescent="0.2">
      <c r="C249" s="278"/>
    </row>
    <row r="250" spans="3:3" ht="12" customHeight="1" x14ac:dyDescent="0.2">
      <c r="C250" s="278"/>
    </row>
    <row r="251" spans="3:3" ht="12" customHeight="1" x14ac:dyDescent="0.2">
      <c r="C251" s="278"/>
    </row>
    <row r="252" spans="3:3" ht="12" customHeight="1" x14ac:dyDescent="0.2">
      <c r="C252" s="278"/>
    </row>
    <row r="253" spans="3:3" ht="12" customHeight="1" x14ac:dyDescent="0.2">
      <c r="C253" s="278"/>
    </row>
    <row r="254" spans="3:3" ht="12" customHeight="1" x14ac:dyDescent="0.2">
      <c r="C254" s="278"/>
    </row>
    <row r="255" spans="3:3" ht="12" customHeight="1" x14ac:dyDescent="0.2">
      <c r="C255" s="278"/>
    </row>
    <row r="256" spans="3:3" ht="12" customHeight="1" x14ac:dyDescent="0.2">
      <c r="C256" s="278"/>
    </row>
    <row r="257" spans="3:3" ht="12" customHeight="1" x14ac:dyDescent="0.2">
      <c r="C257" s="278"/>
    </row>
    <row r="258" spans="3:3" ht="12" customHeight="1" x14ac:dyDescent="0.2">
      <c r="C258" s="278"/>
    </row>
    <row r="259" spans="3:3" ht="12" customHeight="1" x14ac:dyDescent="0.2">
      <c r="C259" s="278"/>
    </row>
    <row r="260" spans="3:3" ht="12" customHeight="1" x14ac:dyDescent="0.2">
      <c r="C260" s="278"/>
    </row>
    <row r="261" spans="3:3" ht="12" customHeight="1" x14ac:dyDescent="0.2">
      <c r="C261" s="278"/>
    </row>
    <row r="262" spans="3:3" ht="12" customHeight="1" x14ac:dyDescent="0.2">
      <c r="C262" s="278"/>
    </row>
    <row r="263" spans="3:3" ht="12" customHeight="1" x14ac:dyDescent="0.2">
      <c r="C263" s="278"/>
    </row>
    <row r="264" spans="3:3" ht="12" customHeight="1" x14ac:dyDescent="0.2">
      <c r="C264" s="278"/>
    </row>
    <row r="265" spans="3:3" ht="12" customHeight="1" x14ac:dyDescent="0.2">
      <c r="C265" s="278"/>
    </row>
    <row r="266" spans="3:3" ht="12" customHeight="1" x14ac:dyDescent="0.2">
      <c r="C266" s="278"/>
    </row>
    <row r="267" spans="3:3" ht="12" customHeight="1" x14ac:dyDescent="0.2">
      <c r="C267" s="287"/>
    </row>
    <row r="269" spans="3:3" ht="12" customHeight="1" x14ac:dyDescent="0.2">
      <c r="C269" s="184"/>
    </row>
    <row r="270" spans="3:3" ht="12" customHeight="1" x14ac:dyDescent="0.2">
      <c r="C270" s="278"/>
    </row>
    <row r="271" spans="3:3" ht="12" customHeight="1" x14ac:dyDescent="0.2">
      <c r="C271" s="278"/>
    </row>
    <row r="272" spans="3:3" ht="12" customHeight="1" x14ac:dyDescent="0.2">
      <c r="C272" s="278"/>
    </row>
    <row r="273" spans="3:3" ht="12" customHeight="1" x14ac:dyDescent="0.2">
      <c r="C273" s="278"/>
    </row>
    <row r="274" spans="3:3" ht="12" customHeight="1" x14ac:dyDescent="0.2">
      <c r="C274" s="278"/>
    </row>
    <row r="275" spans="3:3" ht="12" customHeight="1" x14ac:dyDescent="0.2">
      <c r="C275" s="278"/>
    </row>
    <row r="276" spans="3:3" ht="12" customHeight="1" x14ac:dyDescent="0.2">
      <c r="C276" s="278"/>
    </row>
    <row r="277" spans="3:3" ht="12" customHeight="1" x14ac:dyDescent="0.2">
      <c r="C277" s="278"/>
    </row>
    <row r="278" spans="3:3" ht="12" customHeight="1" x14ac:dyDescent="0.2">
      <c r="C278" s="278"/>
    </row>
    <row r="279" spans="3:3" ht="12" customHeight="1" x14ac:dyDescent="0.2">
      <c r="C279" s="278"/>
    </row>
    <row r="280" spans="3:3" ht="12" customHeight="1" x14ac:dyDescent="0.2">
      <c r="C280" s="278"/>
    </row>
    <row r="281" spans="3:3" ht="12" customHeight="1" x14ac:dyDescent="0.2">
      <c r="C281" s="278"/>
    </row>
    <row r="282" spans="3:3" ht="12" customHeight="1" x14ac:dyDescent="0.2">
      <c r="C282" s="278"/>
    </row>
    <row r="283" spans="3:3" ht="12" customHeight="1" x14ac:dyDescent="0.2">
      <c r="C283" s="278"/>
    </row>
    <row r="284" spans="3:3" ht="12" customHeight="1" x14ac:dyDescent="0.2">
      <c r="C284" s="278"/>
    </row>
    <row r="285" spans="3:3" ht="12" customHeight="1" x14ac:dyDescent="0.2">
      <c r="C285" s="278"/>
    </row>
    <row r="286" spans="3:3" ht="12" customHeight="1" x14ac:dyDescent="0.2">
      <c r="C286" s="278"/>
    </row>
    <row r="287" spans="3:3" ht="12" customHeight="1" x14ac:dyDescent="0.2">
      <c r="C287" s="278"/>
    </row>
    <row r="288" spans="3:3" ht="12" customHeight="1" x14ac:dyDescent="0.2">
      <c r="C288" s="287"/>
    </row>
    <row r="290" spans="3:3" ht="12" customHeight="1" x14ac:dyDescent="0.2">
      <c r="C290" s="184"/>
    </row>
    <row r="291" spans="3:3" ht="12" customHeight="1" x14ac:dyDescent="0.2">
      <c r="C291" s="278"/>
    </row>
    <row r="292" spans="3:3" ht="12" customHeight="1" x14ac:dyDescent="0.2">
      <c r="C292" s="278"/>
    </row>
    <row r="293" spans="3:3" ht="12" customHeight="1" x14ac:dyDescent="0.2">
      <c r="C293" s="278"/>
    </row>
    <row r="294" spans="3:3" ht="12" customHeight="1" x14ac:dyDescent="0.2">
      <c r="C294" s="278"/>
    </row>
    <row r="295" spans="3:3" ht="12" customHeight="1" x14ac:dyDescent="0.2">
      <c r="C295" s="278"/>
    </row>
    <row r="296" spans="3:3" ht="12" customHeight="1" x14ac:dyDescent="0.2">
      <c r="C296" s="278"/>
    </row>
    <row r="297" spans="3:3" ht="12" customHeight="1" x14ac:dyDescent="0.2">
      <c r="C297" s="278"/>
    </row>
    <row r="298" spans="3:3" ht="12" customHeight="1" x14ac:dyDescent="0.2">
      <c r="C298" s="278"/>
    </row>
    <row r="299" spans="3:3" ht="12" customHeight="1" x14ac:dyDescent="0.2">
      <c r="C299" s="278"/>
    </row>
    <row r="300" spans="3:3" ht="12" customHeight="1" x14ac:dyDescent="0.2">
      <c r="C300" s="278"/>
    </row>
    <row r="301" spans="3:3" ht="12" customHeight="1" x14ac:dyDescent="0.2">
      <c r="C301" s="278"/>
    </row>
    <row r="302" spans="3:3" ht="12" customHeight="1" x14ac:dyDescent="0.2">
      <c r="C302" s="278"/>
    </row>
    <row r="303" spans="3:3" ht="12" customHeight="1" x14ac:dyDescent="0.2">
      <c r="C303" s="278"/>
    </row>
    <row r="304" spans="3:3" ht="12" customHeight="1" x14ac:dyDescent="0.2">
      <c r="C304" s="278"/>
    </row>
    <row r="305" spans="3:3" ht="12" customHeight="1" x14ac:dyDescent="0.2">
      <c r="C305" s="278"/>
    </row>
    <row r="306" spans="3:3" ht="12" customHeight="1" x14ac:dyDescent="0.2">
      <c r="C306" s="278"/>
    </row>
    <row r="307" spans="3:3" ht="12" customHeight="1" x14ac:dyDescent="0.2">
      <c r="C307" s="278"/>
    </row>
    <row r="308" spans="3:3" ht="12" customHeight="1" x14ac:dyDescent="0.2">
      <c r="C308" s="278"/>
    </row>
    <row r="309" spans="3:3" ht="12" customHeight="1" x14ac:dyDescent="0.2">
      <c r="C309" s="287"/>
    </row>
    <row r="311" spans="3:3" ht="12" customHeight="1" x14ac:dyDescent="0.2">
      <c r="C311" s="184"/>
    </row>
    <row r="312" spans="3:3" ht="12" customHeight="1" x14ac:dyDescent="0.2">
      <c r="C312" s="278"/>
    </row>
    <row r="313" spans="3:3" ht="12" customHeight="1" x14ac:dyDescent="0.2">
      <c r="C313" s="278"/>
    </row>
    <row r="314" spans="3:3" ht="12" customHeight="1" x14ac:dyDescent="0.2">
      <c r="C314" s="278"/>
    </row>
    <row r="315" spans="3:3" ht="12" customHeight="1" x14ac:dyDescent="0.2">
      <c r="C315" s="278"/>
    </row>
    <row r="316" spans="3:3" ht="12" customHeight="1" x14ac:dyDescent="0.2">
      <c r="C316" s="278"/>
    </row>
    <row r="317" spans="3:3" ht="12" customHeight="1" x14ac:dyDescent="0.2">
      <c r="C317" s="278"/>
    </row>
    <row r="318" spans="3:3" ht="12" customHeight="1" x14ac:dyDescent="0.2">
      <c r="C318" s="278"/>
    </row>
    <row r="319" spans="3:3" ht="12" customHeight="1" x14ac:dyDescent="0.2">
      <c r="C319" s="278"/>
    </row>
    <row r="320" spans="3:3" ht="12" customHeight="1" x14ac:dyDescent="0.2">
      <c r="C320" s="278"/>
    </row>
    <row r="321" spans="3:3" ht="12" customHeight="1" x14ac:dyDescent="0.2">
      <c r="C321" s="278"/>
    </row>
    <row r="322" spans="3:3" ht="12" customHeight="1" x14ac:dyDescent="0.2">
      <c r="C322" s="184"/>
    </row>
    <row r="323" spans="3:3" ht="12" customHeight="1" x14ac:dyDescent="0.2">
      <c r="C323" s="278"/>
    </row>
    <row r="324" spans="3:3" ht="12" customHeight="1" x14ac:dyDescent="0.2">
      <c r="C324" s="278"/>
    </row>
    <row r="325" spans="3:3" ht="12" customHeight="1" x14ac:dyDescent="0.2">
      <c r="C325" s="278"/>
    </row>
    <row r="326" spans="3:3" ht="12" customHeight="1" x14ac:dyDescent="0.2">
      <c r="C326" s="278"/>
    </row>
    <row r="327" spans="3:3" ht="12" customHeight="1" x14ac:dyDescent="0.2">
      <c r="C327" s="278"/>
    </row>
    <row r="328" spans="3:3" ht="12" customHeight="1" x14ac:dyDescent="0.2">
      <c r="C328" s="278"/>
    </row>
    <row r="329" spans="3:3" ht="12" customHeight="1" x14ac:dyDescent="0.2">
      <c r="C329" s="278"/>
    </row>
    <row r="330" spans="3:3" ht="12" customHeight="1" x14ac:dyDescent="0.2">
      <c r="C330" s="278"/>
    </row>
    <row r="332" spans="3:3" ht="12" customHeight="1" x14ac:dyDescent="0.2">
      <c r="C332" s="184"/>
    </row>
    <row r="333" spans="3:3" ht="12" customHeight="1" x14ac:dyDescent="0.2">
      <c r="C333" s="226"/>
    </row>
    <row r="334" spans="3:3" ht="12" customHeight="1" x14ac:dyDescent="0.2">
      <c r="C334" s="278"/>
    </row>
    <row r="335" spans="3:3" ht="12" customHeight="1" x14ac:dyDescent="0.2">
      <c r="C335" s="278"/>
    </row>
    <row r="336" spans="3:3" ht="12" customHeight="1" x14ac:dyDescent="0.2">
      <c r="C336" s="278"/>
    </row>
    <row r="337" spans="3:3" ht="12" customHeight="1" x14ac:dyDescent="0.2">
      <c r="C337" s="278"/>
    </row>
    <row r="338" spans="3:3" ht="12" customHeight="1" x14ac:dyDescent="0.2">
      <c r="C338" s="278"/>
    </row>
    <row r="339" spans="3:3" ht="12" customHeight="1" x14ac:dyDescent="0.2">
      <c r="C339" s="278"/>
    </row>
    <row r="340" spans="3:3" ht="12" customHeight="1" x14ac:dyDescent="0.2">
      <c r="C340" s="278"/>
    </row>
    <row r="341" spans="3:3" ht="12" customHeight="1" x14ac:dyDescent="0.2">
      <c r="C341" s="278"/>
    </row>
    <row r="342" spans="3:3" ht="12" customHeight="1" x14ac:dyDescent="0.2">
      <c r="C342" s="278"/>
    </row>
    <row r="343" spans="3:3" ht="12" customHeight="1" x14ac:dyDescent="0.2">
      <c r="C343" s="278"/>
    </row>
    <row r="344" spans="3:3" ht="12" customHeight="1" x14ac:dyDescent="0.2">
      <c r="C344" s="278"/>
    </row>
    <row r="345" spans="3:3" ht="12" customHeight="1" x14ac:dyDescent="0.2">
      <c r="C345" s="278"/>
    </row>
    <row r="346" spans="3:3" ht="12" customHeight="1" x14ac:dyDescent="0.2">
      <c r="C346" s="278"/>
    </row>
    <row r="347" spans="3:3" ht="12" customHeight="1" x14ac:dyDescent="0.2">
      <c r="C347" s="278"/>
    </row>
    <row r="348" spans="3:3" ht="12" customHeight="1" x14ac:dyDescent="0.2">
      <c r="C348" s="278"/>
    </row>
    <row r="349" spans="3:3" ht="12" customHeight="1" x14ac:dyDescent="0.2">
      <c r="C349" s="278"/>
    </row>
    <row r="350" spans="3:3" ht="12" customHeight="1" x14ac:dyDescent="0.2">
      <c r="C350" s="278"/>
    </row>
    <row r="351" spans="3:3" ht="12" customHeight="1" x14ac:dyDescent="0.2">
      <c r="C351" s="278"/>
    </row>
    <row r="354" spans="3:3" ht="12" customHeight="1" x14ac:dyDescent="0.2">
      <c r="C354" s="184"/>
    </row>
    <row r="355" spans="3:3" ht="12" customHeight="1" x14ac:dyDescent="0.2">
      <c r="C355" s="278"/>
    </row>
    <row r="356" spans="3:3" ht="12" customHeight="1" x14ac:dyDescent="0.2">
      <c r="C356" s="278"/>
    </row>
    <row r="357" spans="3:3" ht="12" customHeight="1" x14ac:dyDescent="0.2">
      <c r="C357" s="278"/>
    </row>
    <row r="358" spans="3:3" ht="12" customHeight="1" x14ac:dyDescent="0.2">
      <c r="C358" s="278"/>
    </row>
    <row r="359" spans="3:3" ht="12" customHeight="1" x14ac:dyDescent="0.2">
      <c r="C359" s="278"/>
    </row>
    <row r="360" spans="3:3" ht="12" customHeight="1" x14ac:dyDescent="0.2">
      <c r="C360" s="278"/>
    </row>
    <row r="361" spans="3:3" ht="12" customHeight="1" x14ac:dyDescent="0.2">
      <c r="C361" s="278"/>
    </row>
    <row r="362" spans="3:3" ht="12" customHeight="1" x14ac:dyDescent="0.2">
      <c r="C362" s="278"/>
    </row>
    <row r="363" spans="3:3" ht="12" customHeight="1" x14ac:dyDescent="0.2">
      <c r="C363" s="278"/>
    </row>
    <row r="364" spans="3:3" ht="12" customHeight="1" x14ac:dyDescent="0.2">
      <c r="C364" s="278"/>
    </row>
    <row r="365" spans="3:3" ht="12" customHeight="1" x14ac:dyDescent="0.2">
      <c r="C365" s="278"/>
    </row>
    <row r="366" spans="3:3" ht="12" customHeight="1" x14ac:dyDescent="0.2">
      <c r="C366" s="278"/>
    </row>
    <row r="367" spans="3:3" ht="12" customHeight="1" x14ac:dyDescent="0.2">
      <c r="C367" s="278"/>
    </row>
    <row r="368" spans="3:3" ht="12" customHeight="1" x14ac:dyDescent="0.2">
      <c r="C368" s="278"/>
    </row>
    <row r="369" spans="3:3" ht="12" customHeight="1" x14ac:dyDescent="0.2">
      <c r="C369" s="278"/>
    </row>
    <row r="370" spans="3:3" ht="12" customHeight="1" x14ac:dyDescent="0.2">
      <c r="C370" s="278"/>
    </row>
    <row r="371" spans="3:3" ht="12" customHeight="1" x14ac:dyDescent="0.2">
      <c r="C371" s="278"/>
    </row>
    <row r="372" spans="3:3" ht="12" customHeight="1" x14ac:dyDescent="0.2">
      <c r="C372" s="278"/>
    </row>
    <row r="375" spans="3:3" ht="12" customHeight="1" x14ac:dyDescent="0.2">
      <c r="C375" s="184"/>
    </row>
    <row r="376" spans="3:3" ht="12" customHeight="1" x14ac:dyDescent="0.2">
      <c r="C376" s="278"/>
    </row>
    <row r="377" spans="3:3" ht="12" customHeight="1" x14ac:dyDescent="0.2">
      <c r="C377" s="278"/>
    </row>
    <row r="378" spans="3:3" ht="12" customHeight="1" x14ac:dyDescent="0.2">
      <c r="C378" s="278"/>
    </row>
    <row r="379" spans="3:3" ht="12" customHeight="1" x14ac:dyDescent="0.2">
      <c r="C379" s="278"/>
    </row>
    <row r="380" spans="3:3" ht="12" customHeight="1" x14ac:dyDescent="0.2">
      <c r="C380" s="278"/>
    </row>
    <row r="381" spans="3:3" ht="12" customHeight="1" x14ac:dyDescent="0.2">
      <c r="C381" s="278"/>
    </row>
    <row r="382" spans="3:3" ht="12" customHeight="1" x14ac:dyDescent="0.2">
      <c r="C382" s="278"/>
    </row>
    <row r="383" spans="3:3" ht="12" customHeight="1" x14ac:dyDescent="0.2">
      <c r="C383" s="278"/>
    </row>
    <row r="384" spans="3:3" ht="12" customHeight="1" x14ac:dyDescent="0.2">
      <c r="C384" s="278"/>
    </row>
    <row r="385" spans="3:3" ht="12" customHeight="1" x14ac:dyDescent="0.2">
      <c r="C385" s="278"/>
    </row>
    <row r="386" spans="3:3" ht="12" customHeight="1" x14ac:dyDescent="0.2">
      <c r="C386" s="278"/>
    </row>
    <row r="387" spans="3:3" ht="12" customHeight="1" x14ac:dyDescent="0.2">
      <c r="C387" s="278"/>
    </row>
    <row r="388" spans="3:3" ht="12" customHeight="1" x14ac:dyDescent="0.2">
      <c r="C388" s="278"/>
    </row>
    <row r="389" spans="3:3" ht="12" customHeight="1" x14ac:dyDescent="0.2">
      <c r="C389" s="278"/>
    </row>
    <row r="390" spans="3:3" ht="12" customHeight="1" x14ac:dyDescent="0.2">
      <c r="C390" s="278"/>
    </row>
    <row r="391" spans="3:3" ht="12" customHeight="1" x14ac:dyDescent="0.2">
      <c r="C391" s="278"/>
    </row>
    <row r="392" spans="3:3" ht="12" customHeight="1" x14ac:dyDescent="0.2">
      <c r="C392" s="278"/>
    </row>
    <row r="393" spans="3:3" ht="12" customHeight="1" x14ac:dyDescent="0.2">
      <c r="C393" s="278"/>
    </row>
    <row r="396" spans="3:3" ht="12" customHeight="1" x14ac:dyDescent="0.2">
      <c r="C396" s="184"/>
    </row>
    <row r="397" spans="3:3" ht="12" customHeight="1" x14ac:dyDescent="0.2">
      <c r="C397" s="278"/>
    </row>
    <row r="398" spans="3:3" ht="12" customHeight="1" x14ac:dyDescent="0.2">
      <c r="C398" s="278"/>
    </row>
    <row r="399" spans="3:3" ht="12" customHeight="1" x14ac:dyDescent="0.2">
      <c r="C399" s="278"/>
    </row>
    <row r="400" spans="3:3" ht="12" customHeight="1" x14ac:dyDescent="0.2">
      <c r="C400" s="278"/>
    </row>
    <row r="401" spans="3:3" ht="12" customHeight="1" x14ac:dyDescent="0.2">
      <c r="C401" s="278"/>
    </row>
    <row r="402" spans="3:3" ht="12" customHeight="1" x14ac:dyDescent="0.2">
      <c r="C402" s="278"/>
    </row>
    <row r="403" spans="3:3" ht="12" customHeight="1" x14ac:dyDescent="0.2">
      <c r="C403" s="278"/>
    </row>
    <row r="404" spans="3:3" ht="12" customHeight="1" x14ac:dyDescent="0.2">
      <c r="C404" s="278"/>
    </row>
    <row r="405" spans="3:3" ht="12" customHeight="1" x14ac:dyDescent="0.2">
      <c r="C405" s="278"/>
    </row>
    <row r="406" spans="3:3" ht="12" customHeight="1" x14ac:dyDescent="0.2">
      <c r="C406" s="278"/>
    </row>
    <row r="407" spans="3:3" ht="12" customHeight="1" x14ac:dyDescent="0.2">
      <c r="C407" s="278"/>
    </row>
    <row r="408" spans="3:3" ht="12" customHeight="1" x14ac:dyDescent="0.2">
      <c r="C408" s="278"/>
    </row>
    <row r="409" spans="3:3" ht="12" customHeight="1" x14ac:dyDescent="0.2">
      <c r="C409" s="278"/>
    </row>
    <row r="410" spans="3:3" ht="12" customHeight="1" x14ac:dyDescent="0.2">
      <c r="C410" s="278"/>
    </row>
    <row r="411" spans="3:3" ht="12" customHeight="1" x14ac:dyDescent="0.2">
      <c r="C411" s="278"/>
    </row>
    <row r="412" spans="3:3" ht="12" customHeight="1" x14ac:dyDescent="0.2">
      <c r="C412" s="278"/>
    </row>
    <row r="413" spans="3:3" ht="12" customHeight="1" x14ac:dyDescent="0.2">
      <c r="C413" s="278"/>
    </row>
    <row r="414" spans="3:3" ht="12" customHeight="1" x14ac:dyDescent="0.2">
      <c r="C414" s="278"/>
    </row>
  </sheetData>
  <hyperlinks>
    <hyperlink ref="I1" location="الغلاف!A1" display="العودة لجدول المحتويات" xr:uid="{00000000-0004-0000-0500-000000000000}"/>
  </hyperlinks>
  <printOptions gridLines="1"/>
  <pageMargins left="0.25" right="0.1" top="0.5" bottom="0.25" header="0.5" footer="0.5"/>
  <pageSetup scale="7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tabColor theme="2" tint="-0.249977111117893"/>
  </sheetPr>
  <dimension ref="A1:X96"/>
  <sheetViews>
    <sheetView rightToLeft="1" zoomScaleNormal="100" workbookViewId="0">
      <selection activeCell="I1" sqref="I1"/>
    </sheetView>
  </sheetViews>
  <sheetFormatPr defaultColWidth="10.375" defaultRowHeight="12" customHeight="1" x14ac:dyDescent="0.2"/>
  <cols>
    <col min="1" max="2" width="2.875" style="183" customWidth="1"/>
    <col min="3" max="3" width="1.375" style="296" customWidth="1"/>
    <col min="4" max="4" width="10.375" style="225"/>
    <col min="5" max="5" width="10.375" style="296"/>
    <col min="6" max="15" width="10.375" style="310"/>
    <col min="16" max="16384" width="10.375" style="296"/>
  </cols>
  <sheetData>
    <row r="1" spans="1:23" s="222" customFormat="1" ht="12" customHeight="1" x14ac:dyDescent="0.2">
      <c r="D1" s="303"/>
      <c r="F1" s="304"/>
      <c r="G1" s="304"/>
      <c r="H1" s="304"/>
      <c r="I1" s="253" t="s">
        <v>29</v>
      </c>
      <c r="J1" s="304"/>
      <c r="K1" s="304"/>
      <c r="L1" s="304"/>
      <c r="M1" s="304"/>
      <c r="N1" s="304"/>
      <c r="O1" s="304"/>
    </row>
    <row r="2" spans="1:23" s="305" customFormat="1" ht="12" customHeight="1" x14ac:dyDescent="0.2">
      <c r="A2" s="222"/>
      <c r="B2" s="222"/>
      <c r="D2" s="306"/>
      <c r="F2" s="307"/>
      <c r="G2" s="307"/>
      <c r="H2" s="307"/>
      <c r="I2" s="307"/>
      <c r="J2" s="307"/>
      <c r="K2" s="307"/>
      <c r="L2" s="307"/>
      <c r="M2" s="307"/>
      <c r="N2" s="307"/>
      <c r="O2" s="307"/>
    </row>
    <row r="3" spans="1:23" s="305" customFormat="1" ht="12" customHeight="1" x14ac:dyDescent="0.2">
      <c r="A3" s="222"/>
      <c r="B3" s="222"/>
      <c r="D3" s="306"/>
      <c r="F3" s="307"/>
      <c r="G3" s="307"/>
      <c r="H3" s="307"/>
      <c r="I3" s="307"/>
      <c r="J3" s="307"/>
      <c r="K3" s="307"/>
      <c r="L3" s="307"/>
      <c r="M3" s="307"/>
      <c r="N3" s="307"/>
      <c r="O3" s="307"/>
    </row>
    <row r="4" spans="1:23" s="305" customFormat="1" ht="12" customHeight="1" x14ac:dyDescent="0.2">
      <c r="A4" s="183"/>
      <c r="B4" s="183"/>
      <c r="D4" s="306"/>
      <c r="F4" s="307"/>
      <c r="G4" s="307"/>
      <c r="H4" s="307"/>
      <c r="I4" s="307"/>
      <c r="J4" s="307"/>
      <c r="K4" s="307"/>
      <c r="L4" s="307"/>
      <c r="M4" s="307"/>
      <c r="N4" s="307"/>
      <c r="O4" s="307"/>
    </row>
    <row r="5" spans="1:23" s="305" customFormat="1" ht="12" customHeight="1" x14ac:dyDescent="0.2">
      <c r="A5" s="183"/>
      <c r="B5" s="183"/>
      <c r="C5" s="296"/>
      <c r="D5" s="309"/>
      <c r="E5" s="296"/>
      <c r="F5" s="321"/>
      <c r="G5" s="310"/>
      <c r="H5" s="310"/>
      <c r="I5" s="310"/>
      <c r="J5" s="310"/>
      <c r="K5" s="310"/>
      <c r="L5" s="310"/>
      <c r="M5" s="310"/>
      <c r="N5" s="310"/>
      <c r="O5" s="310"/>
    </row>
    <row r="6" spans="1:23" ht="16.5" customHeight="1" x14ac:dyDescent="0.2">
      <c r="C6" s="184" t="s">
        <v>328</v>
      </c>
      <c r="D6" s="303"/>
      <c r="P6" s="255"/>
    </row>
    <row r="7" spans="1:23" ht="12" customHeight="1" x14ac:dyDescent="0.2">
      <c r="C7" s="256"/>
      <c r="D7" s="257" t="s">
        <v>79</v>
      </c>
      <c r="E7" s="258" t="s">
        <v>31</v>
      </c>
      <c r="F7" s="190" t="s">
        <v>42</v>
      </c>
      <c r="G7" s="190" t="s">
        <v>43</v>
      </c>
      <c r="H7" s="190" t="s">
        <v>44</v>
      </c>
      <c r="I7" s="190" t="s">
        <v>45</v>
      </c>
      <c r="J7" s="190" t="s">
        <v>46</v>
      </c>
      <c r="K7" s="190" t="s">
        <v>47</v>
      </c>
      <c r="L7" s="190" t="s">
        <v>48</v>
      </c>
      <c r="M7" s="190" t="s">
        <v>80</v>
      </c>
      <c r="N7" s="191" t="s">
        <v>81</v>
      </c>
      <c r="P7" s="255"/>
    </row>
    <row r="8" spans="1:23" ht="12" customHeight="1" x14ac:dyDescent="0.2">
      <c r="C8" s="259"/>
      <c r="D8" s="260" t="s">
        <v>100</v>
      </c>
      <c r="E8" s="195" t="s">
        <v>42</v>
      </c>
      <c r="F8" s="261" t="s">
        <v>100</v>
      </c>
      <c r="G8" s="196" t="s">
        <v>100</v>
      </c>
      <c r="H8" s="196" t="s">
        <v>100</v>
      </c>
      <c r="I8" s="196" t="s">
        <v>100</v>
      </c>
      <c r="J8" s="196" t="s">
        <v>100</v>
      </c>
      <c r="K8" s="196" t="s">
        <v>100</v>
      </c>
      <c r="L8" s="196" t="s">
        <v>100</v>
      </c>
      <c r="M8" s="196" t="s">
        <v>100</v>
      </c>
      <c r="N8" s="197" t="s">
        <v>100</v>
      </c>
      <c r="O8" s="316"/>
      <c r="P8" s="255"/>
    </row>
    <row r="9" spans="1:23" ht="12" customHeight="1" x14ac:dyDescent="0.2">
      <c r="C9" s="259"/>
      <c r="D9" s="260" t="s">
        <v>100</v>
      </c>
      <c r="E9" s="195" t="s">
        <v>43</v>
      </c>
      <c r="F9" s="200" t="s">
        <v>100</v>
      </c>
      <c r="G9" s="261" t="s">
        <v>100</v>
      </c>
      <c r="H9" s="200" t="s">
        <v>100</v>
      </c>
      <c r="I9" s="200" t="s">
        <v>100</v>
      </c>
      <c r="J9" s="200" t="s">
        <v>100</v>
      </c>
      <c r="K9" s="200" t="s">
        <v>100</v>
      </c>
      <c r="L9" s="200" t="s">
        <v>100</v>
      </c>
      <c r="M9" s="200" t="s">
        <v>100</v>
      </c>
      <c r="N9" s="201" t="s">
        <v>100</v>
      </c>
      <c r="O9" s="316"/>
      <c r="P9" s="255"/>
      <c r="Q9" s="322"/>
      <c r="R9" s="322"/>
      <c r="S9" s="322"/>
      <c r="T9" s="322"/>
      <c r="U9" s="322"/>
      <c r="V9" s="322"/>
      <c r="W9" s="322"/>
    </row>
    <row r="10" spans="1:23" ht="12" customHeight="1" x14ac:dyDescent="0.2">
      <c r="C10" s="259"/>
      <c r="D10" s="260">
        <v>17</v>
      </c>
      <c r="E10" s="195" t="s">
        <v>44</v>
      </c>
      <c r="F10" s="196" t="s">
        <v>100</v>
      </c>
      <c r="G10" s="196" t="s">
        <v>100</v>
      </c>
      <c r="H10" s="261">
        <v>88.235294117647058</v>
      </c>
      <c r="I10" s="196">
        <v>11.76470588235294</v>
      </c>
      <c r="J10" s="196" t="s">
        <v>100</v>
      </c>
      <c r="K10" s="196" t="s">
        <v>100</v>
      </c>
      <c r="L10" s="196" t="s">
        <v>100</v>
      </c>
      <c r="M10" s="196" t="s">
        <v>100</v>
      </c>
      <c r="N10" s="197" t="s">
        <v>100</v>
      </c>
      <c r="O10" s="316"/>
      <c r="P10" s="255"/>
      <c r="Q10" s="322"/>
      <c r="R10" s="322"/>
      <c r="S10" s="322"/>
      <c r="T10" s="322"/>
      <c r="U10" s="322"/>
      <c r="V10" s="322"/>
      <c r="W10" s="322"/>
    </row>
    <row r="11" spans="1:23" ht="12" customHeight="1" x14ac:dyDescent="0.2">
      <c r="C11" s="259"/>
      <c r="D11" s="260">
        <v>143</v>
      </c>
      <c r="E11" s="195" t="s">
        <v>45</v>
      </c>
      <c r="F11" s="200" t="s">
        <v>100</v>
      </c>
      <c r="G11" s="200" t="s">
        <v>100</v>
      </c>
      <c r="H11" s="200">
        <v>0.69930069930069927</v>
      </c>
      <c r="I11" s="261">
        <v>92.307692307692307</v>
      </c>
      <c r="J11" s="200">
        <v>5.5944055944055933</v>
      </c>
      <c r="K11" s="200" t="s">
        <v>100</v>
      </c>
      <c r="L11" s="200" t="s">
        <v>100</v>
      </c>
      <c r="M11" s="200" t="s">
        <v>100</v>
      </c>
      <c r="N11" s="201">
        <v>1.398601398601399</v>
      </c>
      <c r="O11" s="316"/>
      <c r="P11" s="255"/>
      <c r="Q11" s="322"/>
      <c r="R11" s="322"/>
      <c r="S11" s="322"/>
      <c r="T11" s="322"/>
      <c r="U11" s="322"/>
      <c r="V11" s="322"/>
      <c r="W11" s="322"/>
    </row>
    <row r="12" spans="1:23" ht="12" customHeight="1" x14ac:dyDescent="0.2">
      <c r="C12" s="259"/>
      <c r="D12" s="260">
        <v>113</v>
      </c>
      <c r="E12" s="195" t="s">
        <v>46</v>
      </c>
      <c r="F12" s="196" t="s">
        <v>100</v>
      </c>
      <c r="G12" s="196" t="s">
        <v>100</v>
      </c>
      <c r="H12" s="196" t="s">
        <v>100</v>
      </c>
      <c r="I12" s="196" t="s">
        <v>100</v>
      </c>
      <c r="J12" s="261">
        <v>90.265486725663706</v>
      </c>
      <c r="K12" s="196">
        <v>3.5398230088495568</v>
      </c>
      <c r="L12" s="196">
        <v>0.88495575221238942</v>
      </c>
      <c r="M12" s="196">
        <v>0.88495575221238942</v>
      </c>
      <c r="N12" s="197">
        <v>4.4247787610619467</v>
      </c>
      <c r="O12" s="316"/>
      <c r="P12" s="255"/>
      <c r="Q12" s="322"/>
      <c r="R12" s="322"/>
      <c r="S12" s="322"/>
      <c r="T12" s="322"/>
      <c r="U12" s="322"/>
      <c r="V12" s="322"/>
      <c r="W12" s="322"/>
    </row>
    <row r="13" spans="1:23" ht="12" customHeight="1" x14ac:dyDescent="0.2">
      <c r="C13" s="259"/>
      <c r="D13" s="260">
        <v>51</v>
      </c>
      <c r="E13" s="195" t="s">
        <v>47</v>
      </c>
      <c r="F13" s="200" t="s">
        <v>100</v>
      </c>
      <c r="G13" s="200" t="s">
        <v>100</v>
      </c>
      <c r="H13" s="200" t="s">
        <v>100</v>
      </c>
      <c r="I13" s="200" t="s">
        <v>100</v>
      </c>
      <c r="J13" s="200">
        <v>3.9215686274509802</v>
      </c>
      <c r="K13" s="261">
        <v>68.627450980392155</v>
      </c>
      <c r="L13" s="200">
        <v>13.725490196078431</v>
      </c>
      <c r="M13" s="200">
        <v>3.9215686274509802</v>
      </c>
      <c r="N13" s="201">
        <v>9.8039215686274517</v>
      </c>
      <c r="O13" s="316"/>
      <c r="P13" s="255"/>
      <c r="Q13" s="322"/>
      <c r="R13" s="322"/>
      <c r="S13" s="322"/>
      <c r="T13" s="322"/>
      <c r="U13" s="322"/>
      <c r="V13" s="322"/>
      <c r="W13" s="322"/>
    </row>
    <row r="14" spans="1:23" ht="12" customHeight="1" x14ac:dyDescent="0.2">
      <c r="C14" s="263"/>
      <c r="D14" s="264">
        <v>42</v>
      </c>
      <c r="E14" s="207" t="s">
        <v>48</v>
      </c>
      <c r="F14" s="208" t="s">
        <v>100</v>
      </c>
      <c r="G14" s="208" t="s">
        <v>100</v>
      </c>
      <c r="H14" s="208" t="s">
        <v>100</v>
      </c>
      <c r="I14" s="208" t="s">
        <v>100</v>
      </c>
      <c r="J14" s="208" t="s">
        <v>100</v>
      </c>
      <c r="K14" s="208">
        <v>7.1428571428571423</v>
      </c>
      <c r="L14" s="265">
        <v>52.380952380952387</v>
      </c>
      <c r="M14" s="208">
        <v>33.333333333333329</v>
      </c>
      <c r="N14" s="209">
        <v>7.1428571428571423</v>
      </c>
      <c r="O14" s="316"/>
      <c r="P14" s="255"/>
      <c r="Q14" s="322"/>
      <c r="R14" s="322"/>
      <c r="S14" s="322"/>
      <c r="T14" s="322"/>
      <c r="U14" s="322"/>
      <c r="V14" s="322"/>
      <c r="W14" s="322"/>
    </row>
    <row r="15" spans="1:23" ht="12" customHeight="1" x14ac:dyDescent="0.2">
      <c r="C15" s="184"/>
      <c r="D15" s="303"/>
      <c r="F15" s="323"/>
      <c r="G15" s="323"/>
      <c r="H15" s="323"/>
      <c r="I15" s="323"/>
      <c r="J15" s="323"/>
      <c r="K15" s="323"/>
      <c r="L15" s="323"/>
      <c r="M15" s="323"/>
      <c r="N15" s="323"/>
      <c r="P15" s="255"/>
    </row>
    <row r="16" spans="1:23" ht="12" customHeight="1" x14ac:dyDescent="0.2">
      <c r="C16" s="184"/>
      <c r="D16" s="303"/>
      <c r="F16" s="323"/>
      <c r="G16" s="323"/>
      <c r="H16" s="323"/>
      <c r="I16" s="323"/>
      <c r="J16" s="323"/>
      <c r="K16" s="323"/>
      <c r="L16" s="323"/>
      <c r="M16" s="323"/>
      <c r="N16" s="323"/>
    </row>
    <row r="17" spans="3:24" ht="12" customHeight="1" x14ac:dyDescent="0.2">
      <c r="C17" s="226" t="s">
        <v>99</v>
      </c>
      <c r="F17" s="323"/>
      <c r="G17" s="323"/>
      <c r="H17" s="323"/>
      <c r="I17" s="323"/>
      <c r="J17" s="323"/>
      <c r="K17" s="323"/>
      <c r="L17" s="323"/>
      <c r="M17" s="323"/>
      <c r="N17" s="323"/>
    </row>
    <row r="18" spans="3:24" ht="12" customHeight="1" x14ac:dyDescent="0.2">
      <c r="C18" s="256"/>
      <c r="D18" s="257" t="s">
        <v>79</v>
      </c>
      <c r="E18" s="258" t="s">
        <v>31</v>
      </c>
      <c r="F18" s="190" t="s">
        <v>42</v>
      </c>
      <c r="G18" s="190" t="s">
        <v>43</v>
      </c>
      <c r="H18" s="190" t="s">
        <v>44</v>
      </c>
      <c r="I18" s="190" t="s">
        <v>45</v>
      </c>
      <c r="J18" s="190" t="s">
        <v>46</v>
      </c>
      <c r="K18" s="190" t="s">
        <v>47</v>
      </c>
      <c r="L18" s="190" t="s">
        <v>48</v>
      </c>
      <c r="M18" s="190" t="s">
        <v>80</v>
      </c>
      <c r="N18" s="191" t="s">
        <v>81</v>
      </c>
    </row>
    <row r="19" spans="3:24" ht="12" customHeight="1" x14ac:dyDescent="0.2">
      <c r="C19" s="259"/>
      <c r="D19" s="260" t="s">
        <v>100</v>
      </c>
      <c r="E19" s="195" t="s">
        <v>42</v>
      </c>
      <c r="F19" s="261" t="s">
        <v>100</v>
      </c>
      <c r="G19" s="196" t="s">
        <v>100</v>
      </c>
      <c r="H19" s="196" t="s">
        <v>100</v>
      </c>
      <c r="I19" s="196" t="s">
        <v>100</v>
      </c>
      <c r="J19" s="196" t="s">
        <v>100</v>
      </c>
      <c r="K19" s="196" t="s">
        <v>100</v>
      </c>
      <c r="L19" s="196" t="s">
        <v>100</v>
      </c>
      <c r="M19" s="196" t="s">
        <v>100</v>
      </c>
      <c r="N19" s="197" t="s">
        <v>100</v>
      </c>
      <c r="O19" s="316"/>
      <c r="P19" s="313">
        <f>SUM(F19:N19)</f>
        <v>0</v>
      </c>
    </row>
    <row r="20" spans="3:24" ht="12" customHeight="1" x14ac:dyDescent="0.2">
      <c r="C20" s="259"/>
      <c r="D20" s="260">
        <v>1</v>
      </c>
      <c r="E20" s="195" t="s">
        <v>43</v>
      </c>
      <c r="F20" s="200" t="s">
        <v>100</v>
      </c>
      <c r="G20" s="261" t="s">
        <v>100</v>
      </c>
      <c r="H20" s="200">
        <v>100</v>
      </c>
      <c r="I20" s="200" t="s">
        <v>100</v>
      </c>
      <c r="J20" s="200" t="s">
        <v>100</v>
      </c>
      <c r="K20" s="200" t="s">
        <v>100</v>
      </c>
      <c r="L20" s="200" t="s">
        <v>100</v>
      </c>
      <c r="M20" s="200" t="s">
        <v>100</v>
      </c>
      <c r="N20" s="201" t="s">
        <v>100</v>
      </c>
      <c r="O20" s="316"/>
    </row>
    <row r="21" spans="3:24" ht="12" customHeight="1" x14ac:dyDescent="0.2">
      <c r="C21" s="259"/>
      <c r="D21" s="260">
        <v>346</v>
      </c>
      <c r="E21" s="195" t="s">
        <v>44</v>
      </c>
      <c r="F21" s="196" t="s">
        <v>100</v>
      </c>
      <c r="G21" s="196">
        <v>0.28901734104046239</v>
      </c>
      <c r="H21" s="261">
        <v>91.329479768786101</v>
      </c>
      <c r="I21" s="196">
        <v>5.2023121387283222</v>
      </c>
      <c r="J21" s="196" t="s">
        <v>100</v>
      </c>
      <c r="K21" s="196" t="s">
        <v>100</v>
      </c>
      <c r="L21" s="196" t="s">
        <v>100</v>
      </c>
      <c r="M21" s="196" t="s">
        <v>100</v>
      </c>
      <c r="N21" s="197">
        <v>3.1791907514450872</v>
      </c>
      <c r="O21" s="316"/>
    </row>
    <row r="22" spans="3:24" ht="12" customHeight="1" x14ac:dyDescent="0.2">
      <c r="C22" s="259"/>
      <c r="D22" s="260">
        <v>1876</v>
      </c>
      <c r="E22" s="195" t="s">
        <v>45</v>
      </c>
      <c r="F22" s="200" t="s">
        <v>100</v>
      </c>
      <c r="G22" s="200" t="s">
        <v>100</v>
      </c>
      <c r="H22" s="200">
        <v>1.226012793176972</v>
      </c>
      <c r="I22" s="261">
        <v>89.818763326226019</v>
      </c>
      <c r="J22" s="200">
        <v>4.2110874200426434</v>
      </c>
      <c r="K22" s="200">
        <v>0.1599147121535181</v>
      </c>
      <c r="L22" s="200">
        <v>5.3304904051172705E-2</v>
      </c>
      <c r="M22" s="200">
        <v>0.1066098081023454</v>
      </c>
      <c r="N22" s="201">
        <v>4.4243070362473338</v>
      </c>
      <c r="O22" s="316"/>
    </row>
    <row r="23" spans="3:24" ht="12" customHeight="1" x14ac:dyDescent="0.2">
      <c r="C23" s="259"/>
      <c r="D23" s="260">
        <v>1605</v>
      </c>
      <c r="E23" s="195" t="s">
        <v>46</v>
      </c>
      <c r="F23" s="196" t="s">
        <v>100</v>
      </c>
      <c r="G23" s="196" t="s">
        <v>100</v>
      </c>
      <c r="H23" s="196" t="s">
        <v>100</v>
      </c>
      <c r="I23" s="196">
        <v>4.9844236760124607</v>
      </c>
      <c r="J23" s="261">
        <v>79.875389408099679</v>
      </c>
      <c r="K23" s="196">
        <v>6.9158878504672892</v>
      </c>
      <c r="L23" s="196">
        <v>1.4330218068535829</v>
      </c>
      <c r="M23" s="196">
        <v>0.6230529595015577</v>
      </c>
      <c r="N23" s="197">
        <v>6.1682242990654199</v>
      </c>
      <c r="O23" s="316"/>
    </row>
    <row r="24" spans="3:24" ht="12" customHeight="1" x14ac:dyDescent="0.2">
      <c r="C24" s="259"/>
      <c r="D24" s="260">
        <v>1111</v>
      </c>
      <c r="E24" s="195" t="s">
        <v>47</v>
      </c>
      <c r="F24" s="200" t="s">
        <v>100</v>
      </c>
      <c r="G24" s="200" t="s">
        <v>100</v>
      </c>
      <c r="H24" s="200" t="s">
        <v>100</v>
      </c>
      <c r="I24" s="200">
        <v>0.18001800180018002</v>
      </c>
      <c r="J24" s="200">
        <v>8.1908190819081934</v>
      </c>
      <c r="K24" s="261">
        <v>72.727272727272705</v>
      </c>
      <c r="L24" s="200">
        <v>8.1008100810081007</v>
      </c>
      <c r="M24" s="200">
        <v>3.0603060306030603</v>
      </c>
      <c r="N24" s="201">
        <v>7.7407740774077434</v>
      </c>
      <c r="O24" s="316"/>
    </row>
    <row r="25" spans="3:24" ht="12" customHeight="1" x14ac:dyDescent="0.2">
      <c r="C25" s="263"/>
      <c r="D25" s="264">
        <v>238</v>
      </c>
      <c r="E25" s="207" t="s">
        <v>48</v>
      </c>
      <c r="F25" s="208" t="s">
        <v>100</v>
      </c>
      <c r="G25" s="208" t="s">
        <v>100</v>
      </c>
      <c r="H25" s="208" t="s">
        <v>100</v>
      </c>
      <c r="I25" s="208" t="s">
        <v>100</v>
      </c>
      <c r="J25" s="208">
        <v>0.84033613445378164</v>
      </c>
      <c r="K25" s="208">
        <v>15.126050420168069</v>
      </c>
      <c r="L25" s="265">
        <v>48.319327731092436</v>
      </c>
      <c r="M25" s="208">
        <v>25.210084033613452</v>
      </c>
      <c r="N25" s="209">
        <v>10.504201680672271</v>
      </c>
      <c r="O25" s="316"/>
    </row>
    <row r="26" spans="3:24" ht="12" customHeight="1" x14ac:dyDescent="0.2">
      <c r="C26" s="220" t="s">
        <v>63</v>
      </c>
      <c r="F26" s="324"/>
      <c r="G26" s="324"/>
      <c r="H26" s="324"/>
      <c r="I26" s="324"/>
      <c r="J26" s="324"/>
      <c r="K26" s="324"/>
      <c r="L26" s="324"/>
      <c r="M26" s="324"/>
      <c r="N26" s="324"/>
    </row>
    <row r="27" spans="3:24" ht="12" customHeight="1" x14ac:dyDescent="0.2">
      <c r="C27" s="184"/>
      <c r="D27" s="303"/>
      <c r="F27" s="323"/>
      <c r="G27" s="323"/>
      <c r="H27" s="323"/>
      <c r="I27" s="323"/>
      <c r="J27" s="323"/>
      <c r="K27" s="323"/>
      <c r="L27" s="323"/>
      <c r="M27" s="323"/>
      <c r="N27" s="323"/>
    </row>
    <row r="28" spans="3:24" ht="16.5" customHeight="1" x14ac:dyDescent="0.2">
      <c r="C28" s="184" t="s">
        <v>329</v>
      </c>
      <c r="D28" s="303"/>
      <c r="F28" s="323"/>
      <c r="G28" s="323"/>
      <c r="H28" s="323"/>
      <c r="I28" s="323"/>
      <c r="J28" s="323"/>
      <c r="K28" s="323"/>
      <c r="L28" s="323"/>
      <c r="M28" s="323"/>
      <c r="N28" s="323"/>
      <c r="P28" s="298"/>
      <c r="Q28" s="298"/>
      <c r="R28" s="298"/>
      <c r="S28" s="298"/>
      <c r="T28" s="298"/>
      <c r="U28" s="298"/>
      <c r="V28" s="298"/>
      <c r="W28" s="298"/>
      <c r="X28" s="298"/>
    </row>
    <row r="29" spans="3:24" ht="12" customHeight="1" x14ac:dyDescent="0.2">
      <c r="C29" s="256"/>
      <c r="D29" s="257" t="s">
        <v>79</v>
      </c>
      <c r="E29" s="258" t="s">
        <v>31</v>
      </c>
      <c r="F29" s="190" t="s">
        <v>42</v>
      </c>
      <c r="G29" s="190" t="s">
        <v>43</v>
      </c>
      <c r="H29" s="190" t="s">
        <v>44</v>
      </c>
      <c r="I29" s="190" t="s">
        <v>45</v>
      </c>
      <c r="J29" s="190" t="s">
        <v>46</v>
      </c>
      <c r="K29" s="190" t="s">
        <v>47</v>
      </c>
      <c r="L29" s="190" t="s">
        <v>48</v>
      </c>
      <c r="M29" s="190" t="s">
        <v>80</v>
      </c>
      <c r="N29" s="191" t="s">
        <v>81</v>
      </c>
      <c r="P29" s="298"/>
    </row>
    <row r="30" spans="3:24" ht="12" customHeight="1" x14ac:dyDescent="0.2">
      <c r="C30" s="259"/>
      <c r="D30" s="260" t="s">
        <v>100</v>
      </c>
      <c r="E30" s="195" t="s">
        <v>42</v>
      </c>
      <c r="F30" s="261" t="s">
        <v>100</v>
      </c>
      <c r="G30" s="196" t="s">
        <v>100</v>
      </c>
      <c r="H30" s="196" t="s">
        <v>100</v>
      </c>
      <c r="I30" s="196" t="s">
        <v>100</v>
      </c>
      <c r="J30" s="196" t="s">
        <v>100</v>
      </c>
      <c r="K30" s="196" t="s">
        <v>100</v>
      </c>
      <c r="L30" s="196" t="s">
        <v>100</v>
      </c>
      <c r="M30" s="196" t="s">
        <v>100</v>
      </c>
      <c r="N30" s="197" t="s">
        <v>100</v>
      </c>
      <c r="O30" s="316"/>
      <c r="P30" s="298"/>
    </row>
    <row r="31" spans="3:24" ht="12" customHeight="1" x14ac:dyDescent="0.2">
      <c r="C31" s="259"/>
      <c r="D31" s="260" t="s">
        <v>100</v>
      </c>
      <c r="E31" s="195" t="s">
        <v>43</v>
      </c>
      <c r="F31" s="200" t="s">
        <v>100</v>
      </c>
      <c r="G31" s="261" t="s">
        <v>100</v>
      </c>
      <c r="H31" s="200" t="s">
        <v>100</v>
      </c>
      <c r="I31" s="200" t="s">
        <v>100</v>
      </c>
      <c r="J31" s="200" t="s">
        <v>100</v>
      </c>
      <c r="K31" s="200" t="s">
        <v>100</v>
      </c>
      <c r="L31" s="200" t="s">
        <v>100</v>
      </c>
      <c r="M31" s="200" t="s">
        <v>100</v>
      </c>
      <c r="N31" s="201" t="s">
        <v>100</v>
      </c>
      <c r="O31" s="316"/>
      <c r="P31" s="298"/>
    </row>
    <row r="32" spans="3:24" ht="12" customHeight="1" x14ac:dyDescent="0.2">
      <c r="C32" s="259"/>
      <c r="D32" s="260">
        <v>6</v>
      </c>
      <c r="E32" s="195" t="s">
        <v>44</v>
      </c>
      <c r="F32" s="196" t="s">
        <v>100</v>
      </c>
      <c r="G32" s="196" t="s">
        <v>100</v>
      </c>
      <c r="H32" s="261">
        <v>66.666666666666657</v>
      </c>
      <c r="I32" s="196">
        <v>33.333333333333329</v>
      </c>
      <c r="J32" s="196" t="s">
        <v>100</v>
      </c>
      <c r="K32" s="196" t="s">
        <v>100</v>
      </c>
      <c r="L32" s="196" t="s">
        <v>100</v>
      </c>
      <c r="M32" s="196" t="s">
        <v>100</v>
      </c>
      <c r="N32" s="197" t="s">
        <v>100</v>
      </c>
      <c r="O32" s="316"/>
      <c r="P32" s="298"/>
    </row>
    <row r="33" spans="3:22" ht="12" customHeight="1" x14ac:dyDescent="0.2">
      <c r="C33" s="259"/>
      <c r="D33" s="260">
        <v>55</v>
      </c>
      <c r="E33" s="195" t="s">
        <v>45</v>
      </c>
      <c r="F33" s="200" t="s">
        <v>100</v>
      </c>
      <c r="G33" s="200" t="s">
        <v>100</v>
      </c>
      <c r="H33" s="200" t="s">
        <v>100</v>
      </c>
      <c r="I33" s="261">
        <v>90.909090909090907</v>
      </c>
      <c r="J33" s="200">
        <v>5.4545454545454541</v>
      </c>
      <c r="K33" s="200" t="s">
        <v>100</v>
      </c>
      <c r="L33" s="200" t="s">
        <v>100</v>
      </c>
      <c r="M33" s="200" t="s">
        <v>100</v>
      </c>
      <c r="N33" s="201">
        <v>3.6363636363636362</v>
      </c>
      <c r="O33" s="316"/>
      <c r="P33" s="298"/>
    </row>
    <row r="34" spans="3:22" ht="12" customHeight="1" x14ac:dyDescent="0.2">
      <c r="C34" s="259"/>
      <c r="D34" s="260">
        <v>40</v>
      </c>
      <c r="E34" s="195" t="s">
        <v>46</v>
      </c>
      <c r="F34" s="196" t="s">
        <v>100</v>
      </c>
      <c r="G34" s="196" t="s">
        <v>100</v>
      </c>
      <c r="H34" s="196" t="s">
        <v>100</v>
      </c>
      <c r="I34" s="196" t="s">
        <v>100</v>
      </c>
      <c r="J34" s="261">
        <v>92.5</v>
      </c>
      <c r="K34" s="196">
        <v>7.5</v>
      </c>
      <c r="L34" s="196" t="s">
        <v>100</v>
      </c>
      <c r="M34" s="196" t="s">
        <v>100</v>
      </c>
      <c r="N34" s="197" t="s">
        <v>100</v>
      </c>
      <c r="O34" s="316"/>
      <c r="P34" s="298"/>
    </row>
    <row r="35" spans="3:22" ht="12" customHeight="1" x14ac:dyDescent="0.2">
      <c r="C35" s="259"/>
      <c r="D35" s="260">
        <v>22</v>
      </c>
      <c r="E35" s="195" t="s">
        <v>47</v>
      </c>
      <c r="F35" s="200" t="s">
        <v>100</v>
      </c>
      <c r="G35" s="200" t="s">
        <v>100</v>
      </c>
      <c r="H35" s="200" t="s">
        <v>100</v>
      </c>
      <c r="I35" s="200" t="s">
        <v>100</v>
      </c>
      <c r="J35" s="200" t="s">
        <v>100</v>
      </c>
      <c r="K35" s="261">
        <v>90.909090909090907</v>
      </c>
      <c r="L35" s="200" t="s">
        <v>100</v>
      </c>
      <c r="M35" s="200" t="s">
        <v>100</v>
      </c>
      <c r="N35" s="201">
        <v>9.0909090909090917</v>
      </c>
      <c r="O35" s="316"/>
      <c r="P35" s="298"/>
    </row>
    <row r="36" spans="3:22" ht="12" customHeight="1" x14ac:dyDescent="0.2">
      <c r="C36" s="263"/>
      <c r="D36" s="264">
        <v>11</v>
      </c>
      <c r="E36" s="207" t="s">
        <v>48</v>
      </c>
      <c r="F36" s="208" t="s">
        <v>100</v>
      </c>
      <c r="G36" s="208" t="s">
        <v>100</v>
      </c>
      <c r="H36" s="208" t="s">
        <v>100</v>
      </c>
      <c r="I36" s="208" t="s">
        <v>100</v>
      </c>
      <c r="J36" s="208" t="s">
        <v>100</v>
      </c>
      <c r="K36" s="208">
        <v>9.0909090909090917</v>
      </c>
      <c r="L36" s="265">
        <v>72.727272727272734</v>
      </c>
      <c r="M36" s="208">
        <v>9.0909090909090917</v>
      </c>
      <c r="N36" s="209">
        <v>9.0909090909090917</v>
      </c>
      <c r="O36" s="316"/>
      <c r="P36" s="298"/>
    </row>
    <row r="37" spans="3:22" ht="12" customHeight="1" x14ac:dyDescent="0.2">
      <c r="C37" s="184"/>
      <c r="D37" s="303"/>
      <c r="F37" s="323"/>
      <c r="G37" s="323"/>
      <c r="H37" s="323"/>
      <c r="I37" s="323"/>
      <c r="J37" s="323"/>
      <c r="K37" s="323"/>
      <c r="L37" s="323"/>
      <c r="M37" s="323"/>
      <c r="N37" s="323"/>
      <c r="P37" s="298"/>
    </row>
    <row r="38" spans="3:22" ht="12" customHeight="1" x14ac:dyDescent="0.2">
      <c r="C38" s="184"/>
      <c r="D38" s="303"/>
      <c r="F38" s="323"/>
      <c r="G38" s="323"/>
      <c r="H38" s="323"/>
      <c r="I38" s="323"/>
      <c r="J38" s="323"/>
      <c r="K38" s="323"/>
      <c r="L38" s="323"/>
      <c r="M38" s="323"/>
      <c r="N38" s="323"/>
    </row>
    <row r="39" spans="3:22" ht="12" customHeight="1" x14ac:dyDescent="0.2">
      <c r="C39" s="226" t="s">
        <v>99</v>
      </c>
      <c r="F39" s="323"/>
      <c r="G39" s="323"/>
      <c r="H39" s="323"/>
      <c r="I39" s="323"/>
      <c r="J39" s="323"/>
      <c r="K39" s="323"/>
      <c r="L39" s="323"/>
      <c r="M39" s="323"/>
      <c r="N39" s="323"/>
    </row>
    <row r="40" spans="3:22" ht="12.95" customHeight="1" x14ac:dyDescent="0.2">
      <c r="C40" s="256"/>
      <c r="D40" s="257" t="s">
        <v>79</v>
      </c>
      <c r="E40" s="258" t="s">
        <v>31</v>
      </c>
      <c r="F40" s="190" t="s">
        <v>42</v>
      </c>
      <c r="G40" s="190" t="s">
        <v>43</v>
      </c>
      <c r="H40" s="190" t="s">
        <v>44</v>
      </c>
      <c r="I40" s="190" t="s">
        <v>45</v>
      </c>
      <c r="J40" s="190" t="s">
        <v>46</v>
      </c>
      <c r="K40" s="190" t="s">
        <v>47</v>
      </c>
      <c r="L40" s="190" t="s">
        <v>48</v>
      </c>
      <c r="M40" s="190" t="s">
        <v>80</v>
      </c>
      <c r="N40" s="191" t="s">
        <v>81</v>
      </c>
    </row>
    <row r="41" spans="3:22" ht="12" customHeight="1" x14ac:dyDescent="0.2">
      <c r="C41" s="259"/>
      <c r="D41" s="260" t="s">
        <v>100</v>
      </c>
      <c r="E41" s="195" t="s">
        <v>42</v>
      </c>
      <c r="F41" s="261" t="s">
        <v>100</v>
      </c>
      <c r="G41" s="196" t="s">
        <v>100</v>
      </c>
      <c r="H41" s="196" t="s">
        <v>100</v>
      </c>
      <c r="I41" s="196" t="s">
        <v>100</v>
      </c>
      <c r="J41" s="196" t="s">
        <v>100</v>
      </c>
      <c r="K41" s="196" t="s">
        <v>100</v>
      </c>
      <c r="L41" s="196" t="s">
        <v>100</v>
      </c>
      <c r="M41" s="196" t="s">
        <v>100</v>
      </c>
      <c r="N41" s="197" t="s">
        <v>100</v>
      </c>
      <c r="O41" s="325"/>
    </row>
    <row r="42" spans="3:22" ht="12" customHeight="1" x14ac:dyDescent="0.2">
      <c r="C42" s="259"/>
      <c r="D42" s="260">
        <v>1</v>
      </c>
      <c r="E42" s="195" t="s">
        <v>43</v>
      </c>
      <c r="F42" s="200" t="s">
        <v>100</v>
      </c>
      <c r="G42" s="261" t="s">
        <v>100</v>
      </c>
      <c r="H42" s="200">
        <v>100</v>
      </c>
      <c r="I42" s="200" t="s">
        <v>100</v>
      </c>
      <c r="J42" s="200" t="s">
        <v>100</v>
      </c>
      <c r="K42" s="200" t="s">
        <v>100</v>
      </c>
      <c r="L42" s="200" t="s">
        <v>100</v>
      </c>
      <c r="M42" s="200" t="s">
        <v>100</v>
      </c>
      <c r="N42" s="201" t="s">
        <v>100</v>
      </c>
      <c r="O42" s="325"/>
      <c r="Q42" s="326"/>
      <c r="R42" s="326"/>
      <c r="S42" s="326"/>
      <c r="T42" s="326"/>
      <c r="U42" s="326"/>
      <c r="V42" s="326"/>
    </row>
    <row r="43" spans="3:22" ht="12" customHeight="1" x14ac:dyDescent="0.2">
      <c r="C43" s="259"/>
      <c r="D43" s="260">
        <v>129</v>
      </c>
      <c r="E43" s="195" t="s">
        <v>44</v>
      </c>
      <c r="F43" s="196" t="s">
        <v>100</v>
      </c>
      <c r="G43" s="196">
        <v>0.77519379844961245</v>
      </c>
      <c r="H43" s="261">
        <v>88.372093023255815</v>
      </c>
      <c r="I43" s="196">
        <v>6.2015503875968996</v>
      </c>
      <c r="J43" s="196" t="s">
        <v>100</v>
      </c>
      <c r="K43" s="196" t="s">
        <v>100</v>
      </c>
      <c r="L43" s="196" t="s">
        <v>100</v>
      </c>
      <c r="M43" s="196" t="s">
        <v>100</v>
      </c>
      <c r="N43" s="197">
        <v>4.6511627906976738</v>
      </c>
      <c r="O43" s="325"/>
      <c r="Q43" s="326"/>
      <c r="R43" s="326"/>
      <c r="S43" s="326"/>
      <c r="T43" s="326"/>
      <c r="U43" s="326"/>
      <c r="V43" s="326"/>
    </row>
    <row r="44" spans="3:22" ht="12" customHeight="1" x14ac:dyDescent="0.2">
      <c r="C44" s="259"/>
      <c r="D44" s="260">
        <v>698</v>
      </c>
      <c r="E44" s="195" t="s">
        <v>45</v>
      </c>
      <c r="F44" s="200" t="s">
        <v>100</v>
      </c>
      <c r="G44" s="200" t="s">
        <v>100</v>
      </c>
      <c r="H44" s="200">
        <v>1.432664756446991</v>
      </c>
      <c r="I44" s="261">
        <v>89.971346704871053</v>
      </c>
      <c r="J44" s="200">
        <v>4.1547277936962752</v>
      </c>
      <c r="K44" s="200" t="s">
        <v>100</v>
      </c>
      <c r="L44" s="200" t="s">
        <v>100</v>
      </c>
      <c r="M44" s="200">
        <v>0.1432664756446991</v>
      </c>
      <c r="N44" s="201">
        <v>4.2979942693409736</v>
      </c>
      <c r="O44" s="325"/>
      <c r="Q44" s="326"/>
      <c r="R44" s="326"/>
      <c r="S44" s="326"/>
      <c r="T44" s="326"/>
      <c r="U44" s="326"/>
      <c r="V44" s="326"/>
    </row>
    <row r="45" spans="3:22" ht="12" customHeight="1" x14ac:dyDescent="0.2">
      <c r="C45" s="259"/>
      <c r="D45" s="260">
        <v>594</v>
      </c>
      <c r="E45" s="195" t="s">
        <v>46</v>
      </c>
      <c r="F45" s="196" t="s">
        <v>100</v>
      </c>
      <c r="G45" s="196" t="s">
        <v>100</v>
      </c>
      <c r="H45" s="196" t="s">
        <v>100</v>
      </c>
      <c r="I45" s="196">
        <v>5.892255892255891</v>
      </c>
      <c r="J45" s="261">
        <v>79.629629629629633</v>
      </c>
      <c r="K45" s="196">
        <v>6.9023569023569014</v>
      </c>
      <c r="L45" s="196">
        <v>1.3468013468013469</v>
      </c>
      <c r="M45" s="196" t="s">
        <v>100</v>
      </c>
      <c r="N45" s="197">
        <v>6.2289562289562275</v>
      </c>
      <c r="O45" s="325"/>
      <c r="Q45" s="326"/>
      <c r="R45" s="326"/>
      <c r="S45" s="326"/>
      <c r="T45" s="326"/>
      <c r="U45" s="326"/>
      <c r="V45" s="326"/>
    </row>
    <row r="46" spans="3:22" ht="12" customHeight="1" x14ac:dyDescent="0.2">
      <c r="C46" s="259"/>
      <c r="D46" s="260">
        <v>438</v>
      </c>
      <c r="E46" s="195" t="s">
        <v>47</v>
      </c>
      <c r="F46" s="200" t="s">
        <v>100</v>
      </c>
      <c r="G46" s="200" t="s">
        <v>100</v>
      </c>
      <c r="H46" s="200" t="s">
        <v>100</v>
      </c>
      <c r="I46" s="200">
        <v>0.22831050228310501</v>
      </c>
      <c r="J46" s="200">
        <v>8.2191780821917799</v>
      </c>
      <c r="K46" s="261">
        <v>78.082191780821915</v>
      </c>
      <c r="L46" s="200">
        <v>6.8493150684931505</v>
      </c>
      <c r="M46" s="200">
        <v>0.22831050228310501</v>
      </c>
      <c r="N46" s="201">
        <v>6.3926940639269407</v>
      </c>
      <c r="O46" s="325"/>
      <c r="Q46" s="326"/>
      <c r="R46" s="326"/>
      <c r="S46" s="326"/>
      <c r="T46" s="326"/>
      <c r="U46" s="326"/>
      <c r="V46" s="326"/>
    </row>
    <row r="47" spans="3:22" ht="12" customHeight="1" x14ac:dyDescent="0.2">
      <c r="C47" s="263"/>
      <c r="D47" s="264">
        <v>90</v>
      </c>
      <c r="E47" s="207" t="s">
        <v>48</v>
      </c>
      <c r="F47" s="208" t="s">
        <v>100</v>
      </c>
      <c r="G47" s="208" t="s">
        <v>100</v>
      </c>
      <c r="H47" s="208" t="s">
        <v>100</v>
      </c>
      <c r="I47" s="208" t="s">
        <v>100</v>
      </c>
      <c r="J47" s="208">
        <v>2.2222222222222219</v>
      </c>
      <c r="K47" s="208">
        <v>16.666666666666671</v>
      </c>
      <c r="L47" s="265">
        <v>57.777777777777771</v>
      </c>
      <c r="M47" s="208">
        <v>13.33333333333333</v>
      </c>
      <c r="N47" s="209">
        <v>10</v>
      </c>
      <c r="O47" s="325"/>
      <c r="Q47" s="326"/>
      <c r="R47" s="326"/>
      <c r="S47" s="326"/>
      <c r="T47" s="326"/>
      <c r="U47" s="326"/>
      <c r="V47" s="326"/>
    </row>
    <row r="48" spans="3:22" ht="12" customHeight="1" x14ac:dyDescent="0.2">
      <c r="C48" s="423" t="s">
        <v>314</v>
      </c>
      <c r="F48" s="323"/>
      <c r="G48" s="323"/>
      <c r="H48" s="323"/>
      <c r="I48" s="323"/>
      <c r="J48" s="323"/>
      <c r="K48" s="323"/>
      <c r="L48" s="323"/>
      <c r="M48" s="323"/>
      <c r="N48" s="323"/>
      <c r="O48" s="311"/>
      <c r="Q48" s="327"/>
      <c r="R48" s="327"/>
      <c r="S48" s="327"/>
      <c r="T48" s="327"/>
      <c r="U48" s="327"/>
      <c r="V48" s="327"/>
    </row>
    <row r="49" spans="3:16" ht="4.5" customHeight="1" x14ac:dyDescent="0.2">
      <c r="C49" s="184"/>
      <c r="D49" s="303"/>
      <c r="F49" s="323"/>
      <c r="G49" s="323"/>
      <c r="H49" s="323"/>
      <c r="I49" s="323"/>
      <c r="J49" s="323"/>
      <c r="K49" s="323"/>
      <c r="L49" s="323"/>
      <c r="M49" s="323"/>
      <c r="N49" s="323"/>
    </row>
    <row r="50" spans="3:16" ht="12" customHeight="1" x14ac:dyDescent="0.2">
      <c r="C50" s="184"/>
      <c r="D50" s="303"/>
      <c r="F50" s="323"/>
      <c r="G50" s="323"/>
      <c r="H50" s="323"/>
      <c r="I50" s="323"/>
      <c r="J50" s="323"/>
      <c r="K50" s="323"/>
      <c r="L50" s="323"/>
      <c r="M50" s="323"/>
      <c r="N50" s="323"/>
    </row>
    <row r="51" spans="3:16" ht="16.5" customHeight="1" x14ac:dyDescent="0.2">
      <c r="C51" s="184" t="s">
        <v>104</v>
      </c>
      <c r="D51" s="303"/>
      <c r="F51" s="323"/>
      <c r="G51" s="323"/>
      <c r="H51" s="323"/>
      <c r="I51" s="323"/>
      <c r="J51" s="323"/>
      <c r="K51" s="323"/>
      <c r="L51" s="323"/>
      <c r="M51" s="323"/>
      <c r="N51" s="323"/>
    </row>
    <row r="52" spans="3:16" ht="12" customHeight="1" x14ac:dyDescent="0.2">
      <c r="C52" s="256"/>
      <c r="D52" s="257" t="s">
        <v>79</v>
      </c>
      <c r="E52" s="258" t="s">
        <v>31</v>
      </c>
      <c r="F52" s="190" t="s">
        <v>42</v>
      </c>
      <c r="G52" s="190" t="s">
        <v>43</v>
      </c>
      <c r="H52" s="190" t="s">
        <v>44</v>
      </c>
      <c r="I52" s="190" t="s">
        <v>45</v>
      </c>
      <c r="J52" s="190" t="s">
        <v>46</v>
      </c>
      <c r="K52" s="190" t="s">
        <v>47</v>
      </c>
      <c r="L52" s="190" t="s">
        <v>48</v>
      </c>
      <c r="M52" s="190" t="s">
        <v>80</v>
      </c>
      <c r="N52" s="191" t="s">
        <v>81</v>
      </c>
    </row>
    <row r="53" spans="3:16" ht="12" customHeight="1" x14ac:dyDescent="0.2">
      <c r="C53" s="259"/>
      <c r="D53" s="260" t="s">
        <v>100</v>
      </c>
      <c r="E53" s="195" t="s">
        <v>42</v>
      </c>
      <c r="F53" s="261" t="s">
        <v>100</v>
      </c>
      <c r="G53" s="196" t="s">
        <v>100</v>
      </c>
      <c r="H53" s="196" t="s">
        <v>100</v>
      </c>
      <c r="I53" s="196" t="s">
        <v>100</v>
      </c>
      <c r="J53" s="196" t="s">
        <v>100</v>
      </c>
      <c r="K53" s="196" t="s">
        <v>100</v>
      </c>
      <c r="L53" s="196" t="s">
        <v>100</v>
      </c>
      <c r="M53" s="196" t="s">
        <v>100</v>
      </c>
      <c r="N53" s="197" t="s">
        <v>100</v>
      </c>
      <c r="O53" s="316"/>
      <c r="P53" s="313"/>
    </row>
    <row r="54" spans="3:16" ht="12" customHeight="1" x14ac:dyDescent="0.2">
      <c r="C54" s="259"/>
      <c r="D54" s="260" t="s">
        <v>100</v>
      </c>
      <c r="E54" s="195" t="s">
        <v>43</v>
      </c>
      <c r="F54" s="200" t="s">
        <v>100</v>
      </c>
      <c r="G54" s="261" t="s">
        <v>100</v>
      </c>
      <c r="H54" s="200" t="s">
        <v>100</v>
      </c>
      <c r="I54" s="200" t="s">
        <v>100</v>
      </c>
      <c r="J54" s="200" t="s">
        <v>100</v>
      </c>
      <c r="K54" s="200" t="s">
        <v>100</v>
      </c>
      <c r="L54" s="200" t="s">
        <v>100</v>
      </c>
      <c r="M54" s="200" t="s">
        <v>100</v>
      </c>
      <c r="N54" s="201" t="s">
        <v>100</v>
      </c>
      <c r="O54" s="316"/>
      <c r="P54" s="313"/>
    </row>
    <row r="55" spans="3:16" ht="12" customHeight="1" x14ac:dyDescent="0.2">
      <c r="C55" s="259"/>
      <c r="D55" s="260">
        <v>11</v>
      </c>
      <c r="E55" s="195" t="s">
        <v>44</v>
      </c>
      <c r="F55" s="196" t="s">
        <v>100</v>
      </c>
      <c r="G55" s="196" t="s">
        <v>100</v>
      </c>
      <c r="H55" s="261">
        <v>100</v>
      </c>
      <c r="I55" s="196" t="s">
        <v>100</v>
      </c>
      <c r="J55" s="196" t="s">
        <v>100</v>
      </c>
      <c r="K55" s="196" t="s">
        <v>100</v>
      </c>
      <c r="L55" s="196" t="s">
        <v>100</v>
      </c>
      <c r="M55" s="196" t="s">
        <v>100</v>
      </c>
      <c r="N55" s="197" t="s">
        <v>100</v>
      </c>
      <c r="O55" s="316"/>
      <c r="P55" s="313"/>
    </row>
    <row r="56" spans="3:16" ht="12" customHeight="1" x14ac:dyDescent="0.2">
      <c r="C56" s="259"/>
      <c r="D56" s="260">
        <v>88</v>
      </c>
      <c r="E56" s="195" t="s">
        <v>45</v>
      </c>
      <c r="F56" s="200" t="s">
        <v>100</v>
      </c>
      <c r="G56" s="200" t="s">
        <v>100</v>
      </c>
      <c r="H56" s="200">
        <v>1.136363636363636</v>
      </c>
      <c r="I56" s="261">
        <v>93.181818181818173</v>
      </c>
      <c r="J56" s="200">
        <v>5.6818181818181825</v>
      </c>
      <c r="K56" s="200" t="s">
        <v>100</v>
      </c>
      <c r="L56" s="200" t="s">
        <v>100</v>
      </c>
      <c r="M56" s="200" t="s">
        <v>100</v>
      </c>
      <c r="N56" s="201" t="s">
        <v>100</v>
      </c>
      <c r="O56" s="316"/>
      <c r="P56" s="313"/>
    </row>
    <row r="57" spans="3:16" ht="12" customHeight="1" x14ac:dyDescent="0.2">
      <c r="C57" s="259"/>
      <c r="D57" s="260">
        <v>73</v>
      </c>
      <c r="E57" s="195" t="s">
        <v>46</v>
      </c>
      <c r="F57" s="196" t="s">
        <v>100</v>
      </c>
      <c r="G57" s="196" t="s">
        <v>100</v>
      </c>
      <c r="H57" s="196" t="s">
        <v>100</v>
      </c>
      <c r="I57" s="196" t="s">
        <v>100</v>
      </c>
      <c r="J57" s="261">
        <v>89.041095890410958</v>
      </c>
      <c r="K57" s="196">
        <v>1.3698630136986301</v>
      </c>
      <c r="L57" s="196">
        <v>1.3698630136986301</v>
      </c>
      <c r="M57" s="196">
        <v>1.3698630136986301</v>
      </c>
      <c r="N57" s="197">
        <v>6.8493150684931505</v>
      </c>
      <c r="O57" s="316"/>
      <c r="P57" s="313"/>
    </row>
    <row r="58" spans="3:16" ht="12" customHeight="1" x14ac:dyDescent="0.2">
      <c r="C58" s="259"/>
      <c r="D58" s="260">
        <v>29</v>
      </c>
      <c r="E58" s="195" t="s">
        <v>47</v>
      </c>
      <c r="F58" s="200" t="s">
        <v>100</v>
      </c>
      <c r="G58" s="200" t="s">
        <v>100</v>
      </c>
      <c r="H58" s="200" t="s">
        <v>100</v>
      </c>
      <c r="I58" s="200" t="s">
        <v>100</v>
      </c>
      <c r="J58" s="200">
        <v>6.8965517241379306</v>
      </c>
      <c r="K58" s="261">
        <v>51.724137931034484</v>
      </c>
      <c r="L58" s="200">
        <v>24.137931034482758</v>
      </c>
      <c r="M58" s="200">
        <v>6.8965517241379306</v>
      </c>
      <c r="N58" s="201">
        <v>10.3448275862069</v>
      </c>
      <c r="O58" s="316"/>
      <c r="P58" s="313"/>
    </row>
    <row r="59" spans="3:16" ht="12" customHeight="1" x14ac:dyDescent="0.2">
      <c r="C59" s="263"/>
      <c r="D59" s="264">
        <v>31</v>
      </c>
      <c r="E59" s="207" t="s">
        <v>48</v>
      </c>
      <c r="F59" s="208" t="s">
        <v>100</v>
      </c>
      <c r="G59" s="208" t="s">
        <v>100</v>
      </c>
      <c r="H59" s="208" t="s">
        <v>100</v>
      </c>
      <c r="I59" s="208" t="s">
        <v>100</v>
      </c>
      <c r="J59" s="208" t="s">
        <v>100</v>
      </c>
      <c r="K59" s="208">
        <v>6.4516129032258061</v>
      </c>
      <c r="L59" s="265">
        <v>45.161290322580641</v>
      </c>
      <c r="M59" s="208">
        <v>41.935483870967737</v>
      </c>
      <c r="N59" s="209">
        <v>6.4516129032258061</v>
      </c>
      <c r="O59" s="316"/>
      <c r="P59" s="313"/>
    </row>
    <row r="60" spans="3:16" ht="12" customHeight="1" x14ac:dyDescent="0.2">
      <c r="C60" s="184"/>
      <c r="F60" s="323"/>
      <c r="G60" s="323"/>
      <c r="H60" s="323"/>
      <c r="I60" s="323"/>
      <c r="J60" s="323"/>
      <c r="K60" s="323"/>
      <c r="L60" s="323"/>
      <c r="M60" s="323"/>
      <c r="N60" s="323"/>
    </row>
    <row r="61" spans="3:16" ht="6" customHeight="1" x14ac:dyDescent="0.2">
      <c r="C61" s="328"/>
      <c r="F61" s="323"/>
      <c r="G61" s="323"/>
      <c r="H61" s="323"/>
      <c r="I61" s="323"/>
      <c r="J61" s="323"/>
      <c r="K61" s="323"/>
      <c r="L61" s="323"/>
      <c r="M61" s="323"/>
      <c r="N61" s="323"/>
    </row>
    <row r="62" spans="3:16" ht="12" customHeight="1" x14ac:dyDescent="0.2">
      <c r="C62" s="226" t="s">
        <v>99</v>
      </c>
      <c r="F62" s="323"/>
      <c r="G62" s="323"/>
      <c r="H62" s="323"/>
      <c r="I62" s="323"/>
      <c r="J62" s="323"/>
      <c r="K62" s="323"/>
      <c r="L62" s="323"/>
      <c r="M62" s="323"/>
      <c r="N62" s="323"/>
    </row>
    <row r="63" spans="3:16" ht="12" customHeight="1" x14ac:dyDescent="0.2">
      <c r="C63" s="256"/>
      <c r="D63" s="257" t="s">
        <v>79</v>
      </c>
      <c r="E63" s="258" t="s">
        <v>31</v>
      </c>
      <c r="F63" s="190" t="s">
        <v>42</v>
      </c>
      <c r="G63" s="190" t="s">
        <v>43</v>
      </c>
      <c r="H63" s="190" t="s">
        <v>44</v>
      </c>
      <c r="I63" s="190" t="s">
        <v>45</v>
      </c>
      <c r="J63" s="190" t="s">
        <v>46</v>
      </c>
      <c r="K63" s="190" t="s">
        <v>47</v>
      </c>
      <c r="L63" s="190" t="s">
        <v>48</v>
      </c>
      <c r="M63" s="190" t="s">
        <v>80</v>
      </c>
      <c r="N63" s="191" t="s">
        <v>81</v>
      </c>
      <c r="O63" s="296"/>
    </row>
    <row r="64" spans="3:16" ht="12" customHeight="1" x14ac:dyDescent="0.2">
      <c r="C64" s="259"/>
      <c r="D64" s="260" t="s">
        <v>100</v>
      </c>
      <c r="E64" s="195" t="s">
        <v>42</v>
      </c>
      <c r="F64" s="261" t="s">
        <v>100</v>
      </c>
      <c r="G64" s="196" t="s">
        <v>100</v>
      </c>
      <c r="H64" s="196" t="s">
        <v>100</v>
      </c>
      <c r="I64" s="196" t="s">
        <v>100</v>
      </c>
      <c r="J64" s="196" t="s">
        <v>100</v>
      </c>
      <c r="K64" s="196" t="s">
        <v>100</v>
      </c>
      <c r="L64" s="196" t="s">
        <v>100</v>
      </c>
      <c r="M64" s="196" t="s">
        <v>100</v>
      </c>
      <c r="N64" s="197" t="s">
        <v>100</v>
      </c>
      <c r="O64" s="316"/>
    </row>
    <row r="65" spans="3:22" ht="12" customHeight="1" x14ac:dyDescent="0.2">
      <c r="C65" s="259"/>
      <c r="D65" s="260" t="s">
        <v>100</v>
      </c>
      <c r="E65" s="195" t="s">
        <v>43</v>
      </c>
      <c r="F65" s="200" t="s">
        <v>100</v>
      </c>
      <c r="G65" s="261" t="s">
        <v>100</v>
      </c>
      <c r="H65" s="200" t="s">
        <v>100</v>
      </c>
      <c r="I65" s="200" t="s">
        <v>100</v>
      </c>
      <c r="J65" s="200" t="s">
        <v>100</v>
      </c>
      <c r="K65" s="200" t="s">
        <v>100</v>
      </c>
      <c r="L65" s="200" t="s">
        <v>100</v>
      </c>
      <c r="M65" s="200" t="s">
        <v>100</v>
      </c>
      <c r="N65" s="201" t="s">
        <v>100</v>
      </c>
      <c r="O65" s="316"/>
      <c r="Q65" s="313"/>
      <c r="R65" s="313"/>
      <c r="S65" s="313"/>
      <c r="T65" s="313"/>
      <c r="U65" s="313"/>
      <c r="V65" s="313"/>
    </row>
    <row r="66" spans="3:22" ht="12" customHeight="1" x14ac:dyDescent="0.2">
      <c r="C66" s="259"/>
      <c r="D66" s="260">
        <v>217</v>
      </c>
      <c r="E66" s="195" t="s">
        <v>44</v>
      </c>
      <c r="F66" s="196" t="s">
        <v>100</v>
      </c>
      <c r="G66" s="196" t="s">
        <v>100</v>
      </c>
      <c r="H66" s="261">
        <v>93.087557603686648</v>
      </c>
      <c r="I66" s="196">
        <v>4.6082949308755765</v>
      </c>
      <c r="J66" s="196" t="s">
        <v>100</v>
      </c>
      <c r="K66" s="196" t="s">
        <v>100</v>
      </c>
      <c r="L66" s="196" t="s">
        <v>100</v>
      </c>
      <c r="M66" s="196" t="s">
        <v>100</v>
      </c>
      <c r="N66" s="197">
        <v>2.3041474654377883</v>
      </c>
      <c r="O66" s="316"/>
      <c r="Q66" s="313"/>
      <c r="R66" s="313"/>
      <c r="S66" s="313"/>
      <c r="T66" s="313"/>
      <c r="U66" s="313"/>
      <c r="V66" s="313"/>
    </row>
    <row r="67" spans="3:22" ht="12" customHeight="1" x14ac:dyDescent="0.2">
      <c r="C67" s="259"/>
      <c r="D67" s="260">
        <v>1178</v>
      </c>
      <c r="E67" s="195" t="s">
        <v>45</v>
      </c>
      <c r="F67" s="200" t="s">
        <v>100</v>
      </c>
      <c r="G67" s="200" t="s">
        <v>100</v>
      </c>
      <c r="H67" s="200">
        <v>1.1035653650254671</v>
      </c>
      <c r="I67" s="261">
        <v>89.728353140916823</v>
      </c>
      <c r="J67" s="200">
        <v>4.2444821731748714</v>
      </c>
      <c r="K67" s="200">
        <v>0.25466893039049227</v>
      </c>
      <c r="L67" s="200">
        <v>8.4889643463497436E-2</v>
      </c>
      <c r="M67" s="200">
        <v>8.4889643463497449E-2</v>
      </c>
      <c r="N67" s="201">
        <v>4.4991511035653655</v>
      </c>
      <c r="O67" s="316"/>
      <c r="Q67" s="313"/>
      <c r="R67" s="313"/>
      <c r="S67" s="313"/>
      <c r="T67" s="313"/>
      <c r="U67" s="313"/>
      <c r="V67" s="313"/>
    </row>
    <row r="68" spans="3:22" ht="12" customHeight="1" x14ac:dyDescent="0.2">
      <c r="C68" s="259"/>
      <c r="D68" s="260">
        <v>1005</v>
      </c>
      <c r="E68" s="195" t="s">
        <v>46</v>
      </c>
      <c r="F68" s="196" t="s">
        <v>100</v>
      </c>
      <c r="G68" s="196" t="s">
        <v>100</v>
      </c>
      <c r="H68" s="196" t="s">
        <v>100</v>
      </c>
      <c r="I68" s="196">
        <v>4.4776119402985088</v>
      </c>
      <c r="J68" s="261">
        <v>80</v>
      </c>
      <c r="K68" s="196">
        <v>6.965174129353235</v>
      </c>
      <c r="L68" s="196">
        <v>1.4925373134328359</v>
      </c>
      <c r="M68" s="196">
        <v>0.99502487562189035</v>
      </c>
      <c r="N68" s="197">
        <v>6.0696517412935327</v>
      </c>
      <c r="O68" s="316"/>
      <c r="Q68" s="313"/>
      <c r="R68" s="313"/>
      <c r="S68" s="313"/>
      <c r="T68" s="313"/>
      <c r="U68" s="313"/>
      <c r="V68" s="313"/>
    </row>
    <row r="69" spans="3:22" ht="12" customHeight="1" x14ac:dyDescent="0.2">
      <c r="C69" s="259"/>
      <c r="D69" s="260">
        <v>673</v>
      </c>
      <c r="E69" s="195" t="s">
        <v>47</v>
      </c>
      <c r="F69" s="200" t="s">
        <v>100</v>
      </c>
      <c r="G69" s="200" t="s">
        <v>100</v>
      </c>
      <c r="H69" s="200" t="s">
        <v>100</v>
      </c>
      <c r="I69" s="200">
        <v>0.14858841010401191</v>
      </c>
      <c r="J69" s="200">
        <v>8.1723625557206532</v>
      </c>
      <c r="K69" s="261">
        <v>69.242199108469535</v>
      </c>
      <c r="L69" s="200">
        <v>8.9153046062407135</v>
      </c>
      <c r="M69" s="200">
        <v>4.9034175334323926</v>
      </c>
      <c r="N69" s="201">
        <v>8.618127786032689</v>
      </c>
      <c r="O69" s="316"/>
      <c r="Q69" s="313"/>
      <c r="R69" s="313"/>
      <c r="S69" s="313"/>
      <c r="T69" s="313"/>
      <c r="U69" s="313"/>
      <c r="V69" s="313"/>
    </row>
    <row r="70" spans="3:22" ht="12" customHeight="1" x14ac:dyDescent="0.2">
      <c r="C70" s="263"/>
      <c r="D70" s="264">
        <v>148</v>
      </c>
      <c r="E70" s="207" t="s">
        <v>48</v>
      </c>
      <c r="F70" s="208" t="s">
        <v>100</v>
      </c>
      <c r="G70" s="208" t="s">
        <v>100</v>
      </c>
      <c r="H70" s="208" t="s">
        <v>100</v>
      </c>
      <c r="I70" s="208" t="s">
        <v>100</v>
      </c>
      <c r="J70" s="208" t="s">
        <v>100</v>
      </c>
      <c r="K70" s="208">
        <v>14.189189189189191</v>
      </c>
      <c r="L70" s="265">
        <v>42.567567567567558</v>
      </c>
      <c r="M70" s="208">
        <v>32.432432432432428</v>
      </c>
      <c r="N70" s="209">
        <v>10.810810810810811</v>
      </c>
      <c r="O70" s="316"/>
      <c r="Q70" s="313"/>
      <c r="R70" s="313"/>
      <c r="S70" s="313"/>
      <c r="T70" s="313"/>
      <c r="U70" s="313"/>
      <c r="V70" s="313"/>
    </row>
    <row r="71" spans="3:22" ht="12" customHeight="1" x14ac:dyDescent="0.2">
      <c r="C71" s="184"/>
      <c r="D71" s="299"/>
      <c r="Q71" s="313"/>
      <c r="R71" s="313"/>
      <c r="S71" s="313"/>
      <c r="T71" s="313"/>
      <c r="U71" s="313"/>
      <c r="V71" s="313"/>
    </row>
    <row r="72" spans="3:22" ht="12" customHeight="1" x14ac:dyDescent="0.2">
      <c r="C72" s="184"/>
    </row>
    <row r="73" spans="3:22" ht="12" customHeight="1" x14ac:dyDescent="0.2">
      <c r="C73" s="184"/>
    </row>
    <row r="74" spans="3:22" ht="12" customHeight="1" x14ac:dyDescent="0.2">
      <c r="C74" s="184"/>
    </row>
    <row r="75" spans="3:22" ht="12" customHeight="1" x14ac:dyDescent="0.2">
      <c r="C75" s="184"/>
    </row>
    <row r="76" spans="3:22" ht="12" customHeight="1" x14ac:dyDescent="0.2">
      <c r="C76" s="184"/>
    </row>
    <row r="77" spans="3:22" ht="12" customHeight="1" x14ac:dyDescent="0.2">
      <c r="C77" s="184"/>
    </row>
    <row r="78" spans="3:22" ht="12" customHeight="1" x14ac:dyDescent="0.2">
      <c r="C78" s="184"/>
    </row>
    <row r="79" spans="3:22" ht="12" customHeight="1" x14ac:dyDescent="0.2">
      <c r="C79" s="184"/>
    </row>
    <row r="80" spans="3:22" ht="12" customHeight="1" x14ac:dyDescent="0.2">
      <c r="C80" s="184"/>
    </row>
    <row r="81" spans="3:3" ht="12" customHeight="1" x14ac:dyDescent="0.2">
      <c r="C81" s="184"/>
    </row>
    <row r="82" spans="3:3" ht="12" customHeight="1" x14ac:dyDescent="0.2">
      <c r="C82" s="184"/>
    </row>
    <row r="83" spans="3:3" ht="12" customHeight="1" x14ac:dyDescent="0.2">
      <c r="C83" s="184"/>
    </row>
    <row r="84" spans="3:3" ht="12" customHeight="1" x14ac:dyDescent="0.2">
      <c r="C84" s="184"/>
    </row>
    <row r="85" spans="3:3" ht="12" customHeight="1" x14ac:dyDescent="0.2">
      <c r="C85" s="184"/>
    </row>
    <row r="86" spans="3:3" ht="12" customHeight="1" x14ac:dyDescent="0.2">
      <c r="C86" s="184"/>
    </row>
    <row r="87" spans="3:3" ht="12" customHeight="1" x14ac:dyDescent="0.2">
      <c r="C87" s="184"/>
    </row>
    <row r="88" spans="3:3" ht="12" customHeight="1" x14ac:dyDescent="0.2">
      <c r="C88" s="184"/>
    </row>
    <row r="89" spans="3:3" ht="12" customHeight="1" x14ac:dyDescent="0.2">
      <c r="C89" s="184"/>
    </row>
    <row r="90" spans="3:3" ht="12" customHeight="1" x14ac:dyDescent="0.2">
      <c r="C90" s="184"/>
    </row>
    <row r="91" spans="3:3" ht="12" customHeight="1" x14ac:dyDescent="0.2">
      <c r="C91" s="184"/>
    </row>
    <row r="92" spans="3:3" ht="12" customHeight="1" x14ac:dyDescent="0.2">
      <c r="C92" s="184"/>
    </row>
    <row r="93" spans="3:3" ht="12" customHeight="1" x14ac:dyDescent="0.2">
      <c r="C93" s="184"/>
    </row>
    <row r="94" spans="3:3" ht="12" customHeight="1" x14ac:dyDescent="0.2">
      <c r="C94" s="184"/>
    </row>
    <row r="95" spans="3:3" ht="12" customHeight="1" x14ac:dyDescent="0.2">
      <c r="C95" s="184"/>
    </row>
    <row r="96" spans="3:3" ht="12" customHeight="1" x14ac:dyDescent="0.2">
      <c r="C96" s="184"/>
    </row>
  </sheetData>
  <hyperlinks>
    <hyperlink ref="I1" location="الغلاف!A1" display="العودة لجدول المحتويات" xr:uid="{00000000-0004-0000-0600-000000000000}"/>
  </hyperlinks>
  <printOptions gridLines="1"/>
  <pageMargins left="0.25" right="0.1" top="0.5" bottom="0.25" header="0.5" footer="0.5"/>
  <pageSetup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5">
    <tabColor theme="2" tint="-0.249977111117893"/>
  </sheetPr>
  <dimension ref="C1:S209"/>
  <sheetViews>
    <sheetView rightToLeft="1" zoomScaleNormal="100" workbookViewId="0">
      <selection activeCell="I1" sqref="I1"/>
    </sheetView>
  </sheetViews>
  <sheetFormatPr defaultColWidth="10.375" defaultRowHeight="12" customHeight="1" x14ac:dyDescent="0.2"/>
  <cols>
    <col min="1" max="2" width="2.875" style="296" customWidth="1"/>
    <col min="3" max="3" width="1.375" style="183" customWidth="1"/>
    <col min="4" max="4" width="10.375" style="225"/>
    <col min="5" max="16384" width="10.375" style="296"/>
  </cols>
  <sheetData>
    <row r="1" spans="3:17" s="222" customFormat="1" ht="12" customHeight="1" x14ac:dyDescent="0.2">
      <c r="C1" s="184"/>
      <c r="D1" s="303"/>
      <c r="I1" s="253" t="s">
        <v>29</v>
      </c>
    </row>
    <row r="2" spans="3:17" s="305" customFormat="1" ht="12" customHeight="1" x14ac:dyDescent="0.2">
      <c r="C2" s="222"/>
      <c r="D2" s="306"/>
    </row>
    <row r="3" spans="3:17" s="305" customFormat="1" ht="12" customHeight="1" x14ac:dyDescent="0.2">
      <c r="C3" s="222"/>
      <c r="D3" s="306"/>
    </row>
    <row r="4" spans="3:17" s="305" customFormat="1" ht="12" customHeight="1" x14ac:dyDescent="0.2">
      <c r="C4" s="222"/>
      <c r="D4" s="306"/>
    </row>
    <row r="5" spans="3:17" s="305" customFormat="1" ht="12" customHeight="1" x14ac:dyDescent="0.2">
      <c r="C5" s="222"/>
      <c r="D5" s="306"/>
    </row>
    <row r="6" spans="3:17" ht="16.5" customHeight="1" x14ac:dyDescent="0.2">
      <c r="C6" s="184" t="s">
        <v>105</v>
      </c>
      <c r="D6" s="303"/>
      <c r="P6" s="255"/>
    </row>
    <row r="7" spans="3:17" ht="12" customHeight="1" x14ac:dyDescent="0.2">
      <c r="C7" s="256"/>
      <c r="D7" s="257" t="s">
        <v>79</v>
      </c>
      <c r="E7" s="258" t="s">
        <v>31</v>
      </c>
      <c r="F7" s="190" t="s">
        <v>42</v>
      </c>
      <c r="G7" s="190" t="s">
        <v>43</v>
      </c>
      <c r="H7" s="190" t="s">
        <v>44</v>
      </c>
      <c r="I7" s="190" t="s">
        <v>45</v>
      </c>
      <c r="J7" s="190" t="s">
        <v>46</v>
      </c>
      <c r="K7" s="190" t="s">
        <v>47</v>
      </c>
      <c r="L7" s="190" t="s">
        <v>48</v>
      </c>
      <c r="M7" s="190" t="s">
        <v>80</v>
      </c>
      <c r="N7" s="191" t="s">
        <v>81</v>
      </c>
      <c r="P7" s="255"/>
      <c r="Q7" s="298"/>
    </row>
    <row r="8" spans="3:17" ht="12" customHeight="1" x14ac:dyDescent="0.2">
      <c r="C8" s="259"/>
      <c r="D8" s="260">
        <v>19</v>
      </c>
      <c r="E8" s="195" t="s">
        <v>42</v>
      </c>
      <c r="F8" s="261">
        <v>100</v>
      </c>
      <c r="G8" s="196">
        <v>0</v>
      </c>
      <c r="H8" s="196">
        <v>0</v>
      </c>
      <c r="I8" s="196">
        <v>0</v>
      </c>
      <c r="J8" s="196">
        <v>0</v>
      </c>
      <c r="K8" s="196">
        <v>0</v>
      </c>
      <c r="L8" s="196">
        <v>0</v>
      </c>
      <c r="M8" s="196">
        <v>0</v>
      </c>
      <c r="N8" s="197">
        <v>0</v>
      </c>
      <c r="O8" s="270"/>
      <c r="P8" s="255"/>
    </row>
    <row r="9" spans="3:17" ht="12" customHeight="1" x14ac:dyDescent="0.2">
      <c r="C9" s="259"/>
      <c r="D9" s="260">
        <v>132</v>
      </c>
      <c r="E9" s="195" t="s">
        <v>43</v>
      </c>
      <c r="F9" s="200">
        <v>0</v>
      </c>
      <c r="G9" s="261">
        <v>89.393939393939391</v>
      </c>
      <c r="H9" s="200">
        <v>7.5757575757575761</v>
      </c>
      <c r="I9" s="200">
        <v>0</v>
      </c>
      <c r="J9" s="200">
        <v>0</v>
      </c>
      <c r="K9" s="200">
        <v>0</v>
      </c>
      <c r="L9" s="200">
        <v>0</v>
      </c>
      <c r="M9" s="200">
        <v>0</v>
      </c>
      <c r="N9" s="201">
        <v>3.0303030303030298</v>
      </c>
      <c r="O9" s="270"/>
      <c r="P9" s="255"/>
    </row>
    <row r="10" spans="3:17" ht="12" customHeight="1" x14ac:dyDescent="0.2">
      <c r="C10" s="259"/>
      <c r="D10" s="260">
        <v>673</v>
      </c>
      <c r="E10" s="195" t="s">
        <v>44</v>
      </c>
      <c r="F10" s="196">
        <v>0</v>
      </c>
      <c r="G10" s="196">
        <v>1.4858841010401189</v>
      </c>
      <c r="H10" s="261">
        <v>91.08469539375929</v>
      </c>
      <c r="I10" s="196">
        <v>2.9717682020802378</v>
      </c>
      <c r="J10" s="196">
        <v>0</v>
      </c>
      <c r="K10" s="196">
        <v>0</v>
      </c>
      <c r="L10" s="196">
        <v>0</v>
      </c>
      <c r="M10" s="196">
        <v>0</v>
      </c>
      <c r="N10" s="197">
        <v>4.4576523031203568</v>
      </c>
      <c r="O10" s="270"/>
      <c r="P10" s="255"/>
    </row>
    <row r="11" spans="3:17" ht="12" customHeight="1" x14ac:dyDescent="0.2">
      <c r="C11" s="259"/>
      <c r="D11" s="260">
        <v>934</v>
      </c>
      <c r="E11" s="195" t="s">
        <v>45</v>
      </c>
      <c r="F11" s="200">
        <v>0</v>
      </c>
      <c r="G11" s="200">
        <v>0</v>
      </c>
      <c r="H11" s="200">
        <v>1.0706638115631688</v>
      </c>
      <c r="I11" s="261">
        <v>87.687366167023555</v>
      </c>
      <c r="J11" s="200">
        <v>5.2462526766595285</v>
      </c>
      <c r="K11" s="200">
        <v>0</v>
      </c>
      <c r="L11" s="200">
        <v>0</v>
      </c>
      <c r="M11" s="200">
        <v>0</v>
      </c>
      <c r="N11" s="201">
        <v>5.9957173447537464</v>
      </c>
      <c r="O11" s="270"/>
      <c r="P11" s="255"/>
    </row>
    <row r="12" spans="3:17" ht="12" customHeight="1" x14ac:dyDescent="0.2">
      <c r="C12" s="259"/>
      <c r="D12" s="260">
        <v>300</v>
      </c>
      <c r="E12" s="195" t="s">
        <v>46</v>
      </c>
      <c r="F12" s="196">
        <v>0</v>
      </c>
      <c r="G12" s="196">
        <v>0</v>
      </c>
      <c r="H12" s="196">
        <v>0</v>
      </c>
      <c r="I12" s="196">
        <v>1.333333333333333</v>
      </c>
      <c r="J12" s="261">
        <v>78</v>
      </c>
      <c r="K12" s="196">
        <v>8</v>
      </c>
      <c r="L12" s="196">
        <v>3</v>
      </c>
      <c r="M12" s="196">
        <v>0.66666666666666674</v>
      </c>
      <c r="N12" s="197">
        <v>9</v>
      </c>
      <c r="O12" s="270"/>
      <c r="P12" s="255"/>
    </row>
    <row r="13" spans="3:17" ht="12" customHeight="1" x14ac:dyDescent="0.2">
      <c r="C13" s="259"/>
      <c r="D13" s="260">
        <v>275</v>
      </c>
      <c r="E13" s="195" t="s">
        <v>47</v>
      </c>
      <c r="F13" s="200">
        <v>0</v>
      </c>
      <c r="G13" s="200">
        <v>0</v>
      </c>
      <c r="H13" s="200">
        <v>0</v>
      </c>
      <c r="I13" s="200">
        <v>0</v>
      </c>
      <c r="J13" s="200">
        <v>2.5454545454545459</v>
      </c>
      <c r="K13" s="261">
        <v>70.909090909090907</v>
      </c>
      <c r="L13" s="200">
        <v>7.6363636363636367</v>
      </c>
      <c r="M13" s="200">
        <v>4.7272727272727275</v>
      </c>
      <c r="N13" s="201">
        <v>14.181818181818178</v>
      </c>
      <c r="O13" s="270"/>
      <c r="P13" s="255"/>
    </row>
    <row r="14" spans="3:17" ht="12" customHeight="1" x14ac:dyDescent="0.2">
      <c r="C14" s="263"/>
      <c r="D14" s="264">
        <v>38</v>
      </c>
      <c r="E14" s="207" t="s">
        <v>48</v>
      </c>
      <c r="F14" s="208">
        <v>0</v>
      </c>
      <c r="G14" s="208">
        <v>0</v>
      </c>
      <c r="H14" s="208">
        <v>0</v>
      </c>
      <c r="I14" s="208">
        <v>0</v>
      </c>
      <c r="J14" s="208">
        <v>0</v>
      </c>
      <c r="K14" s="208">
        <v>18.421052631578949</v>
      </c>
      <c r="L14" s="265">
        <v>21.05263157894737</v>
      </c>
      <c r="M14" s="208">
        <v>47.368421052631582</v>
      </c>
      <c r="N14" s="209">
        <v>13.157894736842099</v>
      </c>
      <c r="O14" s="270"/>
      <c r="P14" s="255"/>
    </row>
    <row r="15" spans="3:17" ht="12" customHeight="1" x14ac:dyDescent="0.2">
      <c r="C15" s="184"/>
      <c r="D15" s="303"/>
      <c r="P15" s="255"/>
    </row>
    <row r="16" spans="3:17" ht="12" customHeight="1" x14ac:dyDescent="0.2">
      <c r="C16" s="184"/>
      <c r="D16" s="303"/>
      <c r="P16" s="255"/>
    </row>
    <row r="17" spans="3:16" ht="12" customHeight="1" x14ac:dyDescent="0.2">
      <c r="C17" s="226" t="s">
        <v>99</v>
      </c>
      <c r="D17" s="293"/>
      <c r="P17" s="255"/>
    </row>
    <row r="18" spans="3:16" ht="12" customHeight="1" x14ac:dyDescent="0.2">
      <c r="C18" s="256"/>
      <c r="D18" s="257" t="s">
        <v>79</v>
      </c>
      <c r="E18" s="258" t="s">
        <v>31</v>
      </c>
      <c r="F18" s="190" t="s">
        <v>42</v>
      </c>
      <c r="G18" s="190" t="s">
        <v>43</v>
      </c>
      <c r="H18" s="190" t="s">
        <v>44</v>
      </c>
      <c r="I18" s="190" t="s">
        <v>45</v>
      </c>
      <c r="J18" s="190" t="s">
        <v>46</v>
      </c>
      <c r="K18" s="190" t="s">
        <v>47</v>
      </c>
      <c r="L18" s="190" t="s">
        <v>48</v>
      </c>
      <c r="M18" s="190" t="s">
        <v>80</v>
      </c>
      <c r="N18" s="191" t="s">
        <v>81</v>
      </c>
      <c r="P18" s="255"/>
    </row>
    <row r="19" spans="3:16" ht="12" customHeight="1" x14ac:dyDescent="0.2">
      <c r="C19" s="259"/>
      <c r="D19" s="260">
        <v>842</v>
      </c>
      <c r="E19" s="195" t="s">
        <v>42</v>
      </c>
      <c r="F19" s="261">
        <v>88.36104513064133</v>
      </c>
      <c r="G19" s="196">
        <v>5.225653206650831</v>
      </c>
      <c r="H19" s="196">
        <v>0.23752969121140138</v>
      </c>
      <c r="I19" s="196">
        <v>0</v>
      </c>
      <c r="J19" s="196">
        <v>0</v>
      </c>
      <c r="K19" s="196">
        <v>0</v>
      </c>
      <c r="L19" s="196">
        <v>0</v>
      </c>
      <c r="M19" s="196">
        <v>0.11876484560570069</v>
      </c>
      <c r="N19" s="197">
        <v>6.0570071258907348</v>
      </c>
      <c r="O19" s="270"/>
      <c r="P19" s="255"/>
    </row>
    <row r="20" spans="3:16" ht="12" customHeight="1" x14ac:dyDescent="0.2">
      <c r="C20" s="259"/>
      <c r="D20" s="260">
        <v>5945</v>
      </c>
      <c r="E20" s="195" t="s">
        <v>43</v>
      </c>
      <c r="F20" s="200">
        <v>0.1177460050462574</v>
      </c>
      <c r="G20" s="261">
        <v>85.887300252312855</v>
      </c>
      <c r="H20" s="200">
        <v>8.7804878048780513</v>
      </c>
      <c r="I20" s="200">
        <v>0.33641715727502103</v>
      </c>
      <c r="J20" s="200">
        <v>1.6820857863751051E-2</v>
      </c>
      <c r="K20" s="200">
        <v>1.6820857863751051E-2</v>
      </c>
      <c r="L20" s="200">
        <v>0</v>
      </c>
      <c r="M20" s="200">
        <v>5.0462573591253161E-2</v>
      </c>
      <c r="N20" s="201">
        <v>4.7939444911690501</v>
      </c>
      <c r="O20" s="270"/>
      <c r="P20" s="255"/>
    </row>
    <row r="21" spans="3:16" ht="12" customHeight="1" x14ac:dyDescent="0.2">
      <c r="C21" s="259"/>
      <c r="D21" s="260">
        <v>17076</v>
      </c>
      <c r="E21" s="195" t="s">
        <v>44</v>
      </c>
      <c r="F21" s="196">
        <v>5.8561724057156241E-3</v>
      </c>
      <c r="G21" s="196">
        <v>1.651440618411806</v>
      </c>
      <c r="H21" s="261">
        <v>88.328648395408749</v>
      </c>
      <c r="I21" s="196">
        <v>5.1065823377840225</v>
      </c>
      <c r="J21" s="196">
        <v>0.37479503396579988</v>
      </c>
      <c r="K21" s="196">
        <v>5.2705551651440613E-2</v>
      </c>
      <c r="L21" s="196">
        <v>3.5137034434293737E-2</v>
      </c>
      <c r="M21" s="196">
        <v>5.2705551651440613E-2</v>
      </c>
      <c r="N21" s="197">
        <v>4.3921293042867182</v>
      </c>
      <c r="O21" s="270"/>
      <c r="P21" s="255"/>
    </row>
    <row r="22" spans="3:16" ht="12" customHeight="1" x14ac:dyDescent="0.2">
      <c r="C22" s="259"/>
      <c r="D22" s="260">
        <v>16927</v>
      </c>
      <c r="E22" s="195" t="s">
        <v>45</v>
      </c>
      <c r="F22" s="200">
        <v>5.90772139185916E-3</v>
      </c>
      <c r="G22" s="200">
        <v>0.12996987062090151</v>
      </c>
      <c r="H22" s="200">
        <v>2.865244875051693</v>
      </c>
      <c r="I22" s="261">
        <v>87.304306728894673</v>
      </c>
      <c r="J22" s="200">
        <v>3.0306610740237492</v>
      </c>
      <c r="K22" s="200">
        <v>0.37218644768712711</v>
      </c>
      <c r="L22" s="200">
        <v>0.1122467064453241</v>
      </c>
      <c r="M22" s="200">
        <v>0.1358775920127607</v>
      </c>
      <c r="N22" s="201">
        <v>6.0435989838719202</v>
      </c>
      <c r="O22" s="270"/>
      <c r="P22" s="255"/>
    </row>
    <row r="23" spans="3:16" ht="12" customHeight="1" x14ac:dyDescent="0.2">
      <c r="C23" s="259"/>
      <c r="D23" s="260">
        <v>4943</v>
      </c>
      <c r="E23" s="195" t="s">
        <v>46</v>
      </c>
      <c r="F23" s="196">
        <v>0</v>
      </c>
      <c r="G23" s="196">
        <v>4.0461258345134539E-2</v>
      </c>
      <c r="H23" s="196">
        <v>0.1213837750354036</v>
      </c>
      <c r="I23" s="196">
        <v>7.566255310540158</v>
      </c>
      <c r="J23" s="261">
        <v>74.651021646773216</v>
      </c>
      <c r="K23" s="196">
        <v>5.7657293141816703</v>
      </c>
      <c r="L23" s="196">
        <v>1.153145862836334</v>
      </c>
      <c r="M23" s="196">
        <v>0.66761076269471975</v>
      </c>
      <c r="N23" s="197">
        <v>10.034392069593361</v>
      </c>
      <c r="O23" s="270"/>
      <c r="P23" s="255"/>
    </row>
    <row r="24" spans="3:16" ht="12" customHeight="1" x14ac:dyDescent="0.2">
      <c r="C24" s="259"/>
      <c r="D24" s="260">
        <v>3006</v>
      </c>
      <c r="E24" s="195" t="s">
        <v>47</v>
      </c>
      <c r="F24" s="200">
        <v>0</v>
      </c>
      <c r="G24" s="200">
        <v>0</v>
      </c>
      <c r="H24" s="200">
        <v>0.29940119760479039</v>
      </c>
      <c r="I24" s="200">
        <v>0.39920159680638728</v>
      </c>
      <c r="J24" s="200">
        <v>7.0192947438456432</v>
      </c>
      <c r="K24" s="261">
        <v>71.789753825681956</v>
      </c>
      <c r="L24" s="200">
        <v>5.6886227544910177</v>
      </c>
      <c r="M24" s="200">
        <v>2.495009980039919</v>
      </c>
      <c r="N24" s="201">
        <v>12.30871590153027</v>
      </c>
      <c r="O24" s="270"/>
      <c r="P24" s="255"/>
    </row>
    <row r="25" spans="3:16" ht="12" customHeight="1" x14ac:dyDescent="0.2">
      <c r="C25" s="263"/>
      <c r="D25" s="264">
        <v>564</v>
      </c>
      <c r="E25" s="207" t="s">
        <v>48</v>
      </c>
      <c r="F25" s="208">
        <v>0</v>
      </c>
      <c r="G25" s="208">
        <v>0</v>
      </c>
      <c r="H25" s="208">
        <v>0</v>
      </c>
      <c r="I25" s="208">
        <v>0.3546099290780142</v>
      </c>
      <c r="J25" s="208">
        <v>2.1276595744680851</v>
      </c>
      <c r="K25" s="208">
        <v>14.361702127659569</v>
      </c>
      <c r="L25" s="265">
        <v>46.276595744680847</v>
      </c>
      <c r="M25" s="208">
        <v>27.127659574468083</v>
      </c>
      <c r="N25" s="209">
        <v>9.7517730496453883</v>
      </c>
      <c r="O25" s="270"/>
      <c r="P25" s="255"/>
    </row>
    <row r="26" spans="3:16" ht="12" customHeight="1" x14ac:dyDescent="0.2">
      <c r="C26" s="220" t="s">
        <v>63</v>
      </c>
      <c r="P26" s="255"/>
    </row>
    <row r="27" spans="3:16" ht="12" customHeight="1" x14ac:dyDescent="0.2">
      <c r="C27" s="184"/>
      <c r="D27" s="303"/>
    </row>
    <row r="28" spans="3:16" ht="16.5" customHeight="1" x14ac:dyDescent="0.2">
      <c r="C28" s="184" t="s">
        <v>330</v>
      </c>
      <c r="D28" s="303"/>
    </row>
    <row r="29" spans="3:16" ht="12" customHeight="1" x14ac:dyDescent="0.2">
      <c r="C29" s="256"/>
      <c r="D29" s="257" t="s">
        <v>79</v>
      </c>
      <c r="E29" s="258" t="s">
        <v>31</v>
      </c>
      <c r="F29" s="190" t="s">
        <v>42</v>
      </c>
      <c r="G29" s="190" t="s">
        <v>43</v>
      </c>
      <c r="H29" s="190" t="s">
        <v>44</v>
      </c>
      <c r="I29" s="190" t="s">
        <v>45</v>
      </c>
      <c r="J29" s="190" t="s">
        <v>46</v>
      </c>
      <c r="K29" s="190" t="s">
        <v>47</v>
      </c>
      <c r="L29" s="190" t="s">
        <v>48</v>
      </c>
      <c r="M29" s="190" t="s">
        <v>80</v>
      </c>
      <c r="N29" s="191" t="s">
        <v>81</v>
      </c>
    </row>
    <row r="30" spans="3:16" ht="12" customHeight="1" x14ac:dyDescent="0.2">
      <c r="C30" s="259"/>
      <c r="D30" s="260">
        <v>19</v>
      </c>
      <c r="E30" s="195" t="s">
        <v>42</v>
      </c>
      <c r="F30" s="261">
        <v>100</v>
      </c>
      <c r="G30" s="196">
        <v>0</v>
      </c>
      <c r="H30" s="196">
        <v>0</v>
      </c>
      <c r="I30" s="196">
        <v>0</v>
      </c>
      <c r="J30" s="196">
        <v>0</v>
      </c>
      <c r="K30" s="196">
        <v>0</v>
      </c>
      <c r="L30" s="196">
        <v>0</v>
      </c>
      <c r="M30" s="196">
        <v>0</v>
      </c>
      <c r="N30" s="197">
        <v>0</v>
      </c>
      <c r="O30" s="270"/>
    </row>
    <row r="31" spans="3:16" ht="12" customHeight="1" x14ac:dyDescent="0.2">
      <c r="C31" s="259"/>
      <c r="D31" s="260">
        <v>114</v>
      </c>
      <c r="E31" s="195" t="s">
        <v>43</v>
      </c>
      <c r="F31" s="200">
        <v>0</v>
      </c>
      <c r="G31" s="261">
        <v>88.596491228070178</v>
      </c>
      <c r="H31" s="200">
        <v>8.7719298245614024</v>
      </c>
      <c r="I31" s="200">
        <v>0</v>
      </c>
      <c r="J31" s="200">
        <v>0</v>
      </c>
      <c r="K31" s="200">
        <v>0</v>
      </c>
      <c r="L31" s="200">
        <v>0</v>
      </c>
      <c r="M31" s="200">
        <v>0</v>
      </c>
      <c r="N31" s="201">
        <v>2.6315789473684208</v>
      </c>
      <c r="O31" s="270"/>
    </row>
    <row r="32" spans="3:16" ht="12" customHeight="1" x14ac:dyDescent="0.2">
      <c r="C32" s="259"/>
      <c r="D32" s="260">
        <v>448</v>
      </c>
      <c r="E32" s="195" t="s">
        <v>44</v>
      </c>
      <c r="F32" s="196">
        <v>0</v>
      </c>
      <c r="G32" s="196">
        <v>2.2321428571428568</v>
      </c>
      <c r="H32" s="261">
        <v>91.741071428571431</v>
      </c>
      <c r="I32" s="196">
        <v>2.0089285714285721</v>
      </c>
      <c r="J32" s="196">
        <v>0</v>
      </c>
      <c r="K32" s="196">
        <v>0</v>
      </c>
      <c r="L32" s="196">
        <v>0</v>
      </c>
      <c r="M32" s="196">
        <v>0</v>
      </c>
      <c r="N32" s="197">
        <v>4.0178571428571432</v>
      </c>
      <c r="O32" s="270"/>
    </row>
    <row r="33" spans="3:15" ht="12" customHeight="1" x14ac:dyDescent="0.2">
      <c r="C33" s="259"/>
      <c r="D33" s="260">
        <v>318</v>
      </c>
      <c r="E33" s="195" t="s">
        <v>45</v>
      </c>
      <c r="F33" s="200">
        <v>0</v>
      </c>
      <c r="G33" s="200">
        <v>0</v>
      </c>
      <c r="H33" s="200">
        <v>2.8301886792452833</v>
      </c>
      <c r="I33" s="261">
        <v>90.566037735849065</v>
      </c>
      <c r="J33" s="200">
        <v>2.8301886792452833</v>
      </c>
      <c r="K33" s="200">
        <v>0</v>
      </c>
      <c r="L33" s="200">
        <v>0</v>
      </c>
      <c r="M33" s="200">
        <v>0</v>
      </c>
      <c r="N33" s="201">
        <v>3.7735849056603774</v>
      </c>
      <c r="O33" s="270"/>
    </row>
    <row r="34" spans="3:15" ht="12" customHeight="1" x14ac:dyDescent="0.2">
      <c r="C34" s="259"/>
      <c r="D34" s="260">
        <v>84</v>
      </c>
      <c r="E34" s="195" t="s">
        <v>46</v>
      </c>
      <c r="F34" s="196">
        <v>0</v>
      </c>
      <c r="G34" s="196">
        <v>0</v>
      </c>
      <c r="H34" s="196">
        <v>0</v>
      </c>
      <c r="I34" s="196">
        <v>0</v>
      </c>
      <c r="J34" s="261">
        <v>83.333333333333343</v>
      </c>
      <c r="K34" s="196">
        <v>4.7619047619047628</v>
      </c>
      <c r="L34" s="196">
        <v>7.1428571428571423</v>
      </c>
      <c r="M34" s="196">
        <v>0</v>
      </c>
      <c r="N34" s="197">
        <v>4.7619047619047628</v>
      </c>
      <c r="O34" s="270"/>
    </row>
    <row r="35" spans="3:15" ht="12" customHeight="1" x14ac:dyDescent="0.2">
      <c r="C35" s="259"/>
      <c r="D35" s="260">
        <v>23</v>
      </c>
      <c r="E35" s="195" t="s">
        <v>47</v>
      </c>
      <c r="F35" s="200">
        <v>0</v>
      </c>
      <c r="G35" s="200">
        <v>0</v>
      </c>
      <c r="H35" s="200">
        <v>0</v>
      </c>
      <c r="I35" s="200">
        <v>0</v>
      </c>
      <c r="J35" s="200">
        <v>0</v>
      </c>
      <c r="K35" s="261">
        <v>78.260869565217391</v>
      </c>
      <c r="L35" s="200">
        <v>0</v>
      </c>
      <c r="M35" s="200">
        <v>0</v>
      </c>
      <c r="N35" s="201">
        <v>21.739130434782609</v>
      </c>
      <c r="O35" s="270"/>
    </row>
    <row r="36" spans="3:15" ht="12" customHeight="1" x14ac:dyDescent="0.2">
      <c r="C36" s="263"/>
      <c r="D36" s="264">
        <v>5</v>
      </c>
      <c r="E36" s="207" t="s">
        <v>48</v>
      </c>
      <c r="F36" s="208">
        <v>0</v>
      </c>
      <c r="G36" s="208">
        <v>0</v>
      </c>
      <c r="H36" s="208">
        <v>0</v>
      </c>
      <c r="I36" s="208">
        <v>0</v>
      </c>
      <c r="J36" s="208">
        <v>0</v>
      </c>
      <c r="K36" s="208">
        <v>20</v>
      </c>
      <c r="L36" s="265">
        <v>40</v>
      </c>
      <c r="M36" s="208">
        <v>0</v>
      </c>
      <c r="N36" s="209">
        <v>40</v>
      </c>
      <c r="O36" s="270"/>
    </row>
    <row r="37" spans="3:15" ht="12" customHeight="1" x14ac:dyDescent="0.2">
      <c r="C37" s="184"/>
      <c r="D37" s="303"/>
    </row>
    <row r="38" spans="3:15" ht="12" customHeight="1" x14ac:dyDescent="0.2">
      <c r="C38" s="184"/>
      <c r="D38" s="303"/>
    </row>
    <row r="39" spans="3:15" ht="12" customHeight="1" x14ac:dyDescent="0.2">
      <c r="C39" s="226" t="s">
        <v>99</v>
      </c>
      <c r="D39" s="293"/>
    </row>
    <row r="40" spans="3:15" ht="12.95" customHeight="1" x14ac:dyDescent="0.2">
      <c r="C40" s="256"/>
      <c r="D40" s="257" t="s">
        <v>79</v>
      </c>
      <c r="E40" s="258" t="s">
        <v>31</v>
      </c>
      <c r="F40" s="190" t="s">
        <v>42</v>
      </c>
      <c r="G40" s="190" t="s">
        <v>43</v>
      </c>
      <c r="H40" s="190" t="s">
        <v>44</v>
      </c>
      <c r="I40" s="190" t="s">
        <v>45</v>
      </c>
      <c r="J40" s="190" t="s">
        <v>46</v>
      </c>
      <c r="K40" s="190" t="s">
        <v>47</v>
      </c>
      <c r="L40" s="190" t="s">
        <v>48</v>
      </c>
      <c r="M40" s="190" t="s">
        <v>80</v>
      </c>
      <c r="N40" s="191" t="s">
        <v>81</v>
      </c>
    </row>
    <row r="41" spans="3:15" ht="12" customHeight="1" x14ac:dyDescent="0.2">
      <c r="C41" s="259"/>
      <c r="D41" s="260">
        <v>721</v>
      </c>
      <c r="E41" s="195" t="s">
        <v>42</v>
      </c>
      <c r="F41" s="261">
        <v>88.7656033287101</v>
      </c>
      <c r="G41" s="196">
        <v>4.5769764216366156</v>
      </c>
      <c r="H41" s="196">
        <v>0.27739251040221913</v>
      </c>
      <c r="I41" s="196">
        <v>0</v>
      </c>
      <c r="J41" s="196">
        <v>0</v>
      </c>
      <c r="K41" s="196">
        <v>0</v>
      </c>
      <c r="L41" s="196">
        <v>0</v>
      </c>
      <c r="M41" s="196">
        <v>0.13869625520110959</v>
      </c>
      <c r="N41" s="197">
        <v>6.2413314840499297</v>
      </c>
      <c r="O41" s="270"/>
    </row>
    <row r="42" spans="3:15" ht="12" customHeight="1" x14ac:dyDescent="0.2">
      <c r="C42" s="259"/>
      <c r="D42" s="260">
        <v>4687</v>
      </c>
      <c r="E42" s="195" t="s">
        <v>43</v>
      </c>
      <c r="F42" s="200">
        <v>0.14934926392148501</v>
      </c>
      <c r="G42" s="261">
        <v>86.473223810539778</v>
      </c>
      <c r="H42" s="200">
        <v>8.0861958608918307</v>
      </c>
      <c r="I42" s="200">
        <v>0.29869852784296991</v>
      </c>
      <c r="J42" s="200">
        <v>2.1335609131640711E-2</v>
      </c>
      <c r="K42" s="200">
        <v>2.1335609131640711E-2</v>
      </c>
      <c r="L42" s="200">
        <v>0</v>
      </c>
      <c r="M42" s="200">
        <v>6.4006827394922125E-2</v>
      </c>
      <c r="N42" s="201">
        <v>4.8858544911457216</v>
      </c>
      <c r="O42" s="270"/>
    </row>
    <row r="43" spans="3:15" ht="12" customHeight="1" x14ac:dyDescent="0.2">
      <c r="C43" s="259"/>
      <c r="D43" s="260">
        <v>10603</v>
      </c>
      <c r="E43" s="195" t="s">
        <v>44</v>
      </c>
      <c r="F43" s="196">
        <v>9.4312930302744499E-3</v>
      </c>
      <c r="G43" s="196">
        <v>2.2069225690842211</v>
      </c>
      <c r="H43" s="261">
        <v>88.220315005187175</v>
      </c>
      <c r="I43" s="196">
        <v>4.0365934169574649</v>
      </c>
      <c r="J43" s="196">
        <v>0.38668301424125251</v>
      </c>
      <c r="K43" s="196">
        <v>3.77251721210978E-2</v>
      </c>
      <c r="L43" s="196">
        <v>9.4312930302744499E-3</v>
      </c>
      <c r="M43" s="196">
        <v>7.5450344242195613E-2</v>
      </c>
      <c r="N43" s="197">
        <v>5.0174478921060075</v>
      </c>
      <c r="O43" s="270"/>
    </row>
    <row r="44" spans="3:15" ht="12" customHeight="1" x14ac:dyDescent="0.2">
      <c r="C44" s="259"/>
      <c r="D44" s="260">
        <v>6006</v>
      </c>
      <c r="E44" s="195" t="s">
        <v>45</v>
      </c>
      <c r="F44" s="200">
        <v>0</v>
      </c>
      <c r="G44" s="200">
        <v>0.33300033300033299</v>
      </c>
      <c r="H44" s="200">
        <v>4.1791541791541791</v>
      </c>
      <c r="I44" s="261">
        <v>83.966033966033976</v>
      </c>
      <c r="J44" s="200">
        <v>2.98035298035298</v>
      </c>
      <c r="K44" s="200">
        <v>0.56610056610056603</v>
      </c>
      <c r="L44" s="200">
        <v>0.13320013320013319</v>
      </c>
      <c r="M44" s="200">
        <v>0.13320013320013319</v>
      </c>
      <c r="N44" s="201">
        <v>7.7089577089577075</v>
      </c>
      <c r="O44" s="270"/>
    </row>
    <row r="45" spans="3:15" ht="12" customHeight="1" x14ac:dyDescent="0.2">
      <c r="C45" s="259"/>
      <c r="D45" s="260">
        <v>1546</v>
      </c>
      <c r="E45" s="195" t="s">
        <v>46</v>
      </c>
      <c r="F45" s="196">
        <v>0</v>
      </c>
      <c r="G45" s="196">
        <v>0.12936610608020699</v>
      </c>
      <c r="H45" s="196">
        <v>0.19404915912031051</v>
      </c>
      <c r="I45" s="196">
        <v>8.279430789133249</v>
      </c>
      <c r="J45" s="261">
        <v>72.639068564036236</v>
      </c>
      <c r="K45" s="196">
        <v>4.7865459249676601</v>
      </c>
      <c r="L45" s="196">
        <v>1.8111254851228979</v>
      </c>
      <c r="M45" s="196">
        <v>0.90556274256144886</v>
      </c>
      <c r="N45" s="197">
        <v>11.25485122897801</v>
      </c>
      <c r="O45" s="270"/>
    </row>
    <row r="46" spans="3:15" ht="12" customHeight="1" x14ac:dyDescent="0.2">
      <c r="C46" s="259"/>
      <c r="D46" s="260">
        <v>458</v>
      </c>
      <c r="E46" s="195" t="s">
        <v>47</v>
      </c>
      <c r="F46" s="200">
        <v>0</v>
      </c>
      <c r="G46" s="200">
        <v>0</v>
      </c>
      <c r="H46" s="200">
        <v>0.21834061135371177</v>
      </c>
      <c r="I46" s="200">
        <v>0.21834061135371177</v>
      </c>
      <c r="J46" s="200">
        <v>11.1353711790393</v>
      </c>
      <c r="K46" s="261">
        <v>63.973799126637552</v>
      </c>
      <c r="L46" s="200">
        <v>6.9868995633187785</v>
      </c>
      <c r="M46" s="200">
        <v>3.7117903930131</v>
      </c>
      <c r="N46" s="201">
        <v>13.75545851528384</v>
      </c>
      <c r="O46" s="270"/>
    </row>
    <row r="47" spans="3:15" ht="12" customHeight="1" x14ac:dyDescent="0.2">
      <c r="C47" s="263"/>
      <c r="D47" s="264">
        <v>125</v>
      </c>
      <c r="E47" s="207" t="s">
        <v>48</v>
      </c>
      <c r="F47" s="208">
        <v>0</v>
      </c>
      <c r="G47" s="208">
        <v>0</v>
      </c>
      <c r="H47" s="208">
        <v>0</v>
      </c>
      <c r="I47" s="208">
        <v>0</v>
      </c>
      <c r="J47" s="208">
        <v>5.5999999999999988</v>
      </c>
      <c r="K47" s="208">
        <v>14.399999999999999</v>
      </c>
      <c r="L47" s="265">
        <v>40.000000000000007</v>
      </c>
      <c r="M47" s="208">
        <v>21.6</v>
      </c>
      <c r="N47" s="209">
        <v>18.400000000000009</v>
      </c>
      <c r="O47" s="270"/>
    </row>
    <row r="48" spans="3:15" ht="12" customHeight="1" x14ac:dyDescent="0.2">
      <c r="C48" s="423" t="s">
        <v>314</v>
      </c>
      <c r="D48" s="287"/>
      <c r="O48" s="329"/>
    </row>
    <row r="49" spans="3:19" ht="6" customHeight="1" x14ac:dyDescent="0.2">
      <c r="C49" s="287"/>
      <c r="D49" s="287"/>
    </row>
    <row r="50" spans="3:19" ht="12" customHeight="1" x14ac:dyDescent="0.2">
      <c r="C50" s="184"/>
      <c r="D50" s="303"/>
    </row>
    <row r="51" spans="3:19" ht="16.5" customHeight="1" x14ac:dyDescent="0.2">
      <c r="C51" s="184" t="s">
        <v>106</v>
      </c>
      <c r="D51" s="303"/>
    </row>
    <row r="52" spans="3:19" ht="12" customHeight="1" x14ac:dyDescent="0.2">
      <c r="C52" s="256"/>
      <c r="D52" s="257" t="s">
        <v>79</v>
      </c>
      <c r="E52" s="258" t="s">
        <v>31</v>
      </c>
      <c r="F52" s="190" t="s">
        <v>42</v>
      </c>
      <c r="G52" s="190" t="s">
        <v>43</v>
      </c>
      <c r="H52" s="190" t="s">
        <v>44</v>
      </c>
      <c r="I52" s="190" t="s">
        <v>45</v>
      </c>
      <c r="J52" s="190" t="s">
        <v>46</v>
      </c>
      <c r="K52" s="190" t="s">
        <v>47</v>
      </c>
      <c r="L52" s="190" t="s">
        <v>48</v>
      </c>
      <c r="M52" s="190" t="s">
        <v>80</v>
      </c>
      <c r="N52" s="191" t="s">
        <v>81</v>
      </c>
    </row>
    <row r="53" spans="3:19" ht="12" customHeight="1" x14ac:dyDescent="0.2">
      <c r="C53" s="259"/>
      <c r="D53" s="260">
        <v>0</v>
      </c>
      <c r="E53" s="195" t="s">
        <v>42</v>
      </c>
      <c r="F53" s="261">
        <v>0</v>
      </c>
      <c r="G53" s="196">
        <v>0</v>
      </c>
      <c r="H53" s="196">
        <v>0</v>
      </c>
      <c r="I53" s="196">
        <v>0</v>
      </c>
      <c r="J53" s="196">
        <v>0</v>
      </c>
      <c r="K53" s="196">
        <v>0</v>
      </c>
      <c r="L53" s="196">
        <v>0</v>
      </c>
      <c r="M53" s="196">
        <v>0</v>
      </c>
      <c r="N53" s="197">
        <v>0</v>
      </c>
      <c r="O53" s="270"/>
    </row>
    <row r="54" spans="3:19" ht="12" customHeight="1" x14ac:dyDescent="0.2">
      <c r="C54" s="259"/>
      <c r="D54" s="260">
        <v>18</v>
      </c>
      <c r="E54" s="195" t="s">
        <v>43</v>
      </c>
      <c r="F54" s="200">
        <v>0</v>
      </c>
      <c r="G54" s="261">
        <v>94.444444444444443</v>
      </c>
      <c r="H54" s="200">
        <v>0</v>
      </c>
      <c r="I54" s="200">
        <v>0</v>
      </c>
      <c r="J54" s="200">
        <v>0</v>
      </c>
      <c r="K54" s="200">
        <v>0</v>
      </c>
      <c r="L54" s="200">
        <v>0</v>
      </c>
      <c r="M54" s="200">
        <v>0</v>
      </c>
      <c r="N54" s="201">
        <v>5.5555555555555554</v>
      </c>
      <c r="O54" s="270"/>
    </row>
    <row r="55" spans="3:19" ht="12" customHeight="1" x14ac:dyDescent="0.2">
      <c r="C55" s="259"/>
      <c r="D55" s="260">
        <v>224</v>
      </c>
      <c r="E55" s="195" t="s">
        <v>44</v>
      </c>
      <c r="F55" s="196">
        <v>0</v>
      </c>
      <c r="G55" s="196">
        <v>0</v>
      </c>
      <c r="H55" s="261">
        <v>89.732142857142861</v>
      </c>
      <c r="I55" s="196">
        <v>4.9107142857142865</v>
      </c>
      <c r="J55" s="196">
        <v>0</v>
      </c>
      <c r="K55" s="196">
        <v>0</v>
      </c>
      <c r="L55" s="196">
        <v>0</v>
      </c>
      <c r="M55" s="196">
        <v>0</v>
      </c>
      <c r="N55" s="197">
        <v>5.3571428571428568</v>
      </c>
      <c r="O55" s="270"/>
    </row>
    <row r="56" spans="3:19" ht="12" customHeight="1" x14ac:dyDescent="0.2">
      <c r="C56" s="259"/>
      <c r="D56" s="260">
        <v>615</v>
      </c>
      <c r="E56" s="195" t="s">
        <v>45</v>
      </c>
      <c r="F56" s="200">
        <v>0</v>
      </c>
      <c r="G56" s="200">
        <v>0</v>
      </c>
      <c r="H56" s="200">
        <v>0.16260162601626021</v>
      </c>
      <c r="I56" s="261">
        <v>86.178861788617894</v>
      </c>
      <c r="J56" s="200">
        <v>6.5040650406504072</v>
      </c>
      <c r="K56" s="200">
        <v>0</v>
      </c>
      <c r="L56" s="200">
        <v>0</v>
      </c>
      <c r="M56" s="200">
        <v>0</v>
      </c>
      <c r="N56" s="201">
        <v>7.1544715447154479</v>
      </c>
      <c r="O56" s="270"/>
    </row>
    <row r="57" spans="3:19" ht="12" customHeight="1" x14ac:dyDescent="0.2">
      <c r="C57" s="259"/>
      <c r="D57" s="260">
        <v>216</v>
      </c>
      <c r="E57" s="195" t="s">
        <v>46</v>
      </c>
      <c r="F57" s="196">
        <v>0</v>
      </c>
      <c r="G57" s="196">
        <v>0</v>
      </c>
      <c r="H57" s="196">
        <v>0</v>
      </c>
      <c r="I57" s="196">
        <v>1.8518518518518521</v>
      </c>
      <c r="J57" s="261">
        <v>75.925925925925924</v>
      </c>
      <c r="K57" s="196">
        <v>9.2592592592592595</v>
      </c>
      <c r="L57" s="196">
        <v>1.3888888888888891</v>
      </c>
      <c r="M57" s="196">
        <v>0.92592592592592582</v>
      </c>
      <c r="N57" s="197">
        <v>10.648148148148149</v>
      </c>
      <c r="O57" s="270"/>
      <c r="S57" s="298"/>
    </row>
    <row r="58" spans="3:19" ht="12" customHeight="1" x14ac:dyDescent="0.2">
      <c r="C58" s="259"/>
      <c r="D58" s="260">
        <v>252</v>
      </c>
      <c r="E58" s="195" t="s">
        <v>47</v>
      </c>
      <c r="F58" s="200">
        <v>0</v>
      </c>
      <c r="G58" s="200">
        <v>0</v>
      </c>
      <c r="H58" s="200">
        <v>0</v>
      </c>
      <c r="I58" s="200">
        <v>0</v>
      </c>
      <c r="J58" s="200">
        <v>2.7777777777777781</v>
      </c>
      <c r="K58" s="261">
        <v>70.238095238095227</v>
      </c>
      <c r="L58" s="200">
        <v>8.3333333333333321</v>
      </c>
      <c r="M58" s="200">
        <v>5.1587301587301582</v>
      </c>
      <c r="N58" s="201">
        <v>13.492063492063492</v>
      </c>
      <c r="O58" s="270"/>
    </row>
    <row r="59" spans="3:19" ht="12" customHeight="1" x14ac:dyDescent="0.2">
      <c r="C59" s="263"/>
      <c r="D59" s="264">
        <v>33</v>
      </c>
      <c r="E59" s="207" t="s">
        <v>48</v>
      </c>
      <c r="F59" s="208">
        <v>0</v>
      </c>
      <c r="G59" s="208">
        <v>0</v>
      </c>
      <c r="H59" s="208">
        <v>0</v>
      </c>
      <c r="I59" s="208">
        <v>0</v>
      </c>
      <c r="J59" s="208">
        <v>0</v>
      </c>
      <c r="K59" s="208">
        <v>18.18181818181818</v>
      </c>
      <c r="L59" s="265">
        <v>18.18181818181818</v>
      </c>
      <c r="M59" s="208">
        <v>54.54545454545454</v>
      </c>
      <c r="N59" s="209">
        <v>9.0909090909090917</v>
      </c>
      <c r="O59" s="270"/>
    </row>
    <row r="60" spans="3:19" ht="6" customHeight="1" x14ac:dyDescent="0.2">
      <c r="C60" s="184"/>
      <c r="D60" s="303"/>
    </row>
    <row r="61" spans="3:19" ht="12" customHeight="1" x14ac:dyDescent="0.2">
      <c r="C61" s="184"/>
      <c r="D61" s="303"/>
    </row>
    <row r="62" spans="3:19" ht="12" customHeight="1" x14ac:dyDescent="0.2">
      <c r="C62" s="226" t="s">
        <v>99</v>
      </c>
      <c r="D62" s="293"/>
    </row>
    <row r="63" spans="3:19" ht="12" customHeight="1" x14ac:dyDescent="0.2">
      <c r="C63" s="256"/>
      <c r="D63" s="257" t="s">
        <v>79</v>
      </c>
      <c r="E63" s="258" t="s">
        <v>31</v>
      </c>
      <c r="F63" s="190" t="s">
        <v>42</v>
      </c>
      <c r="G63" s="190" t="s">
        <v>43</v>
      </c>
      <c r="H63" s="190" t="s">
        <v>44</v>
      </c>
      <c r="I63" s="190" t="s">
        <v>45</v>
      </c>
      <c r="J63" s="190" t="s">
        <v>46</v>
      </c>
      <c r="K63" s="190" t="s">
        <v>47</v>
      </c>
      <c r="L63" s="190" t="s">
        <v>48</v>
      </c>
      <c r="M63" s="190" t="s">
        <v>80</v>
      </c>
      <c r="N63" s="191" t="s">
        <v>81</v>
      </c>
    </row>
    <row r="64" spans="3:19" ht="12" customHeight="1" x14ac:dyDescent="0.2">
      <c r="C64" s="259"/>
      <c r="D64" s="260">
        <v>121</v>
      </c>
      <c r="E64" s="195" t="s">
        <v>42</v>
      </c>
      <c r="F64" s="261">
        <v>85.950413223140458</v>
      </c>
      <c r="G64" s="196">
        <v>9.0909090909090917</v>
      </c>
      <c r="H64" s="196">
        <v>0</v>
      </c>
      <c r="I64" s="196">
        <v>0</v>
      </c>
      <c r="J64" s="196">
        <v>0</v>
      </c>
      <c r="K64" s="196">
        <v>0</v>
      </c>
      <c r="L64" s="196">
        <v>0</v>
      </c>
      <c r="M64" s="196">
        <v>0</v>
      </c>
      <c r="N64" s="197">
        <v>4.9586776859504127</v>
      </c>
      <c r="O64" s="270"/>
    </row>
    <row r="65" spans="3:15" ht="12" customHeight="1" x14ac:dyDescent="0.2">
      <c r="C65" s="259"/>
      <c r="D65" s="260">
        <v>1244</v>
      </c>
      <c r="E65" s="195" t="s">
        <v>43</v>
      </c>
      <c r="F65" s="200">
        <v>0</v>
      </c>
      <c r="G65" s="261">
        <v>83.762057877813504</v>
      </c>
      <c r="H65" s="200">
        <v>11.33440514469453</v>
      </c>
      <c r="I65" s="200">
        <v>0.48231511254019299</v>
      </c>
      <c r="J65" s="200">
        <v>0</v>
      </c>
      <c r="K65" s="200">
        <v>0</v>
      </c>
      <c r="L65" s="200">
        <v>0</v>
      </c>
      <c r="M65" s="200">
        <v>0</v>
      </c>
      <c r="N65" s="201">
        <v>4.4212218649517681</v>
      </c>
      <c r="O65" s="270"/>
    </row>
    <row r="66" spans="3:15" ht="12" customHeight="1" x14ac:dyDescent="0.2">
      <c r="C66" s="259"/>
      <c r="D66" s="260">
        <v>6368</v>
      </c>
      <c r="E66" s="195" t="s">
        <v>44</v>
      </c>
      <c r="F66" s="196">
        <v>0</v>
      </c>
      <c r="G66" s="196">
        <v>0.75376884422110546</v>
      </c>
      <c r="H66" s="261">
        <v>88.599246231155774</v>
      </c>
      <c r="I66" s="196">
        <v>6.831030150753767</v>
      </c>
      <c r="J66" s="196">
        <v>0.36118090452261298</v>
      </c>
      <c r="K66" s="196">
        <v>7.8517587939698499E-2</v>
      </c>
      <c r="L66" s="196">
        <v>7.8517587939698499E-2</v>
      </c>
      <c r="M66" s="196">
        <v>1.5703517587939697E-2</v>
      </c>
      <c r="N66" s="197">
        <v>3.2820351758793969</v>
      </c>
      <c r="O66" s="270"/>
    </row>
    <row r="67" spans="3:15" ht="12" customHeight="1" x14ac:dyDescent="0.2">
      <c r="C67" s="259"/>
      <c r="D67" s="260">
        <v>10814</v>
      </c>
      <c r="E67" s="195" t="s">
        <v>45</v>
      </c>
      <c r="F67" s="200">
        <v>9.2472720547438509E-3</v>
      </c>
      <c r="G67" s="200">
        <v>1.8494544109487702E-2</v>
      </c>
      <c r="H67" s="200">
        <v>2.1268725725910853</v>
      </c>
      <c r="I67" s="261">
        <v>89.245422600332901</v>
      </c>
      <c r="J67" s="200">
        <v>3.0423525060107268</v>
      </c>
      <c r="K67" s="200">
        <v>0.26817088958757168</v>
      </c>
      <c r="L67" s="200">
        <v>0.1017199926021824</v>
      </c>
      <c r="M67" s="200">
        <v>0.1109672646569262</v>
      </c>
      <c r="N67" s="201">
        <v>5.0767523580543745</v>
      </c>
      <c r="O67" s="270"/>
    </row>
    <row r="68" spans="3:15" ht="12" customHeight="1" x14ac:dyDescent="0.2">
      <c r="C68" s="259"/>
      <c r="D68" s="260">
        <v>3377</v>
      </c>
      <c r="E68" s="195" t="s">
        <v>46</v>
      </c>
      <c r="F68" s="196">
        <v>0</v>
      </c>
      <c r="G68" s="196">
        <v>0</v>
      </c>
      <c r="H68" s="196">
        <v>8.8836245188036705E-2</v>
      </c>
      <c r="I68" s="196">
        <v>7.2253479419603197</v>
      </c>
      <c r="J68" s="261">
        <v>75.718092981936621</v>
      </c>
      <c r="K68" s="196">
        <v>6.1889250814332248</v>
      </c>
      <c r="L68" s="196">
        <v>0.85875037015102162</v>
      </c>
      <c r="M68" s="196">
        <v>0.53301747112822029</v>
      </c>
      <c r="N68" s="197">
        <v>9.3870299082025443</v>
      </c>
      <c r="O68" s="270"/>
    </row>
    <row r="69" spans="3:15" ht="12" customHeight="1" x14ac:dyDescent="0.2">
      <c r="C69" s="259"/>
      <c r="D69" s="260">
        <v>2526</v>
      </c>
      <c r="E69" s="195" t="s">
        <v>47</v>
      </c>
      <c r="F69" s="200">
        <v>0</v>
      </c>
      <c r="G69" s="200">
        <v>0</v>
      </c>
      <c r="H69" s="200">
        <v>0.31670625494853522</v>
      </c>
      <c r="I69" s="200">
        <v>0.43547110055423588</v>
      </c>
      <c r="J69" s="200">
        <v>6.2945368171021379</v>
      </c>
      <c r="K69" s="261">
        <v>73.396674584323023</v>
      </c>
      <c r="L69" s="200">
        <v>5.4631828978622332</v>
      </c>
      <c r="M69" s="200">
        <v>2.1773555027711802</v>
      </c>
      <c r="N69" s="201">
        <v>11.91607284243864</v>
      </c>
      <c r="O69" s="270"/>
    </row>
    <row r="70" spans="3:15" ht="12" customHeight="1" x14ac:dyDescent="0.2">
      <c r="C70" s="263"/>
      <c r="D70" s="264">
        <v>438</v>
      </c>
      <c r="E70" s="207" t="s">
        <v>48</v>
      </c>
      <c r="F70" s="208">
        <v>0</v>
      </c>
      <c r="G70" s="208">
        <v>0</v>
      </c>
      <c r="H70" s="208">
        <v>0</v>
      </c>
      <c r="I70" s="208">
        <v>0.45662100456621002</v>
      </c>
      <c r="J70" s="208">
        <v>1.1415525114155249</v>
      </c>
      <c r="K70" s="208">
        <v>14.383561643835622</v>
      </c>
      <c r="L70" s="265">
        <v>48.173515981735157</v>
      </c>
      <c r="M70" s="208">
        <v>28.538812785388117</v>
      </c>
      <c r="N70" s="209">
        <v>7.3059360730593603</v>
      </c>
      <c r="O70" s="270"/>
    </row>
    <row r="71" spans="3:15" ht="12" customHeight="1" x14ac:dyDescent="0.2">
      <c r="C71" s="184"/>
      <c r="D71" s="303"/>
    </row>
    <row r="72" spans="3:15" ht="12" customHeight="1" x14ac:dyDescent="0.2">
      <c r="C72" s="184"/>
      <c r="D72" s="303"/>
    </row>
    <row r="73" spans="3:15" ht="16.5" customHeight="1" x14ac:dyDescent="0.2">
      <c r="C73" s="184" t="s">
        <v>107</v>
      </c>
      <c r="D73" s="303"/>
    </row>
    <row r="74" spans="3:15" ht="12" customHeight="1" x14ac:dyDescent="0.2">
      <c r="C74" s="256"/>
      <c r="D74" s="257" t="s">
        <v>79</v>
      </c>
      <c r="E74" s="258" t="s">
        <v>31</v>
      </c>
      <c r="F74" s="190" t="s">
        <v>42</v>
      </c>
      <c r="G74" s="190" t="s">
        <v>43</v>
      </c>
      <c r="H74" s="190" t="s">
        <v>44</v>
      </c>
      <c r="I74" s="190" t="s">
        <v>45</v>
      </c>
      <c r="J74" s="190" t="s">
        <v>46</v>
      </c>
      <c r="K74" s="190" t="s">
        <v>47</v>
      </c>
      <c r="L74" s="190" t="s">
        <v>48</v>
      </c>
      <c r="M74" s="190" t="s">
        <v>80</v>
      </c>
      <c r="N74" s="191" t="s">
        <v>81</v>
      </c>
    </row>
    <row r="75" spans="3:15" ht="12" customHeight="1" x14ac:dyDescent="0.2">
      <c r="C75" s="259"/>
      <c r="D75" s="260">
        <v>0</v>
      </c>
      <c r="E75" s="195" t="s">
        <v>42</v>
      </c>
      <c r="F75" s="261">
        <v>0</v>
      </c>
      <c r="G75" s="196">
        <v>0</v>
      </c>
      <c r="H75" s="196">
        <v>0</v>
      </c>
      <c r="I75" s="196">
        <v>0</v>
      </c>
      <c r="J75" s="196">
        <v>0</v>
      </c>
      <c r="K75" s="196">
        <v>0</v>
      </c>
      <c r="L75" s="196">
        <v>0</v>
      </c>
      <c r="M75" s="196">
        <v>0</v>
      </c>
      <c r="N75" s="197">
        <v>0</v>
      </c>
      <c r="O75" s="270"/>
    </row>
    <row r="76" spans="3:15" ht="12" customHeight="1" x14ac:dyDescent="0.2">
      <c r="C76" s="259"/>
      <c r="D76" s="260">
        <v>5</v>
      </c>
      <c r="E76" s="195" t="s">
        <v>43</v>
      </c>
      <c r="F76" s="200">
        <v>0</v>
      </c>
      <c r="G76" s="261">
        <v>100</v>
      </c>
      <c r="H76" s="200">
        <v>0</v>
      </c>
      <c r="I76" s="200">
        <v>0</v>
      </c>
      <c r="J76" s="200">
        <v>0</v>
      </c>
      <c r="K76" s="200">
        <v>0</v>
      </c>
      <c r="L76" s="200">
        <v>0</v>
      </c>
      <c r="M76" s="200">
        <v>0</v>
      </c>
      <c r="N76" s="201">
        <v>0</v>
      </c>
      <c r="O76" s="270"/>
    </row>
    <row r="77" spans="3:15" ht="12" customHeight="1" x14ac:dyDescent="0.2">
      <c r="C77" s="259"/>
      <c r="D77" s="260">
        <v>143</v>
      </c>
      <c r="E77" s="195" t="s">
        <v>44</v>
      </c>
      <c r="F77" s="196">
        <v>0</v>
      </c>
      <c r="G77" s="196">
        <v>0.69930069930069927</v>
      </c>
      <c r="H77" s="261">
        <v>88.811188811188813</v>
      </c>
      <c r="I77" s="196">
        <v>8.3916083916083917</v>
      </c>
      <c r="J77" s="196">
        <v>0</v>
      </c>
      <c r="K77" s="196">
        <v>0</v>
      </c>
      <c r="L77" s="196">
        <v>0</v>
      </c>
      <c r="M77" s="196">
        <v>0</v>
      </c>
      <c r="N77" s="197">
        <v>2.0979020979020979</v>
      </c>
      <c r="O77" s="270"/>
    </row>
    <row r="78" spans="3:15" ht="12" customHeight="1" x14ac:dyDescent="0.2">
      <c r="C78" s="259"/>
      <c r="D78" s="260">
        <v>362</v>
      </c>
      <c r="E78" s="195" t="s">
        <v>45</v>
      </c>
      <c r="F78" s="200">
        <v>0</v>
      </c>
      <c r="G78" s="200">
        <v>0</v>
      </c>
      <c r="H78" s="200">
        <v>0.55248618784530379</v>
      </c>
      <c r="I78" s="261">
        <v>91.160220994475139</v>
      </c>
      <c r="J78" s="200">
        <v>5.2486187845303869</v>
      </c>
      <c r="K78" s="200">
        <v>0</v>
      </c>
      <c r="L78" s="200">
        <v>0</v>
      </c>
      <c r="M78" s="200">
        <v>0</v>
      </c>
      <c r="N78" s="201">
        <v>3.0386740331491713</v>
      </c>
      <c r="O78" s="270"/>
    </row>
    <row r="79" spans="3:15" ht="12" customHeight="1" x14ac:dyDescent="0.2">
      <c r="C79" s="259"/>
      <c r="D79" s="260">
        <v>327</v>
      </c>
      <c r="E79" s="195" t="s">
        <v>46</v>
      </c>
      <c r="F79" s="196">
        <v>0</v>
      </c>
      <c r="G79" s="196">
        <v>0</v>
      </c>
      <c r="H79" s="196">
        <v>0</v>
      </c>
      <c r="I79" s="196">
        <v>1.834862385321101</v>
      </c>
      <c r="J79" s="261">
        <v>83.792048929663608</v>
      </c>
      <c r="K79" s="196">
        <v>7.0336391437308867</v>
      </c>
      <c r="L79" s="196">
        <v>0.3058103975535168</v>
      </c>
      <c r="M79" s="196">
        <v>0.3058103975535168</v>
      </c>
      <c r="N79" s="197">
        <v>6.7278287461773694</v>
      </c>
      <c r="O79" s="270"/>
    </row>
    <row r="80" spans="3:15" ht="12" customHeight="1" x14ac:dyDescent="0.2">
      <c r="C80" s="259"/>
      <c r="D80" s="260">
        <v>245</v>
      </c>
      <c r="E80" s="195" t="s">
        <v>47</v>
      </c>
      <c r="F80" s="200">
        <v>0</v>
      </c>
      <c r="G80" s="200">
        <v>0</v>
      </c>
      <c r="H80" s="200">
        <v>0</v>
      </c>
      <c r="I80" s="200">
        <v>0</v>
      </c>
      <c r="J80" s="200">
        <v>0.81632653061224492</v>
      </c>
      <c r="K80" s="261">
        <v>81.224489795918359</v>
      </c>
      <c r="L80" s="200">
        <v>4.0816326530612246</v>
      </c>
      <c r="M80" s="200">
        <v>2.8571428571428572</v>
      </c>
      <c r="N80" s="201">
        <v>11.02040816326531</v>
      </c>
      <c r="O80" s="270"/>
    </row>
    <row r="81" spans="3:15" ht="12" customHeight="1" x14ac:dyDescent="0.2">
      <c r="C81" s="263"/>
      <c r="D81" s="264">
        <v>47</v>
      </c>
      <c r="E81" s="207" t="s">
        <v>48</v>
      </c>
      <c r="F81" s="208">
        <v>0</v>
      </c>
      <c r="G81" s="208">
        <v>0</v>
      </c>
      <c r="H81" s="208">
        <v>0</v>
      </c>
      <c r="I81" s="208">
        <v>0</v>
      </c>
      <c r="J81" s="208">
        <v>0</v>
      </c>
      <c r="K81" s="208">
        <v>6.3829787234042552</v>
      </c>
      <c r="L81" s="265">
        <v>46.808510638297868</v>
      </c>
      <c r="M81" s="208">
        <v>34.042553191489361</v>
      </c>
      <c r="N81" s="209">
        <v>12.76595744680851</v>
      </c>
      <c r="O81" s="270"/>
    </row>
    <row r="82" spans="3:15" ht="12" customHeight="1" x14ac:dyDescent="0.2">
      <c r="C82" s="184"/>
      <c r="D82" s="303"/>
    </row>
    <row r="83" spans="3:15" ht="12" customHeight="1" x14ac:dyDescent="0.2">
      <c r="C83" s="184"/>
      <c r="D83" s="303"/>
    </row>
    <row r="84" spans="3:15" ht="12" customHeight="1" x14ac:dyDescent="0.2">
      <c r="C84" s="226" t="s">
        <v>99</v>
      </c>
      <c r="D84" s="293"/>
    </row>
    <row r="85" spans="3:15" ht="12" customHeight="1" x14ac:dyDescent="0.2">
      <c r="C85" s="256"/>
      <c r="D85" s="257" t="s">
        <v>79</v>
      </c>
      <c r="E85" s="258" t="s">
        <v>31</v>
      </c>
      <c r="F85" s="190" t="s">
        <v>42</v>
      </c>
      <c r="G85" s="190" t="s">
        <v>43</v>
      </c>
      <c r="H85" s="190" t="s">
        <v>44</v>
      </c>
      <c r="I85" s="190" t="s">
        <v>45</v>
      </c>
      <c r="J85" s="190" t="s">
        <v>46</v>
      </c>
      <c r="K85" s="190" t="s">
        <v>47</v>
      </c>
      <c r="L85" s="190" t="s">
        <v>48</v>
      </c>
      <c r="M85" s="190" t="s">
        <v>80</v>
      </c>
      <c r="N85" s="191" t="s">
        <v>81</v>
      </c>
      <c r="O85" s="183"/>
    </row>
    <row r="86" spans="3:15" ht="12" customHeight="1" x14ac:dyDescent="0.2">
      <c r="C86" s="259"/>
      <c r="D86" s="260">
        <v>0</v>
      </c>
      <c r="E86" s="195" t="s">
        <v>42</v>
      </c>
      <c r="F86" s="261">
        <v>0</v>
      </c>
      <c r="G86" s="196">
        <v>0</v>
      </c>
      <c r="H86" s="196">
        <v>0</v>
      </c>
      <c r="I86" s="196">
        <v>0</v>
      </c>
      <c r="J86" s="196">
        <v>0</v>
      </c>
      <c r="K86" s="196">
        <v>0</v>
      </c>
      <c r="L86" s="196">
        <v>0</v>
      </c>
      <c r="M86" s="196">
        <v>0</v>
      </c>
      <c r="N86" s="197">
        <v>0</v>
      </c>
      <c r="O86" s="270"/>
    </row>
    <row r="87" spans="3:15" ht="12" customHeight="1" x14ac:dyDescent="0.2">
      <c r="C87" s="259"/>
      <c r="D87" s="260">
        <v>65</v>
      </c>
      <c r="E87" s="195" t="s">
        <v>43</v>
      </c>
      <c r="F87" s="200">
        <v>0</v>
      </c>
      <c r="G87" s="261">
        <v>84.615384615384627</v>
      </c>
      <c r="H87" s="200">
        <v>12.30769230769231</v>
      </c>
      <c r="I87" s="200">
        <v>0</v>
      </c>
      <c r="J87" s="200">
        <v>0</v>
      </c>
      <c r="K87" s="200">
        <v>0</v>
      </c>
      <c r="L87" s="200">
        <v>0</v>
      </c>
      <c r="M87" s="200">
        <v>0</v>
      </c>
      <c r="N87" s="201">
        <v>3.0769230769230771</v>
      </c>
      <c r="O87" s="270"/>
    </row>
    <row r="88" spans="3:15" ht="12" customHeight="1" x14ac:dyDescent="0.2">
      <c r="C88" s="259"/>
      <c r="D88" s="260">
        <v>1771</v>
      </c>
      <c r="E88" s="195" t="s">
        <v>44</v>
      </c>
      <c r="F88" s="196">
        <v>0</v>
      </c>
      <c r="G88" s="196">
        <v>0.50818746470920384</v>
      </c>
      <c r="H88" s="261">
        <v>92.772444946358007</v>
      </c>
      <c r="I88" s="196">
        <v>4.7995482778091478</v>
      </c>
      <c r="J88" s="196">
        <v>0.28232636928289101</v>
      </c>
      <c r="K88" s="196">
        <v>0</v>
      </c>
      <c r="L88" s="196">
        <v>0</v>
      </c>
      <c r="M88" s="196">
        <v>0</v>
      </c>
      <c r="N88" s="197">
        <v>1.637492941840768</v>
      </c>
      <c r="O88" s="270"/>
    </row>
    <row r="89" spans="3:15" ht="12" customHeight="1" x14ac:dyDescent="0.2">
      <c r="C89" s="259"/>
      <c r="D89" s="260">
        <v>4524</v>
      </c>
      <c r="E89" s="195" t="s">
        <v>45</v>
      </c>
      <c r="F89" s="200">
        <v>0</v>
      </c>
      <c r="G89" s="200">
        <v>0</v>
      </c>
      <c r="H89" s="200">
        <v>2.2325375773651639</v>
      </c>
      <c r="I89" s="261">
        <v>89.168877099911583</v>
      </c>
      <c r="J89" s="200">
        <v>4.6419098143236068</v>
      </c>
      <c r="K89" s="200">
        <v>0.1326259946949602</v>
      </c>
      <c r="L89" s="200">
        <v>4.4208664898320066E-2</v>
      </c>
      <c r="M89" s="200">
        <v>6.6312997347480099E-2</v>
      </c>
      <c r="N89" s="201">
        <v>3.7135278514588856</v>
      </c>
      <c r="O89" s="270"/>
    </row>
    <row r="90" spans="3:15" ht="12" customHeight="1" x14ac:dyDescent="0.2">
      <c r="C90" s="259"/>
      <c r="D90" s="260">
        <v>3890</v>
      </c>
      <c r="E90" s="195" t="s">
        <v>46</v>
      </c>
      <c r="F90" s="196">
        <v>0</v>
      </c>
      <c r="G90" s="196">
        <v>0</v>
      </c>
      <c r="H90" s="196">
        <v>5.1413881748071974E-2</v>
      </c>
      <c r="I90" s="196">
        <v>5.4498714652956286</v>
      </c>
      <c r="J90" s="261">
        <v>80.308483290488425</v>
      </c>
      <c r="K90" s="196">
        <v>6.9151670951156801</v>
      </c>
      <c r="L90" s="196">
        <v>1.0025706940874031</v>
      </c>
      <c r="M90" s="196">
        <v>0.53984575835475568</v>
      </c>
      <c r="N90" s="197">
        <v>5.7326478149100257</v>
      </c>
      <c r="O90" s="270"/>
    </row>
    <row r="91" spans="3:15" ht="12" customHeight="1" x14ac:dyDescent="0.2">
      <c r="C91" s="259"/>
      <c r="D91" s="260">
        <v>3616</v>
      </c>
      <c r="E91" s="195" t="s">
        <v>47</v>
      </c>
      <c r="F91" s="200">
        <v>0</v>
      </c>
      <c r="G91" s="200">
        <v>0</v>
      </c>
      <c r="H91" s="200">
        <v>8.2964601769911508E-2</v>
      </c>
      <c r="I91" s="200">
        <v>0.13827433628318581</v>
      </c>
      <c r="J91" s="200">
        <v>6.830752212389382</v>
      </c>
      <c r="K91" s="261">
        <v>78.48451327433628</v>
      </c>
      <c r="L91" s="200">
        <v>4.3694690265486731</v>
      </c>
      <c r="M91" s="200">
        <v>1.7975663716814159</v>
      </c>
      <c r="N91" s="201">
        <v>8.2964601769911503</v>
      </c>
      <c r="O91" s="270"/>
    </row>
    <row r="92" spans="3:15" ht="12" customHeight="1" x14ac:dyDescent="0.2">
      <c r="C92" s="263"/>
      <c r="D92" s="264">
        <v>468</v>
      </c>
      <c r="E92" s="207" t="s">
        <v>48</v>
      </c>
      <c r="F92" s="208">
        <v>0</v>
      </c>
      <c r="G92" s="208">
        <v>0</v>
      </c>
      <c r="H92" s="208">
        <v>0</v>
      </c>
      <c r="I92" s="208">
        <v>0</v>
      </c>
      <c r="J92" s="208">
        <v>0.64102564102564097</v>
      </c>
      <c r="K92" s="208">
        <v>19.871794871794879</v>
      </c>
      <c r="L92" s="265">
        <v>45.726495726495727</v>
      </c>
      <c r="M92" s="208">
        <v>19.23076923076923</v>
      </c>
      <c r="N92" s="209">
        <v>14.529914529914532</v>
      </c>
      <c r="O92" s="270"/>
    </row>
    <row r="93" spans="3:15" ht="12" customHeight="1" x14ac:dyDescent="0.2">
      <c r="C93" s="220" t="s">
        <v>63</v>
      </c>
      <c r="E93" s="183"/>
      <c r="F93" s="183"/>
      <c r="G93" s="183"/>
      <c r="H93" s="183"/>
      <c r="I93" s="183"/>
      <c r="J93" s="183"/>
      <c r="K93" s="183"/>
      <c r="L93" s="183"/>
      <c r="M93" s="183"/>
      <c r="N93" s="183"/>
      <c r="O93" s="183"/>
    </row>
    <row r="94" spans="3:15" ht="12" customHeight="1" x14ac:dyDescent="0.2">
      <c r="C94" s="184"/>
      <c r="D94" s="303"/>
      <c r="E94" s="183"/>
      <c r="F94" s="183"/>
      <c r="G94" s="183"/>
      <c r="H94" s="183"/>
      <c r="I94" s="183"/>
      <c r="J94" s="183"/>
      <c r="K94" s="183"/>
      <c r="L94" s="183"/>
      <c r="M94" s="183"/>
      <c r="N94" s="183"/>
      <c r="O94" s="183"/>
    </row>
    <row r="95" spans="3:15" ht="16.5" customHeight="1" x14ac:dyDescent="0.2">
      <c r="C95" s="184" t="s">
        <v>331</v>
      </c>
      <c r="D95" s="303"/>
      <c r="E95" s="183"/>
      <c r="F95" s="183"/>
      <c r="G95" s="183"/>
      <c r="H95" s="183"/>
      <c r="I95" s="183"/>
      <c r="J95" s="183"/>
      <c r="K95" s="183"/>
      <c r="L95" s="183"/>
      <c r="M95" s="183"/>
      <c r="N95" s="183"/>
      <c r="O95" s="183"/>
    </row>
    <row r="96" spans="3:15" ht="12" customHeight="1" x14ac:dyDescent="0.2">
      <c r="C96" s="256"/>
      <c r="D96" s="257" t="s">
        <v>79</v>
      </c>
      <c r="E96" s="258" t="s">
        <v>31</v>
      </c>
      <c r="F96" s="190" t="s">
        <v>42</v>
      </c>
      <c r="G96" s="190" t="s">
        <v>43</v>
      </c>
      <c r="H96" s="190" t="s">
        <v>44</v>
      </c>
      <c r="I96" s="190" t="s">
        <v>45</v>
      </c>
      <c r="J96" s="190" t="s">
        <v>46</v>
      </c>
      <c r="K96" s="190" t="s">
        <v>47</v>
      </c>
      <c r="L96" s="190" t="s">
        <v>48</v>
      </c>
      <c r="M96" s="190" t="s">
        <v>80</v>
      </c>
      <c r="N96" s="191" t="s">
        <v>81</v>
      </c>
      <c r="O96" s="183"/>
    </row>
    <row r="97" spans="3:15" ht="12" customHeight="1" x14ac:dyDescent="0.2">
      <c r="C97" s="259"/>
      <c r="D97" s="260">
        <v>0</v>
      </c>
      <c r="E97" s="195" t="s">
        <v>42</v>
      </c>
      <c r="F97" s="261">
        <v>0</v>
      </c>
      <c r="G97" s="196">
        <v>0</v>
      </c>
      <c r="H97" s="196">
        <v>0</v>
      </c>
      <c r="I97" s="196">
        <v>0</v>
      </c>
      <c r="J97" s="196">
        <v>0</v>
      </c>
      <c r="K97" s="196">
        <v>0</v>
      </c>
      <c r="L97" s="196">
        <v>0</v>
      </c>
      <c r="M97" s="196">
        <v>0</v>
      </c>
      <c r="N97" s="197">
        <v>0</v>
      </c>
      <c r="O97" s="270"/>
    </row>
    <row r="98" spans="3:15" ht="12" customHeight="1" x14ac:dyDescent="0.2">
      <c r="C98" s="259"/>
      <c r="D98" s="260">
        <v>4</v>
      </c>
      <c r="E98" s="195" t="s">
        <v>43</v>
      </c>
      <c r="F98" s="200">
        <v>0</v>
      </c>
      <c r="G98" s="261">
        <v>100</v>
      </c>
      <c r="H98" s="200">
        <v>0</v>
      </c>
      <c r="I98" s="200">
        <v>0</v>
      </c>
      <c r="J98" s="200">
        <v>0</v>
      </c>
      <c r="K98" s="200">
        <v>0</v>
      </c>
      <c r="L98" s="200">
        <v>0</v>
      </c>
      <c r="M98" s="200">
        <v>0</v>
      </c>
      <c r="N98" s="201">
        <v>0</v>
      </c>
      <c r="O98" s="270"/>
    </row>
    <row r="99" spans="3:15" ht="12" customHeight="1" x14ac:dyDescent="0.2">
      <c r="C99" s="259"/>
      <c r="D99" s="260">
        <v>70</v>
      </c>
      <c r="E99" s="195" t="s">
        <v>44</v>
      </c>
      <c r="F99" s="196">
        <v>0</v>
      </c>
      <c r="G99" s="196">
        <v>0</v>
      </c>
      <c r="H99" s="261">
        <v>88.571428571428569</v>
      </c>
      <c r="I99" s="196">
        <v>10</v>
      </c>
      <c r="J99" s="196">
        <v>0</v>
      </c>
      <c r="K99" s="196">
        <v>0</v>
      </c>
      <c r="L99" s="196">
        <v>0</v>
      </c>
      <c r="M99" s="196">
        <v>0</v>
      </c>
      <c r="N99" s="197">
        <v>1.428571428571429</v>
      </c>
      <c r="O99" s="270"/>
    </row>
    <row r="100" spans="3:15" ht="12" customHeight="1" x14ac:dyDescent="0.2">
      <c r="C100" s="259"/>
      <c r="D100" s="260">
        <v>158</v>
      </c>
      <c r="E100" s="195" t="s">
        <v>45</v>
      </c>
      <c r="F100" s="200">
        <v>0</v>
      </c>
      <c r="G100" s="200">
        <v>0</v>
      </c>
      <c r="H100" s="200">
        <v>0</v>
      </c>
      <c r="I100" s="261">
        <v>88.60759493670885</v>
      </c>
      <c r="J100" s="200">
        <v>6.962025316455696</v>
      </c>
      <c r="K100" s="200">
        <v>0</v>
      </c>
      <c r="L100" s="200">
        <v>0</v>
      </c>
      <c r="M100" s="200">
        <v>0</v>
      </c>
      <c r="N100" s="201">
        <v>4.4303797468354427</v>
      </c>
      <c r="O100" s="270"/>
    </row>
    <row r="101" spans="3:15" ht="12" customHeight="1" x14ac:dyDescent="0.2">
      <c r="C101" s="259"/>
      <c r="D101" s="260">
        <v>136</v>
      </c>
      <c r="E101" s="195" t="s">
        <v>46</v>
      </c>
      <c r="F101" s="196">
        <v>0</v>
      </c>
      <c r="G101" s="196">
        <v>0</v>
      </c>
      <c r="H101" s="196">
        <v>0</v>
      </c>
      <c r="I101" s="196">
        <v>0</v>
      </c>
      <c r="J101" s="261">
        <v>89.705882352941174</v>
      </c>
      <c r="K101" s="196">
        <v>6.6176470588235299</v>
      </c>
      <c r="L101" s="196">
        <v>0</v>
      </c>
      <c r="M101" s="196">
        <v>0</v>
      </c>
      <c r="N101" s="197">
        <v>3.6764705882352944</v>
      </c>
      <c r="O101" s="270"/>
    </row>
    <row r="102" spans="3:15" ht="12" customHeight="1" x14ac:dyDescent="0.2">
      <c r="C102" s="259"/>
      <c r="D102" s="260">
        <v>139</v>
      </c>
      <c r="E102" s="195" t="s">
        <v>47</v>
      </c>
      <c r="F102" s="200">
        <v>0</v>
      </c>
      <c r="G102" s="200">
        <v>0</v>
      </c>
      <c r="H102" s="200">
        <v>0</v>
      </c>
      <c r="I102" s="200">
        <v>0</v>
      </c>
      <c r="J102" s="200">
        <v>0</v>
      </c>
      <c r="K102" s="261">
        <v>88.489208633093526</v>
      </c>
      <c r="L102" s="200">
        <v>1.4388489208633091</v>
      </c>
      <c r="M102" s="200">
        <v>0</v>
      </c>
      <c r="N102" s="201">
        <v>10.07194244604317</v>
      </c>
      <c r="O102" s="270"/>
    </row>
    <row r="103" spans="3:15" ht="12" customHeight="1" x14ac:dyDescent="0.2">
      <c r="C103" s="263"/>
      <c r="D103" s="264">
        <v>11</v>
      </c>
      <c r="E103" s="207" t="s">
        <v>48</v>
      </c>
      <c r="F103" s="208">
        <v>0</v>
      </c>
      <c r="G103" s="208">
        <v>0</v>
      </c>
      <c r="H103" s="208">
        <v>0</v>
      </c>
      <c r="I103" s="208">
        <v>0</v>
      </c>
      <c r="J103" s="208">
        <v>0</v>
      </c>
      <c r="K103" s="208">
        <v>9.0909090909090917</v>
      </c>
      <c r="L103" s="265">
        <v>72.727272727272734</v>
      </c>
      <c r="M103" s="208">
        <v>9.0909090909090917</v>
      </c>
      <c r="N103" s="209">
        <v>9.0909090909090917</v>
      </c>
      <c r="O103" s="270"/>
    </row>
    <row r="104" spans="3:15" ht="12" customHeight="1" x14ac:dyDescent="0.2">
      <c r="C104" s="184"/>
      <c r="D104" s="303"/>
      <c r="E104" s="183"/>
      <c r="F104" s="183"/>
      <c r="G104" s="183"/>
      <c r="H104" s="183"/>
      <c r="I104" s="183"/>
      <c r="J104" s="183"/>
      <c r="K104" s="183"/>
      <c r="L104" s="183"/>
      <c r="M104" s="183"/>
      <c r="N104" s="183"/>
      <c r="O104" s="183"/>
    </row>
    <row r="105" spans="3:15" ht="12" customHeight="1" x14ac:dyDescent="0.2">
      <c r="C105" s="184"/>
      <c r="D105" s="303"/>
      <c r="E105" s="183"/>
      <c r="F105" s="183"/>
      <c r="G105" s="183"/>
      <c r="H105" s="183"/>
      <c r="I105" s="183"/>
      <c r="J105" s="183"/>
      <c r="K105" s="183"/>
      <c r="L105" s="183"/>
      <c r="M105" s="183"/>
      <c r="N105" s="183"/>
      <c r="O105" s="183"/>
    </row>
    <row r="106" spans="3:15" ht="12" customHeight="1" x14ac:dyDescent="0.2">
      <c r="C106" s="226" t="s">
        <v>99</v>
      </c>
      <c r="D106" s="293"/>
      <c r="E106" s="183"/>
      <c r="F106" s="183"/>
      <c r="G106" s="183"/>
      <c r="H106" s="183"/>
      <c r="I106" s="183"/>
      <c r="J106" s="183"/>
      <c r="K106" s="183"/>
      <c r="L106" s="183"/>
      <c r="M106" s="183"/>
      <c r="N106" s="183"/>
      <c r="O106" s="183"/>
    </row>
    <row r="107" spans="3:15" ht="12" customHeight="1" x14ac:dyDescent="0.2">
      <c r="C107" s="256"/>
      <c r="D107" s="257" t="s">
        <v>79</v>
      </c>
      <c r="E107" s="258" t="s">
        <v>31</v>
      </c>
      <c r="F107" s="190" t="s">
        <v>42</v>
      </c>
      <c r="G107" s="190" t="s">
        <v>43</v>
      </c>
      <c r="H107" s="190" t="s">
        <v>44</v>
      </c>
      <c r="I107" s="190" t="s">
        <v>45</v>
      </c>
      <c r="J107" s="190" t="s">
        <v>46</v>
      </c>
      <c r="K107" s="190" t="s">
        <v>47</v>
      </c>
      <c r="L107" s="190" t="s">
        <v>48</v>
      </c>
      <c r="M107" s="190" t="s">
        <v>80</v>
      </c>
      <c r="N107" s="191" t="s">
        <v>81</v>
      </c>
      <c r="O107" s="183"/>
    </row>
    <row r="108" spans="3:15" ht="12" customHeight="1" x14ac:dyDescent="0.2">
      <c r="C108" s="259"/>
      <c r="D108" s="260">
        <v>0</v>
      </c>
      <c r="E108" s="195" t="s">
        <v>42</v>
      </c>
      <c r="F108" s="261">
        <v>0</v>
      </c>
      <c r="G108" s="196">
        <v>0</v>
      </c>
      <c r="H108" s="196">
        <v>0</v>
      </c>
      <c r="I108" s="196">
        <v>0</v>
      </c>
      <c r="J108" s="196">
        <v>0</v>
      </c>
      <c r="K108" s="196">
        <v>0</v>
      </c>
      <c r="L108" s="196">
        <v>0</v>
      </c>
      <c r="M108" s="196">
        <v>0</v>
      </c>
      <c r="N108" s="197">
        <v>0</v>
      </c>
      <c r="O108" s="270"/>
    </row>
    <row r="109" spans="3:15" ht="12" customHeight="1" x14ac:dyDescent="0.2">
      <c r="C109" s="259"/>
      <c r="D109" s="260">
        <v>48</v>
      </c>
      <c r="E109" s="195" t="s">
        <v>43</v>
      </c>
      <c r="F109" s="200">
        <v>0</v>
      </c>
      <c r="G109" s="261">
        <v>89.583333333333343</v>
      </c>
      <c r="H109" s="200">
        <v>8.3333333333333321</v>
      </c>
      <c r="I109" s="200">
        <v>0</v>
      </c>
      <c r="J109" s="200">
        <v>0</v>
      </c>
      <c r="K109" s="200">
        <v>0</v>
      </c>
      <c r="L109" s="200">
        <v>0</v>
      </c>
      <c r="M109" s="200">
        <v>0</v>
      </c>
      <c r="N109" s="201">
        <v>2.0833333333333339</v>
      </c>
      <c r="O109" s="270"/>
    </row>
    <row r="110" spans="3:15" ht="12" customHeight="1" x14ac:dyDescent="0.2">
      <c r="C110" s="259"/>
      <c r="D110" s="260">
        <v>1126</v>
      </c>
      <c r="E110" s="195" t="s">
        <v>44</v>
      </c>
      <c r="F110" s="196">
        <v>0</v>
      </c>
      <c r="G110" s="196">
        <v>0.6216696269982237</v>
      </c>
      <c r="H110" s="261">
        <v>92.184724689165193</v>
      </c>
      <c r="I110" s="196">
        <v>5.5062166962699814</v>
      </c>
      <c r="J110" s="196">
        <v>0.35523978685612789</v>
      </c>
      <c r="K110" s="196">
        <v>0</v>
      </c>
      <c r="L110" s="196">
        <v>0</v>
      </c>
      <c r="M110" s="196">
        <v>0</v>
      </c>
      <c r="N110" s="197">
        <v>1.3321492007104789</v>
      </c>
      <c r="O110" s="270"/>
    </row>
    <row r="111" spans="3:15" ht="12" customHeight="1" x14ac:dyDescent="0.2">
      <c r="C111" s="259"/>
      <c r="D111" s="260">
        <v>2349</v>
      </c>
      <c r="E111" s="195" t="s">
        <v>45</v>
      </c>
      <c r="F111" s="200">
        <v>0</v>
      </c>
      <c r="G111" s="200">
        <v>0</v>
      </c>
      <c r="H111" s="200">
        <v>2.9374201787994889</v>
      </c>
      <c r="I111" s="261">
        <v>88.29289059174117</v>
      </c>
      <c r="J111" s="200">
        <v>4.8957002979991486</v>
      </c>
      <c r="K111" s="200">
        <v>0.1277139208173691</v>
      </c>
      <c r="L111" s="200">
        <v>4.2571306939123039E-2</v>
      </c>
      <c r="M111" s="200">
        <v>8.5142613878246065E-2</v>
      </c>
      <c r="N111" s="201">
        <v>3.618561089825457</v>
      </c>
      <c r="O111" s="270"/>
    </row>
    <row r="112" spans="3:15" ht="12" customHeight="1" x14ac:dyDescent="0.2">
      <c r="C112" s="259"/>
      <c r="D112" s="260">
        <v>1841</v>
      </c>
      <c r="E112" s="195" t="s">
        <v>46</v>
      </c>
      <c r="F112" s="196">
        <v>0</v>
      </c>
      <c r="G112" s="196">
        <v>0</v>
      </c>
      <c r="H112" s="196">
        <v>0.10863661053775119</v>
      </c>
      <c r="I112" s="196">
        <v>6.1922868006518188</v>
      </c>
      <c r="J112" s="261">
        <v>79.684953829440531</v>
      </c>
      <c r="K112" s="196">
        <v>7.5502444323737077</v>
      </c>
      <c r="L112" s="196">
        <v>1.0320478001086359</v>
      </c>
      <c r="M112" s="196">
        <v>0.271591526344378</v>
      </c>
      <c r="N112" s="197">
        <v>5.1602390005431831</v>
      </c>
      <c r="O112" s="270"/>
    </row>
    <row r="113" spans="3:16" ht="12" customHeight="1" x14ac:dyDescent="0.2">
      <c r="C113" s="259"/>
      <c r="D113" s="260">
        <v>2121</v>
      </c>
      <c r="E113" s="195" t="s">
        <v>47</v>
      </c>
      <c r="F113" s="200">
        <v>0</v>
      </c>
      <c r="G113" s="200">
        <v>0</v>
      </c>
      <c r="H113" s="200">
        <v>0.14144271570014141</v>
      </c>
      <c r="I113" s="200">
        <v>0.18859028760018859</v>
      </c>
      <c r="J113" s="200">
        <v>6.5535124941065543</v>
      </c>
      <c r="K113" s="261">
        <v>82.272512965582266</v>
      </c>
      <c r="L113" s="200">
        <v>3.1588873173031593</v>
      </c>
      <c r="M113" s="200">
        <v>0.47147571900047153</v>
      </c>
      <c r="N113" s="201">
        <v>7.2135785007072126</v>
      </c>
      <c r="O113" s="270"/>
    </row>
    <row r="114" spans="3:16" ht="12" customHeight="1" x14ac:dyDescent="0.2">
      <c r="C114" s="263"/>
      <c r="D114" s="264">
        <v>247</v>
      </c>
      <c r="E114" s="207" t="s">
        <v>48</v>
      </c>
      <c r="F114" s="208">
        <v>0</v>
      </c>
      <c r="G114" s="208">
        <v>0</v>
      </c>
      <c r="H114" s="208">
        <v>0</v>
      </c>
      <c r="I114" s="208">
        <v>0</v>
      </c>
      <c r="J114" s="208">
        <v>1.214574898785425</v>
      </c>
      <c r="K114" s="208">
        <v>24.291497975708502</v>
      </c>
      <c r="L114" s="265">
        <v>49.797570850202426</v>
      </c>
      <c r="M114" s="208">
        <v>10.52631578947369</v>
      </c>
      <c r="N114" s="209">
        <v>14.17004048582996</v>
      </c>
      <c r="O114" s="270"/>
    </row>
    <row r="115" spans="3:16" ht="12" customHeight="1" x14ac:dyDescent="0.2">
      <c r="C115" s="423" t="s">
        <v>314</v>
      </c>
      <c r="D115" s="287"/>
      <c r="E115" s="183"/>
      <c r="F115" s="183"/>
      <c r="G115" s="183"/>
      <c r="H115" s="183"/>
      <c r="I115" s="183"/>
      <c r="J115" s="183"/>
      <c r="K115" s="183"/>
      <c r="L115" s="183"/>
      <c r="M115" s="183"/>
      <c r="N115" s="183"/>
      <c r="O115" s="329"/>
    </row>
    <row r="116" spans="3:16" ht="12" customHeight="1" x14ac:dyDescent="0.2">
      <c r="C116" s="287"/>
      <c r="D116" s="287"/>
      <c r="E116" s="183"/>
      <c r="F116" s="183"/>
      <c r="G116" s="183"/>
      <c r="H116" s="183"/>
      <c r="I116" s="183"/>
      <c r="J116" s="183"/>
      <c r="K116" s="183"/>
      <c r="L116" s="183"/>
      <c r="M116" s="183"/>
      <c r="N116" s="183"/>
      <c r="O116" s="183"/>
    </row>
    <row r="117" spans="3:16" ht="12" customHeight="1" x14ac:dyDescent="0.2">
      <c r="C117" s="184"/>
      <c r="D117" s="303"/>
      <c r="E117" s="183"/>
      <c r="F117" s="183"/>
      <c r="G117" s="183"/>
      <c r="H117" s="183"/>
      <c r="I117" s="183"/>
      <c r="J117" s="183"/>
      <c r="K117" s="183"/>
      <c r="L117" s="183"/>
      <c r="M117" s="183"/>
      <c r="N117" s="183"/>
      <c r="O117" s="183"/>
    </row>
    <row r="118" spans="3:16" ht="16.5" customHeight="1" x14ac:dyDescent="0.2">
      <c r="C118" s="184" t="s">
        <v>108</v>
      </c>
      <c r="D118" s="303"/>
      <c r="E118" s="183"/>
      <c r="F118" s="183"/>
      <c r="G118" s="183"/>
      <c r="H118" s="183"/>
      <c r="I118" s="183"/>
      <c r="J118" s="183"/>
      <c r="K118" s="183"/>
      <c r="L118" s="183"/>
      <c r="M118" s="183"/>
      <c r="N118" s="183"/>
      <c r="O118" s="183"/>
    </row>
    <row r="119" spans="3:16" ht="12" customHeight="1" x14ac:dyDescent="0.2">
      <c r="C119" s="256"/>
      <c r="D119" s="257" t="s">
        <v>79</v>
      </c>
      <c r="E119" s="258" t="s">
        <v>31</v>
      </c>
      <c r="F119" s="190" t="s">
        <v>42</v>
      </c>
      <c r="G119" s="190" t="s">
        <v>43</v>
      </c>
      <c r="H119" s="190" t="s">
        <v>44</v>
      </c>
      <c r="I119" s="190" t="s">
        <v>45</v>
      </c>
      <c r="J119" s="190" t="s">
        <v>46</v>
      </c>
      <c r="K119" s="190" t="s">
        <v>47</v>
      </c>
      <c r="L119" s="190" t="s">
        <v>48</v>
      </c>
      <c r="M119" s="190" t="s">
        <v>80</v>
      </c>
      <c r="N119" s="191" t="s">
        <v>81</v>
      </c>
      <c r="O119" s="183"/>
    </row>
    <row r="120" spans="3:16" ht="12" customHeight="1" x14ac:dyDescent="0.2">
      <c r="C120" s="259"/>
      <c r="D120" s="260">
        <v>0</v>
      </c>
      <c r="E120" s="195" t="s">
        <v>42</v>
      </c>
      <c r="F120" s="261">
        <v>0</v>
      </c>
      <c r="G120" s="196">
        <v>0</v>
      </c>
      <c r="H120" s="196">
        <v>0</v>
      </c>
      <c r="I120" s="196">
        <v>0</v>
      </c>
      <c r="J120" s="196">
        <v>0</v>
      </c>
      <c r="K120" s="196">
        <v>0</v>
      </c>
      <c r="L120" s="196">
        <v>0</v>
      </c>
      <c r="M120" s="196">
        <v>0</v>
      </c>
      <c r="N120" s="197">
        <v>0</v>
      </c>
      <c r="O120" s="270"/>
      <c r="P120" s="313"/>
    </row>
    <row r="121" spans="3:16" ht="12" customHeight="1" x14ac:dyDescent="0.2">
      <c r="C121" s="259"/>
      <c r="D121" s="260">
        <v>1</v>
      </c>
      <c r="E121" s="195" t="s">
        <v>43</v>
      </c>
      <c r="F121" s="200">
        <v>0</v>
      </c>
      <c r="G121" s="261">
        <v>100</v>
      </c>
      <c r="H121" s="200">
        <v>0</v>
      </c>
      <c r="I121" s="200">
        <v>0</v>
      </c>
      <c r="J121" s="200">
        <v>0</v>
      </c>
      <c r="K121" s="200">
        <v>0</v>
      </c>
      <c r="L121" s="200">
        <v>0</v>
      </c>
      <c r="M121" s="200">
        <v>0</v>
      </c>
      <c r="N121" s="201">
        <v>0</v>
      </c>
      <c r="O121" s="270"/>
      <c r="P121" s="313"/>
    </row>
    <row r="122" spans="3:16" ht="12" customHeight="1" x14ac:dyDescent="0.2">
      <c r="C122" s="259"/>
      <c r="D122" s="260">
        <v>73</v>
      </c>
      <c r="E122" s="195" t="s">
        <v>44</v>
      </c>
      <c r="F122" s="196">
        <v>0</v>
      </c>
      <c r="G122" s="196">
        <v>1.3698630136986301</v>
      </c>
      <c r="H122" s="261">
        <v>89.041095890410958</v>
      </c>
      <c r="I122" s="196">
        <v>6.8493150684931505</v>
      </c>
      <c r="J122" s="196">
        <v>0</v>
      </c>
      <c r="K122" s="196">
        <v>0</v>
      </c>
      <c r="L122" s="196">
        <v>0</v>
      </c>
      <c r="M122" s="196">
        <v>0</v>
      </c>
      <c r="N122" s="197">
        <v>2.7397260273972601</v>
      </c>
      <c r="O122" s="270"/>
      <c r="P122" s="313"/>
    </row>
    <row r="123" spans="3:16" ht="12" customHeight="1" x14ac:dyDescent="0.2">
      <c r="C123" s="259"/>
      <c r="D123" s="260">
        <v>204</v>
      </c>
      <c r="E123" s="195" t="s">
        <v>45</v>
      </c>
      <c r="F123" s="200">
        <v>0</v>
      </c>
      <c r="G123" s="200">
        <v>0</v>
      </c>
      <c r="H123" s="200">
        <v>0.98039215686274506</v>
      </c>
      <c r="I123" s="261">
        <v>93.137254901960787</v>
      </c>
      <c r="J123" s="200">
        <v>3.9215686274509802</v>
      </c>
      <c r="K123" s="200">
        <v>0</v>
      </c>
      <c r="L123" s="200">
        <v>0</v>
      </c>
      <c r="M123" s="200">
        <v>0</v>
      </c>
      <c r="N123" s="201">
        <v>1.9607843137254901</v>
      </c>
      <c r="O123" s="270"/>
      <c r="P123" s="313"/>
    </row>
    <row r="124" spans="3:16" ht="12" customHeight="1" x14ac:dyDescent="0.2">
      <c r="C124" s="259"/>
      <c r="D124" s="260">
        <v>191</v>
      </c>
      <c r="E124" s="195" t="s">
        <v>46</v>
      </c>
      <c r="F124" s="196">
        <v>0</v>
      </c>
      <c r="G124" s="196">
        <v>0</v>
      </c>
      <c r="H124" s="196">
        <v>0</v>
      </c>
      <c r="I124" s="196">
        <v>3.1413612565445019</v>
      </c>
      <c r="J124" s="261">
        <v>79.581151832460733</v>
      </c>
      <c r="K124" s="196">
        <v>7.3298429319371721</v>
      </c>
      <c r="L124" s="196">
        <v>0.52356020942408377</v>
      </c>
      <c r="M124" s="196">
        <v>0.52356020942408377</v>
      </c>
      <c r="N124" s="197">
        <v>8.9005235602094235</v>
      </c>
      <c r="O124" s="270"/>
      <c r="P124" s="313"/>
    </row>
    <row r="125" spans="3:16" ht="12" customHeight="1" x14ac:dyDescent="0.2">
      <c r="C125" s="259"/>
      <c r="D125" s="260">
        <v>106</v>
      </c>
      <c r="E125" s="195" t="s">
        <v>47</v>
      </c>
      <c r="F125" s="200">
        <v>0</v>
      </c>
      <c r="G125" s="200">
        <v>0</v>
      </c>
      <c r="H125" s="200">
        <v>0</v>
      </c>
      <c r="I125" s="200">
        <v>0</v>
      </c>
      <c r="J125" s="200">
        <v>1.8867924528301889</v>
      </c>
      <c r="K125" s="261">
        <v>71.698113207547166</v>
      </c>
      <c r="L125" s="200">
        <v>7.5471698113207548</v>
      </c>
      <c r="M125" s="200">
        <v>6.6037735849056602</v>
      </c>
      <c r="N125" s="201">
        <v>12.264150943396231</v>
      </c>
      <c r="O125" s="270"/>
      <c r="P125" s="313"/>
    </row>
    <row r="126" spans="3:16" ht="12" customHeight="1" x14ac:dyDescent="0.2">
      <c r="C126" s="263"/>
      <c r="D126" s="264">
        <v>36</v>
      </c>
      <c r="E126" s="207" t="s">
        <v>48</v>
      </c>
      <c r="F126" s="208">
        <v>0</v>
      </c>
      <c r="G126" s="208">
        <v>0</v>
      </c>
      <c r="H126" s="208">
        <v>0</v>
      </c>
      <c r="I126" s="208">
        <v>0</v>
      </c>
      <c r="J126" s="208">
        <v>0</v>
      </c>
      <c r="K126" s="208">
        <v>5.5555555555555554</v>
      </c>
      <c r="L126" s="265">
        <v>38.888888888888893</v>
      </c>
      <c r="M126" s="208">
        <v>41.666666666666671</v>
      </c>
      <c r="N126" s="209">
        <v>13.888888888888889</v>
      </c>
      <c r="O126" s="270"/>
      <c r="P126" s="313"/>
    </row>
    <row r="127" spans="3:16" ht="12" customHeight="1" x14ac:dyDescent="0.2">
      <c r="C127" s="184"/>
      <c r="D127" s="299"/>
    </row>
    <row r="128" spans="3:16" ht="12" customHeight="1" x14ac:dyDescent="0.2">
      <c r="C128" s="184"/>
      <c r="D128" s="303"/>
      <c r="E128" s="183"/>
      <c r="F128" s="183"/>
      <c r="G128" s="183"/>
      <c r="H128" s="183"/>
      <c r="I128" s="183"/>
      <c r="J128" s="183"/>
      <c r="K128" s="183"/>
      <c r="L128" s="183"/>
      <c r="M128" s="183"/>
      <c r="N128" s="183"/>
      <c r="O128" s="183"/>
    </row>
    <row r="129" spans="3:16" ht="12" customHeight="1" x14ac:dyDescent="0.2">
      <c r="C129" s="226" t="s">
        <v>99</v>
      </c>
      <c r="D129" s="293"/>
      <c r="E129" s="183"/>
      <c r="F129" s="183"/>
      <c r="G129" s="183"/>
      <c r="H129" s="183"/>
      <c r="I129" s="183"/>
      <c r="J129" s="183"/>
      <c r="K129" s="183"/>
      <c r="L129" s="183"/>
      <c r="M129" s="183"/>
      <c r="N129" s="183"/>
      <c r="O129" s="183"/>
    </row>
    <row r="130" spans="3:16" ht="12" customHeight="1" x14ac:dyDescent="0.2">
      <c r="C130" s="256"/>
      <c r="D130" s="257" t="s">
        <v>79</v>
      </c>
      <c r="E130" s="258" t="s">
        <v>31</v>
      </c>
      <c r="F130" s="190" t="s">
        <v>42</v>
      </c>
      <c r="G130" s="190" t="s">
        <v>43</v>
      </c>
      <c r="H130" s="190" t="s">
        <v>44</v>
      </c>
      <c r="I130" s="190" t="s">
        <v>45</v>
      </c>
      <c r="J130" s="190" t="s">
        <v>46</v>
      </c>
      <c r="K130" s="190" t="s">
        <v>47</v>
      </c>
      <c r="L130" s="190" t="s">
        <v>48</v>
      </c>
      <c r="M130" s="190" t="s">
        <v>80</v>
      </c>
      <c r="N130" s="191" t="s">
        <v>81</v>
      </c>
      <c r="O130" s="183"/>
    </row>
    <row r="131" spans="3:16" ht="12" customHeight="1" x14ac:dyDescent="0.2">
      <c r="C131" s="259"/>
      <c r="D131" s="260">
        <v>0</v>
      </c>
      <c r="E131" s="195" t="s">
        <v>42</v>
      </c>
      <c r="F131" s="261">
        <v>0</v>
      </c>
      <c r="G131" s="196">
        <v>0</v>
      </c>
      <c r="H131" s="196">
        <v>0</v>
      </c>
      <c r="I131" s="196">
        <v>0</v>
      </c>
      <c r="J131" s="196">
        <v>0</v>
      </c>
      <c r="K131" s="196">
        <v>0</v>
      </c>
      <c r="L131" s="196">
        <v>0</v>
      </c>
      <c r="M131" s="196">
        <v>0</v>
      </c>
      <c r="N131" s="197">
        <v>0</v>
      </c>
      <c r="O131" s="270"/>
      <c r="P131" s="313"/>
    </row>
    <row r="132" spans="3:16" ht="12" customHeight="1" x14ac:dyDescent="0.2">
      <c r="C132" s="259"/>
      <c r="D132" s="260">
        <v>17</v>
      </c>
      <c r="E132" s="195" t="s">
        <v>43</v>
      </c>
      <c r="F132" s="200">
        <v>0</v>
      </c>
      <c r="G132" s="261">
        <v>70.588235294117652</v>
      </c>
      <c r="H132" s="200">
        <v>23.52941176470588</v>
      </c>
      <c r="I132" s="200">
        <v>0</v>
      </c>
      <c r="J132" s="200">
        <v>0</v>
      </c>
      <c r="K132" s="200">
        <v>0</v>
      </c>
      <c r="L132" s="200">
        <v>0</v>
      </c>
      <c r="M132" s="200">
        <v>0</v>
      </c>
      <c r="N132" s="201">
        <v>5.882352941176471</v>
      </c>
      <c r="O132" s="270"/>
      <c r="P132" s="313"/>
    </row>
    <row r="133" spans="3:16" ht="12" customHeight="1" x14ac:dyDescent="0.2">
      <c r="C133" s="259"/>
      <c r="D133" s="260">
        <v>645</v>
      </c>
      <c r="E133" s="195" t="s">
        <v>44</v>
      </c>
      <c r="F133" s="196">
        <v>0</v>
      </c>
      <c r="G133" s="196">
        <v>0.31007751937984501</v>
      </c>
      <c r="H133" s="261">
        <v>93.79844961240309</v>
      </c>
      <c r="I133" s="196">
        <v>3.5658914728682172</v>
      </c>
      <c r="J133" s="196">
        <v>0.15503875968992251</v>
      </c>
      <c r="K133" s="196">
        <v>0</v>
      </c>
      <c r="L133" s="196">
        <v>0</v>
      </c>
      <c r="M133" s="196">
        <v>0</v>
      </c>
      <c r="N133" s="197">
        <v>2.170542635658915</v>
      </c>
      <c r="O133" s="270"/>
      <c r="P133" s="313"/>
    </row>
    <row r="134" spans="3:16" ht="12" customHeight="1" x14ac:dyDescent="0.2">
      <c r="C134" s="259"/>
      <c r="D134" s="260">
        <v>2175</v>
      </c>
      <c r="E134" s="195" t="s">
        <v>45</v>
      </c>
      <c r="F134" s="200">
        <v>0</v>
      </c>
      <c r="G134" s="200">
        <v>0</v>
      </c>
      <c r="H134" s="200">
        <v>1.4712643678160922</v>
      </c>
      <c r="I134" s="261">
        <v>90.114942528735639</v>
      </c>
      <c r="J134" s="200">
        <v>4.3678160919540225</v>
      </c>
      <c r="K134" s="200">
        <v>0.13793103448275862</v>
      </c>
      <c r="L134" s="200">
        <v>4.5977011494252873E-2</v>
      </c>
      <c r="M134" s="200">
        <v>4.5977011494252873E-2</v>
      </c>
      <c r="N134" s="201">
        <v>3.8160919540229883</v>
      </c>
      <c r="O134" s="270"/>
      <c r="P134" s="313"/>
    </row>
    <row r="135" spans="3:16" ht="12" customHeight="1" x14ac:dyDescent="0.2">
      <c r="C135" s="259"/>
      <c r="D135" s="260">
        <v>2043</v>
      </c>
      <c r="E135" s="195" t="s">
        <v>46</v>
      </c>
      <c r="F135" s="196">
        <v>0</v>
      </c>
      <c r="G135" s="196">
        <v>0</v>
      </c>
      <c r="H135" s="196">
        <v>0</v>
      </c>
      <c r="I135" s="196">
        <v>4.7968673519334306</v>
      </c>
      <c r="J135" s="261">
        <v>80.861478218306416</v>
      </c>
      <c r="K135" s="196">
        <v>6.3631913852178164</v>
      </c>
      <c r="L135" s="196">
        <v>0.97895252080274076</v>
      </c>
      <c r="M135" s="196">
        <v>0.78316201664219287</v>
      </c>
      <c r="N135" s="197">
        <v>6.2163485070974058</v>
      </c>
      <c r="O135" s="270"/>
      <c r="P135" s="313"/>
    </row>
    <row r="136" spans="3:16" ht="12" customHeight="1" x14ac:dyDescent="0.2">
      <c r="C136" s="259"/>
      <c r="D136" s="260">
        <v>1495</v>
      </c>
      <c r="E136" s="195" t="s">
        <v>47</v>
      </c>
      <c r="F136" s="200">
        <v>0</v>
      </c>
      <c r="G136" s="200">
        <v>0</v>
      </c>
      <c r="H136" s="200">
        <v>0</v>
      </c>
      <c r="I136" s="200">
        <v>6.6889632107023422E-2</v>
      </c>
      <c r="J136" s="200">
        <v>7.2240802675585307</v>
      </c>
      <c r="K136" s="261">
        <v>73.110367892976598</v>
      </c>
      <c r="L136" s="200">
        <v>6.0869565217391299</v>
      </c>
      <c r="M136" s="200">
        <v>3.6789297658862878</v>
      </c>
      <c r="N136" s="201">
        <v>9.8327759197324411</v>
      </c>
      <c r="O136" s="270"/>
      <c r="P136" s="313"/>
    </row>
    <row r="137" spans="3:16" ht="12" customHeight="1" x14ac:dyDescent="0.2">
      <c r="C137" s="263"/>
      <c r="D137" s="264">
        <v>221</v>
      </c>
      <c r="E137" s="207" t="s">
        <v>48</v>
      </c>
      <c r="F137" s="208">
        <v>0</v>
      </c>
      <c r="G137" s="208">
        <v>0</v>
      </c>
      <c r="H137" s="208">
        <v>0</v>
      </c>
      <c r="I137" s="208">
        <v>0</v>
      </c>
      <c r="J137" s="208">
        <v>0</v>
      </c>
      <c r="K137" s="208">
        <v>14.932126696832579</v>
      </c>
      <c r="L137" s="265">
        <v>41.17647058823529</v>
      </c>
      <c r="M137" s="208">
        <v>28.959276018099551</v>
      </c>
      <c r="N137" s="209">
        <v>14.932126696832579</v>
      </c>
      <c r="O137" s="270"/>
      <c r="P137" s="313"/>
    </row>
    <row r="138" spans="3:16" ht="12" customHeight="1" x14ac:dyDescent="0.2">
      <c r="E138" s="183"/>
      <c r="F138" s="183"/>
      <c r="G138" s="183"/>
      <c r="H138" s="183"/>
      <c r="I138" s="183"/>
      <c r="J138" s="183"/>
      <c r="K138" s="183"/>
      <c r="L138" s="183"/>
      <c r="M138" s="183"/>
      <c r="N138" s="183"/>
      <c r="O138" s="183"/>
    </row>
    <row r="139" spans="3:16" ht="12" customHeight="1" x14ac:dyDescent="0.2">
      <c r="E139" s="183"/>
      <c r="F139" s="183"/>
      <c r="G139" s="183"/>
      <c r="H139" s="183"/>
      <c r="I139" s="183"/>
      <c r="J139" s="183"/>
      <c r="K139" s="183"/>
      <c r="L139" s="183"/>
      <c r="M139" s="183"/>
      <c r="N139" s="183"/>
      <c r="O139" s="183"/>
    </row>
    <row r="140" spans="3:16" ht="12" customHeight="1" x14ac:dyDescent="0.2">
      <c r="E140" s="183"/>
      <c r="F140" s="183"/>
      <c r="G140" s="183"/>
      <c r="H140" s="183"/>
      <c r="I140" s="183"/>
      <c r="J140" s="183"/>
      <c r="K140" s="183"/>
      <c r="L140" s="183"/>
      <c r="M140" s="183"/>
      <c r="N140" s="183"/>
      <c r="O140" s="183"/>
    </row>
    <row r="141" spans="3:16" ht="12" customHeight="1" x14ac:dyDescent="0.2">
      <c r="E141" s="183"/>
      <c r="F141" s="183"/>
      <c r="G141" s="183"/>
      <c r="H141" s="183"/>
      <c r="I141" s="183"/>
      <c r="J141" s="183"/>
      <c r="K141" s="183"/>
      <c r="L141" s="183"/>
      <c r="M141" s="183"/>
      <c r="N141" s="183"/>
      <c r="O141" s="183"/>
    </row>
    <row r="142" spans="3:16" ht="12" customHeight="1" x14ac:dyDescent="0.2">
      <c r="E142" s="183"/>
      <c r="F142" s="183"/>
      <c r="G142" s="183"/>
      <c r="H142" s="183"/>
      <c r="I142" s="183"/>
      <c r="J142" s="183"/>
      <c r="K142" s="183"/>
      <c r="L142" s="183"/>
      <c r="M142" s="183"/>
      <c r="N142" s="183"/>
      <c r="O142" s="183"/>
    </row>
    <row r="143" spans="3:16" ht="12" customHeight="1" x14ac:dyDescent="0.2">
      <c r="E143" s="183"/>
      <c r="F143" s="183"/>
      <c r="G143" s="183"/>
      <c r="H143" s="183"/>
      <c r="I143" s="183"/>
      <c r="J143" s="183"/>
      <c r="K143" s="183"/>
      <c r="L143" s="183"/>
      <c r="M143" s="183"/>
      <c r="N143" s="183"/>
      <c r="O143" s="183"/>
    </row>
    <row r="144" spans="3:16" ht="12" customHeight="1" x14ac:dyDescent="0.2">
      <c r="E144" s="183"/>
      <c r="F144" s="183"/>
      <c r="G144" s="183"/>
      <c r="H144" s="183"/>
      <c r="I144" s="183"/>
      <c r="J144" s="183"/>
      <c r="K144" s="183"/>
      <c r="L144" s="183"/>
      <c r="M144" s="183"/>
      <c r="N144" s="183"/>
      <c r="O144" s="183"/>
    </row>
    <row r="145" spans="5:15" ht="12" customHeight="1" x14ac:dyDescent="0.2">
      <c r="E145" s="183"/>
      <c r="F145" s="183"/>
      <c r="G145" s="183"/>
      <c r="H145" s="183"/>
      <c r="I145" s="183"/>
      <c r="J145" s="183"/>
      <c r="K145" s="183"/>
      <c r="L145" s="183"/>
      <c r="M145" s="183"/>
      <c r="N145" s="183"/>
      <c r="O145" s="183"/>
    </row>
    <row r="146" spans="5:15" ht="12" customHeight="1" x14ac:dyDescent="0.2">
      <c r="E146" s="183"/>
      <c r="F146" s="183"/>
      <c r="G146" s="183"/>
      <c r="H146" s="183"/>
      <c r="I146" s="183"/>
      <c r="J146" s="183"/>
      <c r="K146" s="183"/>
      <c r="L146" s="183"/>
      <c r="M146" s="183"/>
      <c r="N146" s="183"/>
      <c r="O146" s="183"/>
    </row>
    <row r="147" spans="5:15" ht="12" customHeight="1" x14ac:dyDescent="0.2">
      <c r="E147" s="183"/>
      <c r="F147" s="183"/>
      <c r="G147" s="183"/>
      <c r="H147" s="183"/>
      <c r="I147" s="183"/>
      <c r="J147" s="183"/>
      <c r="K147" s="183"/>
      <c r="L147" s="183"/>
      <c r="M147" s="183"/>
      <c r="N147" s="183"/>
      <c r="O147" s="183"/>
    </row>
    <row r="148" spans="5:15" ht="12" customHeight="1" x14ac:dyDescent="0.2">
      <c r="E148" s="183"/>
      <c r="F148" s="183"/>
      <c r="G148" s="183"/>
      <c r="H148" s="183"/>
      <c r="I148" s="183"/>
      <c r="J148" s="183"/>
      <c r="K148" s="183"/>
      <c r="L148" s="183"/>
      <c r="M148" s="183"/>
      <c r="N148" s="183"/>
      <c r="O148" s="183"/>
    </row>
    <row r="149" spans="5:15" ht="12" customHeight="1" x14ac:dyDescent="0.2">
      <c r="E149" s="183"/>
      <c r="F149" s="183"/>
      <c r="G149" s="183"/>
      <c r="H149" s="183"/>
      <c r="I149" s="183"/>
      <c r="J149" s="183"/>
      <c r="K149" s="183"/>
      <c r="L149" s="183"/>
      <c r="M149" s="183"/>
      <c r="N149" s="183"/>
      <c r="O149" s="183"/>
    </row>
    <row r="150" spans="5:15" ht="12" customHeight="1" x14ac:dyDescent="0.2">
      <c r="E150" s="183"/>
      <c r="F150" s="183"/>
      <c r="G150" s="183"/>
      <c r="H150" s="183"/>
      <c r="I150" s="183"/>
      <c r="J150" s="183"/>
      <c r="K150" s="183"/>
      <c r="L150" s="183"/>
      <c r="M150" s="183"/>
      <c r="N150" s="183"/>
      <c r="O150" s="183"/>
    </row>
    <row r="151" spans="5:15" ht="12" customHeight="1" x14ac:dyDescent="0.2">
      <c r="E151" s="183"/>
      <c r="F151" s="183"/>
      <c r="G151" s="183"/>
      <c r="H151" s="183"/>
      <c r="I151" s="183"/>
      <c r="J151" s="183"/>
      <c r="K151" s="183"/>
      <c r="L151" s="183"/>
      <c r="M151" s="183"/>
      <c r="N151" s="183"/>
      <c r="O151" s="183"/>
    </row>
    <row r="152" spans="5:15" ht="12" customHeight="1" x14ac:dyDescent="0.2">
      <c r="E152" s="183"/>
      <c r="F152" s="183"/>
      <c r="G152" s="183"/>
      <c r="H152" s="183"/>
      <c r="I152" s="183"/>
      <c r="J152" s="183"/>
      <c r="K152" s="183"/>
      <c r="L152" s="183"/>
      <c r="M152" s="183"/>
      <c r="N152" s="183"/>
      <c r="O152" s="183"/>
    </row>
    <row r="153" spans="5:15" ht="12" customHeight="1" x14ac:dyDescent="0.2">
      <c r="E153" s="183"/>
      <c r="F153" s="183"/>
      <c r="G153" s="183"/>
      <c r="H153" s="183"/>
      <c r="I153" s="183"/>
      <c r="J153" s="183"/>
      <c r="K153" s="183"/>
      <c r="L153" s="183"/>
      <c r="M153" s="183"/>
      <c r="N153" s="183"/>
      <c r="O153" s="183"/>
    </row>
    <row r="154" spans="5:15" ht="12" customHeight="1" x14ac:dyDescent="0.2">
      <c r="E154" s="183"/>
      <c r="F154" s="183"/>
      <c r="G154" s="183"/>
      <c r="H154" s="183"/>
      <c r="I154" s="183"/>
      <c r="J154" s="183"/>
      <c r="K154" s="183"/>
      <c r="L154" s="183"/>
      <c r="M154" s="183"/>
      <c r="N154" s="183"/>
      <c r="O154" s="183"/>
    </row>
    <row r="155" spans="5:15" ht="12" customHeight="1" x14ac:dyDescent="0.2">
      <c r="E155" s="183"/>
      <c r="F155" s="183"/>
      <c r="G155" s="183"/>
      <c r="H155" s="183"/>
      <c r="I155" s="183"/>
      <c r="J155" s="183"/>
      <c r="K155" s="183"/>
      <c r="L155" s="183"/>
      <c r="M155" s="183"/>
      <c r="N155" s="183"/>
      <c r="O155" s="183"/>
    </row>
    <row r="156" spans="5:15" ht="12" customHeight="1" x14ac:dyDescent="0.2">
      <c r="E156" s="183"/>
      <c r="F156" s="183"/>
      <c r="G156" s="183"/>
      <c r="H156" s="183"/>
      <c r="I156" s="183"/>
      <c r="J156" s="183"/>
      <c r="K156" s="183"/>
      <c r="L156" s="183"/>
      <c r="M156" s="183"/>
      <c r="N156" s="183"/>
      <c r="O156" s="183"/>
    </row>
    <row r="157" spans="5:15" ht="12" customHeight="1" x14ac:dyDescent="0.2">
      <c r="E157" s="183"/>
      <c r="F157" s="183"/>
      <c r="G157" s="183"/>
      <c r="H157" s="183"/>
      <c r="I157" s="183"/>
      <c r="J157" s="183"/>
      <c r="K157" s="183"/>
      <c r="L157" s="183"/>
      <c r="M157" s="183"/>
      <c r="N157" s="183"/>
      <c r="O157" s="183"/>
    </row>
    <row r="158" spans="5:15" ht="12" customHeight="1" x14ac:dyDescent="0.2">
      <c r="E158" s="183"/>
      <c r="F158" s="183"/>
      <c r="G158" s="183"/>
      <c r="H158" s="183"/>
      <c r="I158" s="183"/>
      <c r="J158" s="183"/>
      <c r="K158" s="183"/>
      <c r="L158" s="183"/>
      <c r="M158" s="183"/>
      <c r="N158" s="183"/>
      <c r="O158" s="183"/>
    </row>
    <row r="159" spans="5:15" ht="12" customHeight="1" x14ac:dyDescent="0.2">
      <c r="E159" s="183"/>
      <c r="F159" s="183"/>
      <c r="G159" s="183"/>
      <c r="H159" s="183"/>
      <c r="I159" s="183"/>
      <c r="J159" s="183"/>
      <c r="K159" s="183"/>
      <c r="L159" s="183"/>
      <c r="M159" s="183"/>
      <c r="N159" s="183"/>
      <c r="O159" s="183"/>
    </row>
    <row r="160" spans="5:15" ht="12" customHeight="1" x14ac:dyDescent="0.2">
      <c r="E160" s="183"/>
      <c r="F160" s="183"/>
      <c r="G160" s="183"/>
      <c r="H160" s="183"/>
      <c r="I160" s="183"/>
      <c r="J160" s="183"/>
      <c r="K160" s="183"/>
      <c r="L160" s="183"/>
      <c r="M160" s="183"/>
      <c r="N160" s="183"/>
      <c r="O160" s="183"/>
    </row>
    <row r="161" spans="5:15" ht="12" customHeight="1" x14ac:dyDescent="0.2">
      <c r="E161" s="183"/>
      <c r="F161" s="183"/>
      <c r="G161" s="183"/>
      <c r="H161" s="183"/>
      <c r="I161" s="183"/>
      <c r="J161" s="183"/>
      <c r="K161" s="183"/>
      <c r="L161" s="183"/>
      <c r="M161" s="183"/>
      <c r="N161" s="183"/>
      <c r="O161" s="183"/>
    </row>
    <row r="162" spans="5:15" ht="12" customHeight="1" x14ac:dyDescent="0.2">
      <c r="E162" s="183"/>
      <c r="F162" s="183"/>
      <c r="G162" s="183"/>
      <c r="H162" s="183"/>
      <c r="I162" s="183"/>
      <c r="J162" s="183"/>
      <c r="K162" s="183"/>
      <c r="L162" s="183"/>
      <c r="M162" s="183"/>
      <c r="N162" s="183"/>
      <c r="O162" s="183"/>
    </row>
    <row r="163" spans="5:15" ht="12" customHeight="1" x14ac:dyDescent="0.2">
      <c r="E163" s="183"/>
      <c r="F163" s="183"/>
      <c r="G163" s="183"/>
      <c r="H163" s="183"/>
      <c r="I163" s="183"/>
      <c r="J163" s="183"/>
      <c r="K163" s="183"/>
      <c r="L163" s="183"/>
      <c r="M163" s="183"/>
      <c r="N163" s="183"/>
      <c r="O163" s="183"/>
    </row>
    <row r="164" spans="5:15" ht="12" customHeight="1" x14ac:dyDescent="0.2">
      <c r="E164" s="183"/>
      <c r="F164" s="183"/>
      <c r="G164" s="183"/>
      <c r="H164" s="183"/>
      <c r="I164" s="183"/>
      <c r="J164" s="183"/>
      <c r="K164" s="183"/>
      <c r="L164" s="183"/>
      <c r="M164" s="183"/>
      <c r="N164" s="183"/>
      <c r="O164" s="183"/>
    </row>
    <row r="165" spans="5:15" ht="12" customHeight="1" x14ac:dyDescent="0.2">
      <c r="E165" s="183"/>
      <c r="F165" s="183"/>
      <c r="G165" s="183"/>
      <c r="H165" s="183"/>
      <c r="I165" s="183"/>
      <c r="J165" s="183"/>
      <c r="K165" s="183"/>
      <c r="L165" s="183"/>
      <c r="M165" s="183"/>
      <c r="N165" s="183"/>
      <c r="O165" s="183"/>
    </row>
    <row r="166" spans="5:15" ht="12" customHeight="1" x14ac:dyDescent="0.2">
      <c r="E166" s="183"/>
      <c r="F166" s="183"/>
      <c r="G166" s="183"/>
      <c r="H166" s="183"/>
      <c r="I166" s="183"/>
      <c r="J166" s="183"/>
      <c r="K166" s="183"/>
      <c r="L166" s="183"/>
      <c r="M166" s="183"/>
      <c r="N166" s="183"/>
      <c r="O166" s="183"/>
    </row>
    <row r="167" spans="5:15" ht="12" customHeight="1" x14ac:dyDescent="0.2">
      <c r="E167" s="183"/>
      <c r="F167" s="183"/>
      <c r="G167" s="183"/>
      <c r="H167" s="183"/>
      <c r="I167" s="183"/>
      <c r="J167" s="183"/>
      <c r="K167" s="183"/>
      <c r="L167" s="183"/>
      <c r="M167" s="183"/>
      <c r="N167" s="183"/>
      <c r="O167" s="183"/>
    </row>
    <row r="168" spans="5:15" ht="12" customHeight="1" x14ac:dyDescent="0.2">
      <c r="E168" s="183"/>
      <c r="F168" s="183"/>
      <c r="G168" s="183"/>
      <c r="H168" s="183"/>
      <c r="I168" s="183"/>
      <c r="J168" s="183"/>
      <c r="K168" s="183"/>
      <c r="L168" s="183"/>
      <c r="M168" s="183"/>
      <c r="N168" s="183"/>
      <c r="O168" s="183"/>
    </row>
    <row r="169" spans="5:15" ht="12" customHeight="1" x14ac:dyDescent="0.2">
      <c r="E169" s="183"/>
      <c r="F169" s="183"/>
      <c r="G169" s="183"/>
      <c r="H169" s="183"/>
      <c r="I169" s="183"/>
      <c r="J169" s="183"/>
      <c r="K169" s="183"/>
      <c r="L169" s="183"/>
      <c r="M169" s="183"/>
      <c r="N169" s="183"/>
      <c r="O169" s="183"/>
    </row>
    <row r="170" spans="5:15" ht="12" customHeight="1" x14ac:dyDescent="0.2">
      <c r="E170" s="183"/>
      <c r="F170" s="183"/>
      <c r="G170" s="183"/>
      <c r="H170" s="183"/>
      <c r="I170" s="183"/>
      <c r="J170" s="183"/>
      <c r="K170" s="183"/>
      <c r="L170" s="183"/>
      <c r="M170" s="183"/>
      <c r="N170" s="183"/>
      <c r="O170" s="183"/>
    </row>
    <row r="171" spans="5:15" ht="12" customHeight="1" x14ac:dyDescent="0.2">
      <c r="E171" s="183"/>
      <c r="F171" s="183"/>
      <c r="G171" s="183"/>
      <c r="H171" s="183"/>
      <c r="I171" s="183"/>
      <c r="J171" s="183"/>
      <c r="K171" s="183"/>
      <c r="L171" s="183"/>
      <c r="M171" s="183"/>
      <c r="N171" s="183"/>
      <c r="O171" s="183"/>
    </row>
    <row r="172" spans="5:15" ht="12" customHeight="1" x14ac:dyDescent="0.2">
      <c r="E172" s="183"/>
      <c r="F172" s="183"/>
      <c r="G172" s="183"/>
      <c r="H172" s="183"/>
      <c r="I172" s="183"/>
      <c r="J172" s="183"/>
      <c r="K172" s="183"/>
      <c r="L172" s="183"/>
      <c r="M172" s="183"/>
      <c r="N172" s="183"/>
      <c r="O172" s="183"/>
    </row>
    <row r="173" spans="5:15" ht="12" customHeight="1" x14ac:dyDescent="0.2">
      <c r="E173" s="183"/>
      <c r="F173" s="183"/>
      <c r="G173" s="183"/>
      <c r="H173" s="183"/>
      <c r="I173" s="183"/>
      <c r="J173" s="183"/>
      <c r="K173" s="183"/>
      <c r="L173" s="183"/>
      <c r="M173" s="183"/>
      <c r="N173" s="183"/>
      <c r="O173" s="183"/>
    </row>
    <row r="174" spans="5:15" ht="12" customHeight="1" x14ac:dyDescent="0.2">
      <c r="E174" s="183"/>
      <c r="F174" s="183"/>
      <c r="G174" s="183"/>
      <c r="H174" s="183"/>
      <c r="I174" s="183"/>
      <c r="J174" s="183"/>
      <c r="K174" s="183"/>
      <c r="L174" s="183"/>
      <c r="M174" s="183"/>
      <c r="N174" s="183"/>
      <c r="O174" s="183"/>
    </row>
    <row r="175" spans="5:15" ht="12" customHeight="1" x14ac:dyDescent="0.2">
      <c r="E175" s="183"/>
      <c r="F175" s="183"/>
      <c r="G175" s="183"/>
      <c r="H175" s="183"/>
      <c r="I175" s="183"/>
      <c r="J175" s="183"/>
      <c r="K175" s="183"/>
      <c r="L175" s="183"/>
      <c r="M175" s="183"/>
      <c r="N175" s="183"/>
      <c r="O175" s="183"/>
    </row>
    <row r="176" spans="5:15" ht="12" customHeight="1" x14ac:dyDescent="0.2">
      <c r="E176" s="183"/>
      <c r="F176" s="183"/>
      <c r="G176" s="183"/>
      <c r="H176" s="183"/>
      <c r="I176" s="183"/>
      <c r="J176" s="183"/>
      <c r="K176" s="183"/>
      <c r="L176" s="183"/>
      <c r="M176" s="183"/>
      <c r="N176" s="183"/>
      <c r="O176" s="183"/>
    </row>
    <row r="177" spans="5:15" ht="12" customHeight="1" x14ac:dyDescent="0.2">
      <c r="E177" s="183"/>
      <c r="F177" s="183"/>
      <c r="G177" s="183"/>
      <c r="H177" s="183"/>
      <c r="I177" s="183"/>
      <c r="J177" s="183"/>
      <c r="K177" s="183"/>
      <c r="L177" s="183"/>
      <c r="M177" s="183"/>
      <c r="N177" s="183"/>
      <c r="O177" s="183"/>
    </row>
    <row r="178" spans="5:15" ht="12" customHeight="1" x14ac:dyDescent="0.2">
      <c r="E178" s="183"/>
      <c r="F178" s="183"/>
      <c r="G178" s="183"/>
      <c r="H178" s="183"/>
      <c r="I178" s="183"/>
      <c r="J178" s="183"/>
      <c r="K178" s="183"/>
      <c r="L178" s="183"/>
      <c r="M178" s="183"/>
      <c r="N178" s="183"/>
      <c r="O178" s="183"/>
    </row>
    <row r="179" spans="5:15" ht="12" customHeight="1" x14ac:dyDescent="0.2">
      <c r="E179" s="183"/>
      <c r="F179" s="183"/>
      <c r="G179" s="183"/>
      <c r="H179" s="183"/>
      <c r="I179" s="183"/>
      <c r="J179" s="183"/>
      <c r="K179" s="183"/>
      <c r="L179" s="183"/>
      <c r="M179" s="183"/>
      <c r="N179" s="183"/>
      <c r="O179" s="183"/>
    </row>
    <row r="180" spans="5:15" ht="12" customHeight="1" x14ac:dyDescent="0.2">
      <c r="E180" s="183"/>
      <c r="F180" s="183"/>
      <c r="G180" s="183"/>
      <c r="H180" s="183"/>
      <c r="I180" s="183"/>
      <c r="J180" s="183"/>
      <c r="K180" s="183"/>
      <c r="L180" s="183"/>
      <c r="M180" s="183"/>
      <c r="N180" s="183"/>
      <c r="O180" s="183"/>
    </row>
    <row r="181" spans="5:15" ht="12" customHeight="1" x14ac:dyDescent="0.2">
      <c r="E181" s="183"/>
      <c r="F181" s="183"/>
      <c r="G181" s="183"/>
      <c r="H181" s="183"/>
      <c r="I181" s="183"/>
      <c r="J181" s="183"/>
      <c r="K181" s="183"/>
      <c r="L181" s="183"/>
      <c r="M181" s="183"/>
      <c r="N181" s="183"/>
      <c r="O181" s="183"/>
    </row>
    <row r="182" spans="5:15" ht="12" customHeight="1" x14ac:dyDescent="0.2">
      <c r="E182" s="183"/>
      <c r="F182" s="183"/>
      <c r="G182" s="183"/>
      <c r="H182" s="183"/>
      <c r="I182" s="183"/>
      <c r="J182" s="183"/>
      <c r="K182" s="183"/>
      <c r="L182" s="183"/>
      <c r="M182" s="183"/>
      <c r="N182" s="183"/>
      <c r="O182" s="183"/>
    </row>
    <row r="183" spans="5:15" ht="12" customHeight="1" x14ac:dyDescent="0.2">
      <c r="E183" s="183"/>
      <c r="F183" s="183"/>
      <c r="G183" s="183"/>
      <c r="H183" s="183"/>
      <c r="I183" s="183"/>
      <c r="J183" s="183"/>
      <c r="K183" s="183"/>
      <c r="L183" s="183"/>
      <c r="M183" s="183"/>
      <c r="N183" s="183"/>
      <c r="O183" s="183"/>
    </row>
    <row r="184" spans="5:15" ht="12" customHeight="1" x14ac:dyDescent="0.2">
      <c r="E184" s="183"/>
      <c r="F184" s="183"/>
      <c r="G184" s="183"/>
      <c r="H184" s="183"/>
      <c r="I184" s="183"/>
      <c r="J184" s="183"/>
      <c r="K184" s="183"/>
      <c r="L184" s="183"/>
      <c r="M184" s="183"/>
      <c r="N184" s="183"/>
      <c r="O184" s="183"/>
    </row>
    <row r="185" spans="5:15" ht="12" customHeight="1" x14ac:dyDescent="0.2">
      <c r="E185" s="183"/>
      <c r="F185" s="183"/>
      <c r="G185" s="183"/>
      <c r="H185" s="183"/>
      <c r="I185" s="183"/>
      <c r="J185" s="183"/>
      <c r="K185" s="183"/>
      <c r="L185" s="183"/>
      <c r="M185" s="183"/>
      <c r="N185" s="183"/>
      <c r="O185" s="183"/>
    </row>
    <row r="186" spans="5:15" ht="12" customHeight="1" x14ac:dyDescent="0.2">
      <c r="E186" s="183"/>
      <c r="F186" s="183"/>
      <c r="G186" s="183"/>
      <c r="H186" s="183"/>
      <c r="I186" s="183"/>
      <c r="J186" s="183"/>
      <c r="K186" s="183"/>
      <c r="L186" s="183"/>
      <c r="M186" s="183"/>
      <c r="N186" s="183"/>
      <c r="O186" s="183"/>
    </row>
    <row r="187" spans="5:15" ht="12" customHeight="1" x14ac:dyDescent="0.2">
      <c r="E187" s="183"/>
      <c r="F187" s="183"/>
      <c r="G187" s="183"/>
      <c r="H187" s="183"/>
      <c r="I187" s="183"/>
      <c r="J187" s="183"/>
      <c r="K187" s="183"/>
      <c r="L187" s="183"/>
      <c r="M187" s="183"/>
      <c r="N187" s="183"/>
      <c r="O187" s="183"/>
    </row>
    <row r="188" spans="5:15" ht="12" customHeight="1" x14ac:dyDescent="0.2">
      <c r="E188" s="183"/>
      <c r="F188" s="183"/>
      <c r="G188" s="183"/>
      <c r="H188" s="183"/>
      <c r="I188" s="183"/>
      <c r="J188" s="183"/>
      <c r="K188" s="183"/>
      <c r="L188" s="183"/>
      <c r="M188" s="183"/>
      <c r="N188" s="183"/>
      <c r="O188" s="183"/>
    </row>
    <row r="189" spans="5:15" ht="12" customHeight="1" x14ac:dyDescent="0.2">
      <c r="E189" s="183"/>
      <c r="F189" s="183"/>
      <c r="G189" s="183"/>
      <c r="H189" s="183"/>
      <c r="I189" s="183"/>
      <c r="J189" s="183"/>
      <c r="K189" s="183"/>
      <c r="L189" s="183"/>
      <c r="M189" s="183"/>
      <c r="N189" s="183"/>
      <c r="O189" s="183"/>
    </row>
    <row r="190" spans="5:15" ht="12" customHeight="1" x14ac:dyDescent="0.2">
      <c r="E190" s="183"/>
      <c r="F190" s="183"/>
      <c r="G190" s="183"/>
      <c r="H190" s="183"/>
      <c r="I190" s="183"/>
      <c r="J190" s="183"/>
      <c r="K190" s="183"/>
      <c r="L190" s="183"/>
      <c r="M190" s="183"/>
      <c r="N190" s="183"/>
      <c r="O190" s="183"/>
    </row>
    <row r="191" spans="5:15" ht="12" customHeight="1" x14ac:dyDescent="0.2">
      <c r="E191" s="183"/>
      <c r="F191" s="183"/>
      <c r="G191" s="183"/>
      <c r="H191" s="183"/>
      <c r="I191" s="183"/>
      <c r="J191" s="183"/>
      <c r="K191" s="183"/>
      <c r="L191" s="183"/>
      <c r="M191" s="183"/>
      <c r="N191" s="183"/>
      <c r="O191" s="183"/>
    </row>
    <row r="192" spans="5:15" ht="12" customHeight="1" x14ac:dyDescent="0.2">
      <c r="E192" s="183"/>
      <c r="F192" s="183"/>
      <c r="G192" s="183"/>
      <c r="H192" s="183"/>
      <c r="I192" s="183"/>
      <c r="J192" s="183"/>
      <c r="K192" s="183"/>
      <c r="L192" s="183"/>
      <c r="M192" s="183"/>
      <c r="N192" s="183"/>
      <c r="O192" s="183"/>
    </row>
    <row r="193" spans="5:15" ht="12" customHeight="1" x14ac:dyDescent="0.2">
      <c r="E193" s="183"/>
      <c r="F193" s="183"/>
      <c r="G193" s="183"/>
      <c r="H193" s="183"/>
      <c r="I193" s="183"/>
      <c r="J193" s="183"/>
      <c r="K193" s="183"/>
      <c r="L193" s="183"/>
      <c r="M193" s="183"/>
      <c r="N193" s="183"/>
      <c r="O193" s="183"/>
    </row>
    <row r="194" spans="5:15" ht="12" customHeight="1" x14ac:dyDescent="0.2">
      <c r="E194" s="183"/>
      <c r="F194" s="183"/>
      <c r="G194" s="183"/>
      <c r="H194" s="183"/>
      <c r="I194" s="183"/>
      <c r="J194" s="183"/>
      <c r="K194" s="183"/>
      <c r="L194" s="183"/>
      <c r="M194" s="183"/>
      <c r="N194" s="183"/>
      <c r="O194" s="183"/>
    </row>
    <row r="195" spans="5:15" ht="12" customHeight="1" x14ac:dyDescent="0.2">
      <c r="E195" s="183"/>
      <c r="F195" s="183"/>
      <c r="G195" s="183"/>
      <c r="H195" s="183"/>
      <c r="I195" s="183"/>
      <c r="J195" s="183"/>
      <c r="K195" s="183"/>
      <c r="L195" s="183"/>
      <c r="M195" s="183"/>
      <c r="N195" s="183"/>
      <c r="O195" s="183"/>
    </row>
    <row r="196" spans="5:15" ht="12" customHeight="1" x14ac:dyDescent="0.2">
      <c r="E196" s="183"/>
      <c r="F196" s="183"/>
      <c r="G196" s="183"/>
      <c r="H196" s="183"/>
      <c r="I196" s="183"/>
      <c r="J196" s="183"/>
      <c r="K196" s="183"/>
      <c r="L196" s="183"/>
      <c r="M196" s="183"/>
      <c r="N196" s="183"/>
      <c r="O196" s="183"/>
    </row>
    <row r="197" spans="5:15" ht="12" customHeight="1" x14ac:dyDescent="0.2">
      <c r="E197" s="183"/>
      <c r="F197" s="183"/>
      <c r="G197" s="183"/>
      <c r="H197" s="183"/>
      <c r="I197" s="183"/>
      <c r="J197" s="183"/>
      <c r="K197" s="183"/>
      <c r="L197" s="183"/>
      <c r="M197" s="183"/>
      <c r="N197" s="183"/>
      <c r="O197" s="183"/>
    </row>
    <row r="198" spans="5:15" ht="12" customHeight="1" x14ac:dyDescent="0.2">
      <c r="E198" s="183"/>
      <c r="F198" s="183"/>
      <c r="G198" s="183"/>
      <c r="H198" s="183"/>
      <c r="I198" s="183"/>
      <c r="J198" s="183"/>
      <c r="K198" s="183"/>
      <c r="L198" s="183"/>
      <c r="M198" s="183"/>
      <c r="N198" s="183"/>
      <c r="O198" s="183"/>
    </row>
    <row r="199" spans="5:15" ht="12" customHeight="1" x14ac:dyDescent="0.2">
      <c r="E199" s="183"/>
      <c r="F199" s="183"/>
      <c r="G199" s="183"/>
      <c r="H199" s="183"/>
      <c r="I199" s="183"/>
      <c r="J199" s="183"/>
      <c r="K199" s="183"/>
      <c r="L199" s="183"/>
      <c r="M199" s="183"/>
      <c r="N199" s="183"/>
      <c r="O199" s="183"/>
    </row>
    <row r="200" spans="5:15" ht="12" customHeight="1" x14ac:dyDescent="0.2">
      <c r="E200" s="183"/>
      <c r="F200" s="183"/>
      <c r="G200" s="183"/>
      <c r="H200" s="183"/>
      <c r="I200" s="183"/>
      <c r="J200" s="183"/>
      <c r="K200" s="183"/>
      <c r="L200" s="183"/>
      <c r="M200" s="183"/>
      <c r="N200" s="183"/>
      <c r="O200" s="183"/>
    </row>
    <row r="201" spans="5:15" ht="12" customHeight="1" x14ac:dyDescent="0.2">
      <c r="E201" s="183"/>
      <c r="F201" s="183"/>
      <c r="G201" s="183"/>
      <c r="H201" s="183"/>
      <c r="I201" s="183"/>
      <c r="J201" s="183"/>
      <c r="K201" s="183"/>
      <c r="L201" s="183"/>
      <c r="M201" s="183"/>
      <c r="N201" s="183"/>
      <c r="O201" s="183"/>
    </row>
    <row r="202" spans="5:15" ht="12" customHeight="1" x14ac:dyDescent="0.2">
      <c r="E202" s="183"/>
      <c r="F202" s="183"/>
      <c r="G202" s="183"/>
      <c r="H202" s="183"/>
      <c r="I202" s="183"/>
      <c r="J202" s="183"/>
      <c r="K202" s="183"/>
      <c r="L202" s="183"/>
      <c r="M202" s="183"/>
      <c r="N202" s="183"/>
      <c r="O202" s="183"/>
    </row>
    <row r="203" spans="5:15" ht="12" customHeight="1" x14ac:dyDescent="0.2">
      <c r="E203" s="183"/>
      <c r="F203" s="183"/>
      <c r="G203" s="183"/>
      <c r="H203" s="183"/>
      <c r="I203" s="183"/>
      <c r="J203" s="183"/>
      <c r="K203" s="183"/>
      <c r="L203" s="183"/>
      <c r="M203" s="183"/>
      <c r="N203" s="183"/>
      <c r="O203" s="183"/>
    </row>
    <row r="204" spans="5:15" ht="12" customHeight="1" x14ac:dyDescent="0.2">
      <c r="E204" s="183"/>
      <c r="F204" s="183"/>
      <c r="G204" s="183"/>
      <c r="H204" s="183"/>
      <c r="I204" s="183"/>
      <c r="J204" s="183"/>
      <c r="K204" s="183"/>
      <c r="L204" s="183"/>
      <c r="M204" s="183"/>
      <c r="N204" s="183"/>
      <c r="O204" s="183"/>
    </row>
    <row r="205" spans="5:15" ht="12" customHeight="1" x14ac:dyDescent="0.2">
      <c r="E205" s="183"/>
      <c r="F205" s="183"/>
      <c r="G205" s="183"/>
      <c r="H205" s="183"/>
      <c r="I205" s="183"/>
      <c r="J205" s="183"/>
      <c r="K205" s="183"/>
      <c r="L205" s="183"/>
      <c r="M205" s="183"/>
      <c r="N205" s="183"/>
      <c r="O205" s="183"/>
    </row>
    <row r="206" spans="5:15" ht="12" customHeight="1" x14ac:dyDescent="0.2">
      <c r="E206" s="183"/>
      <c r="F206" s="183"/>
      <c r="G206" s="183"/>
      <c r="H206" s="183"/>
      <c r="I206" s="183"/>
      <c r="J206" s="183"/>
      <c r="K206" s="183"/>
      <c r="L206" s="183"/>
      <c r="M206" s="183"/>
      <c r="N206" s="183"/>
      <c r="O206" s="183"/>
    </row>
    <row r="207" spans="5:15" ht="12" customHeight="1" x14ac:dyDescent="0.2">
      <c r="E207" s="183"/>
      <c r="F207" s="183"/>
      <c r="G207" s="183"/>
      <c r="H207" s="183"/>
      <c r="I207" s="183"/>
      <c r="J207" s="183"/>
      <c r="K207" s="183"/>
      <c r="L207" s="183"/>
      <c r="M207" s="183"/>
      <c r="N207" s="183"/>
      <c r="O207" s="183"/>
    </row>
    <row r="208" spans="5:15" ht="12" customHeight="1" x14ac:dyDescent="0.2">
      <c r="E208" s="183"/>
      <c r="F208" s="183"/>
      <c r="G208" s="183"/>
      <c r="H208" s="183"/>
      <c r="I208" s="183"/>
      <c r="J208" s="183"/>
      <c r="K208" s="183"/>
      <c r="L208" s="183"/>
      <c r="M208" s="183"/>
      <c r="N208" s="183"/>
      <c r="O208" s="183"/>
    </row>
    <row r="209" spans="5:15" ht="12" customHeight="1" x14ac:dyDescent="0.2">
      <c r="E209" s="183"/>
      <c r="F209" s="183"/>
      <c r="G209" s="183"/>
      <c r="H209" s="183"/>
      <c r="I209" s="183"/>
      <c r="J209" s="183"/>
      <c r="K209" s="183"/>
      <c r="L209" s="183"/>
      <c r="M209" s="183"/>
      <c r="N209" s="183"/>
      <c r="O209" s="183"/>
    </row>
  </sheetData>
  <hyperlinks>
    <hyperlink ref="I1" location="الغلاف!A1" display="العودة لجدول المحتويات" xr:uid="{00000000-0004-0000-0700-000000000000}"/>
  </hyperlinks>
  <printOptions gridLines="1"/>
  <pageMargins left="0.25" right="0.1" top="0.5" bottom="0.25" header="0.5" footer="0.5"/>
  <pageSetup scale="7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8">
    <tabColor theme="5"/>
  </sheetPr>
  <dimension ref="B1:Z137"/>
  <sheetViews>
    <sheetView rightToLeft="1" zoomScaleNormal="100" workbookViewId="0">
      <selection activeCell="I1" sqref="I1"/>
    </sheetView>
  </sheetViews>
  <sheetFormatPr defaultColWidth="10.375" defaultRowHeight="12.75" x14ac:dyDescent="0.2"/>
  <cols>
    <col min="1" max="2" width="2.875" style="346" customWidth="1"/>
    <col min="3" max="3" width="1.375" style="346" customWidth="1"/>
    <col min="4" max="4" width="8.625" style="346" customWidth="1"/>
    <col min="5" max="16384" width="10.375" style="346"/>
  </cols>
  <sheetData>
    <row r="1" spans="3:23" s="304" customFormat="1" ht="12" customHeight="1" x14ac:dyDescent="0.2">
      <c r="C1" s="330"/>
      <c r="D1" s="330"/>
      <c r="I1" s="253" t="s">
        <v>29</v>
      </c>
    </row>
    <row r="2" spans="3:23" s="304" customFormat="1" ht="14.25" x14ac:dyDescent="0.2"/>
    <row r="3" spans="3:23" s="304" customFormat="1" ht="14.25" x14ac:dyDescent="0.2"/>
    <row r="4" spans="3:23" s="304" customFormat="1" ht="14.25" x14ac:dyDescent="0.2"/>
    <row r="5" spans="3:23" s="304" customFormat="1" ht="14.25" x14ac:dyDescent="0.2">
      <c r="R5" s="255"/>
    </row>
    <row r="6" spans="3:23" s="304" customFormat="1" ht="18" x14ac:dyDescent="0.2">
      <c r="C6" s="331" t="s">
        <v>109</v>
      </c>
      <c r="D6" s="222"/>
      <c r="E6" s="216"/>
      <c r="F6" s="216"/>
      <c r="G6" s="216"/>
      <c r="H6" s="216"/>
      <c r="I6" s="216"/>
      <c r="J6" s="216"/>
      <c r="K6" s="216"/>
      <c r="L6" s="216"/>
      <c r="M6" s="216"/>
      <c r="N6" s="216"/>
      <c r="O6" s="222"/>
    </row>
    <row r="7" spans="3:23" s="304" customFormat="1" ht="21" customHeight="1" x14ac:dyDescent="0.2">
      <c r="C7" s="256"/>
      <c r="D7" s="257" t="s">
        <v>79</v>
      </c>
      <c r="E7" s="189" t="s">
        <v>31</v>
      </c>
      <c r="F7" s="232" t="s">
        <v>42</v>
      </c>
      <c r="G7" s="232" t="s">
        <v>43</v>
      </c>
      <c r="H7" s="232" t="s">
        <v>44</v>
      </c>
      <c r="I7" s="232" t="s">
        <v>45</v>
      </c>
      <c r="J7" s="232" t="s">
        <v>46</v>
      </c>
      <c r="K7" s="232" t="s">
        <v>47</v>
      </c>
      <c r="L7" s="232" t="s">
        <v>110</v>
      </c>
      <c r="M7" s="190" t="s">
        <v>111</v>
      </c>
      <c r="N7" s="232" t="s">
        <v>81</v>
      </c>
      <c r="O7" s="191" t="s">
        <v>112</v>
      </c>
    </row>
    <row r="8" spans="3:23" s="304" customFormat="1" ht="12" customHeight="1" x14ac:dyDescent="0.2">
      <c r="C8" s="259"/>
      <c r="D8" s="260">
        <v>284</v>
      </c>
      <c r="E8" s="332" t="s">
        <v>42</v>
      </c>
      <c r="F8" s="261">
        <v>51.760600000000004</v>
      </c>
      <c r="G8" s="196">
        <v>16.901399999999999</v>
      </c>
      <c r="H8" s="196">
        <v>9.1549000000000014</v>
      </c>
      <c r="I8" s="196">
        <v>0</v>
      </c>
      <c r="J8" s="196">
        <v>0</v>
      </c>
      <c r="K8" s="196">
        <v>0</v>
      </c>
      <c r="L8" s="196">
        <v>0</v>
      </c>
      <c r="M8" s="196">
        <v>0</v>
      </c>
      <c r="N8" s="196">
        <v>15.140799999999999</v>
      </c>
      <c r="O8" s="197">
        <v>7.0423</v>
      </c>
      <c r="P8" s="333"/>
      <c r="Q8" s="334"/>
      <c r="S8" s="334"/>
    </row>
    <row r="9" spans="3:23" s="304" customFormat="1" ht="12" customHeight="1" x14ac:dyDescent="0.2">
      <c r="C9" s="259"/>
      <c r="D9" s="260">
        <v>82</v>
      </c>
      <c r="E9" s="332" t="s">
        <v>43</v>
      </c>
      <c r="F9" s="200">
        <v>0</v>
      </c>
      <c r="G9" s="261">
        <v>57.317099999999996</v>
      </c>
      <c r="H9" s="200">
        <v>0</v>
      </c>
      <c r="I9" s="200">
        <v>21.9512</v>
      </c>
      <c r="J9" s="200">
        <v>0</v>
      </c>
      <c r="K9" s="200">
        <v>0</v>
      </c>
      <c r="L9" s="200">
        <v>0</v>
      </c>
      <c r="M9" s="200">
        <v>0</v>
      </c>
      <c r="N9" s="200">
        <v>9.7561</v>
      </c>
      <c r="O9" s="201">
        <v>10.9756</v>
      </c>
      <c r="P9" s="333"/>
    </row>
    <row r="10" spans="3:23" s="304" customFormat="1" ht="12" customHeight="1" x14ac:dyDescent="0.2">
      <c r="C10" s="259"/>
      <c r="D10" s="260">
        <v>34</v>
      </c>
      <c r="E10" s="332" t="s">
        <v>44</v>
      </c>
      <c r="F10" s="196">
        <v>0</v>
      </c>
      <c r="G10" s="196">
        <v>0</v>
      </c>
      <c r="H10" s="261">
        <v>55.882399999999997</v>
      </c>
      <c r="I10" s="196">
        <v>2.9412000000000003</v>
      </c>
      <c r="J10" s="196">
        <v>0</v>
      </c>
      <c r="K10" s="196">
        <v>0</v>
      </c>
      <c r="L10" s="196">
        <v>0</v>
      </c>
      <c r="M10" s="196">
        <v>0</v>
      </c>
      <c r="N10" s="196">
        <v>32.352899999999998</v>
      </c>
      <c r="O10" s="197">
        <v>8.8234999999999992</v>
      </c>
      <c r="P10" s="333"/>
    </row>
    <row r="11" spans="3:23" s="304" customFormat="1" ht="12" customHeight="1" x14ac:dyDescent="0.2">
      <c r="C11" s="259"/>
      <c r="D11" s="260">
        <v>0</v>
      </c>
      <c r="E11" s="332" t="s">
        <v>45</v>
      </c>
      <c r="F11" s="200">
        <v>0</v>
      </c>
      <c r="G11" s="200">
        <v>0</v>
      </c>
      <c r="H11" s="200">
        <v>0</v>
      </c>
      <c r="I11" s="261">
        <v>0</v>
      </c>
      <c r="J11" s="200">
        <v>0</v>
      </c>
      <c r="K11" s="200">
        <v>0</v>
      </c>
      <c r="L11" s="200">
        <v>0</v>
      </c>
      <c r="M11" s="200">
        <v>0</v>
      </c>
      <c r="N11" s="200">
        <v>0</v>
      </c>
      <c r="O11" s="201">
        <v>0</v>
      </c>
      <c r="P11" s="333"/>
    </row>
    <row r="12" spans="3:23" s="304" customFormat="1" ht="12" customHeight="1" x14ac:dyDescent="0.2">
      <c r="C12" s="259"/>
      <c r="D12" s="260">
        <v>0</v>
      </c>
      <c r="E12" s="332" t="s">
        <v>46</v>
      </c>
      <c r="F12" s="196">
        <v>0</v>
      </c>
      <c r="G12" s="196">
        <v>0</v>
      </c>
      <c r="H12" s="196">
        <v>0</v>
      </c>
      <c r="I12" s="196">
        <v>0</v>
      </c>
      <c r="J12" s="261">
        <v>0</v>
      </c>
      <c r="K12" s="196">
        <v>0</v>
      </c>
      <c r="L12" s="196">
        <v>0</v>
      </c>
      <c r="M12" s="196">
        <v>0</v>
      </c>
      <c r="N12" s="196">
        <v>0</v>
      </c>
      <c r="O12" s="197">
        <v>0</v>
      </c>
      <c r="P12" s="333"/>
    </row>
    <row r="13" spans="3:23" s="304" customFormat="1" ht="12" customHeight="1" x14ac:dyDescent="0.2">
      <c r="C13" s="259"/>
      <c r="D13" s="260">
        <v>0</v>
      </c>
      <c r="E13" s="332" t="s">
        <v>47</v>
      </c>
      <c r="F13" s="200">
        <v>0</v>
      </c>
      <c r="G13" s="200">
        <v>0</v>
      </c>
      <c r="H13" s="200">
        <v>0</v>
      </c>
      <c r="I13" s="200">
        <v>0</v>
      </c>
      <c r="J13" s="200">
        <v>0</v>
      </c>
      <c r="K13" s="261">
        <v>0</v>
      </c>
      <c r="L13" s="200">
        <v>0</v>
      </c>
      <c r="M13" s="200">
        <v>0</v>
      </c>
      <c r="N13" s="200">
        <v>0</v>
      </c>
      <c r="O13" s="201">
        <v>0</v>
      </c>
      <c r="P13" s="333"/>
    </row>
    <row r="14" spans="3:23" s="304" customFormat="1" ht="12" customHeight="1" x14ac:dyDescent="0.2">
      <c r="C14" s="263"/>
      <c r="D14" s="264">
        <v>0</v>
      </c>
      <c r="E14" s="335" t="s">
        <v>110</v>
      </c>
      <c r="F14" s="208">
        <v>0</v>
      </c>
      <c r="G14" s="208">
        <v>0</v>
      </c>
      <c r="H14" s="208">
        <v>0</v>
      </c>
      <c r="I14" s="208">
        <v>0</v>
      </c>
      <c r="J14" s="208">
        <v>0</v>
      </c>
      <c r="K14" s="208">
        <v>0</v>
      </c>
      <c r="L14" s="265">
        <v>0</v>
      </c>
      <c r="M14" s="208">
        <v>0</v>
      </c>
      <c r="N14" s="208">
        <v>0</v>
      </c>
      <c r="O14" s="209">
        <v>0</v>
      </c>
      <c r="P14" s="333"/>
    </row>
    <row r="15" spans="3:23" s="304" customFormat="1" ht="14.25" x14ac:dyDescent="0.2">
      <c r="C15" s="336"/>
      <c r="D15" s="336"/>
      <c r="E15" s="337"/>
      <c r="F15" s="338"/>
      <c r="G15" s="338"/>
      <c r="H15" s="338"/>
      <c r="I15" s="338"/>
      <c r="J15" s="338"/>
      <c r="K15" s="338"/>
      <c r="L15" s="338"/>
      <c r="M15" s="338"/>
      <c r="N15" s="338"/>
      <c r="Q15" s="339"/>
      <c r="W15" s="340"/>
    </row>
    <row r="16" spans="3:23" s="304" customFormat="1" ht="14.25" x14ac:dyDescent="0.2">
      <c r="C16" s="336"/>
      <c r="D16" s="336"/>
      <c r="E16" s="337"/>
      <c r="F16" s="338"/>
      <c r="G16" s="338"/>
      <c r="H16" s="338"/>
      <c r="I16" s="338"/>
      <c r="J16" s="338"/>
      <c r="K16" s="338"/>
      <c r="L16" s="338"/>
      <c r="M16" s="338"/>
      <c r="N16" s="338"/>
    </row>
    <row r="17" spans="3:26" s="304" customFormat="1" ht="18" x14ac:dyDescent="0.2">
      <c r="C17" s="331" t="s">
        <v>113</v>
      </c>
      <c r="D17" s="222"/>
      <c r="E17" s="337"/>
      <c r="F17" s="338"/>
      <c r="G17" s="338"/>
      <c r="H17" s="338"/>
      <c r="I17" s="338"/>
      <c r="J17" s="338"/>
      <c r="K17" s="338"/>
      <c r="L17" s="338"/>
      <c r="M17" s="338"/>
      <c r="N17" s="338"/>
    </row>
    <row r="18" spans="3:26" s="304" customFormat="1" ht="14.25" x14ac:dyDescent="0.2">
      <c r="C18" s="215" t="s">
        <v>83</v>
      </c>
      <c r="D18" s="222"/>
      <c r="E18" s="337"/>
      <c r="F18" s="338"/>
      <c r="G18" s="338"/>
      <c r="H18" s="338"/>
      <c r="I18" s="338"/>
      <c r="J18" s="338"/>
      <c r="K18" s="338"/>
      <c r="L18" s="338"/>
      <c r="M18" s="338"/>
      <c r="N18" s="338"/>
    </row>
    <row r="19" spans="3:26" s="304" customFormat="1" ht="21" customHeight="1" x14ac:dyDescent="0.2">
      <c r="C19" s="341"/>
      <c r="D19" s="257" t="s">
        <v>79</v>
      </c>
      <c r="E19" s="189" t="s">
        <v>31</v>
      </c>
      <c r="F19" s="232" t="s">
        <v>42</v>
      </c>
      <c r="G19" s="232" t="s">
        <v>43</v>
      </c>
      <c r="H19" s="232" t="s">
        <v>44</v>
      </c>
      <c r="I19" s="232" t="s">
        <v>45</v>
      </c>
      <c r="J19" s="232" t="s">
        <v>46</v>
      </c>
      <c r="K19" s="232" t="s">
        <v>47</v>
      </c>
      <c r="L19" s="232" t="s">
        <v>110</v>
      </c>
      <c r="M19" s="190" t="s">
        <v>111</v>
      </c>
      <c r="N19" s="232" t="s">
        <v>81</v>
      </c>
      <c r="O19" s="191" t="s">
        <v>112</v>
      </c>
    </row>
    <row r="20" spans="3:26" s="304" customFormat="1" ht="12" customHeight="1" x14ac:dyDescent="0.2">
      <c r="C20" s="342"/>
      <c r="D20" s="260">
        <v>4347</v>
      </c>
      <c r="E20" s="332" t="s">
        <v>42</v>
      </c>
      <c r="F20" s="261">
        <v>83.735910000000004</v>
      </c>
      <c r="G20" s="196">
        <v>1.4262710000000001</v>
      </c>
      <c r="H20" s="196">
        <v>0.64412199999999997</v>
      </c>
      <c r="I20" s="196">
        <v>0</v>
      </c>
      <c r="J20" s="196">
        <v>0</v>
      </c>
      <c r="K20" s="196">
        <v>0</v>
      </c>
      <c r="L20" s="196">
        <v>0</v>
      </c>
      <c r="M20" s="196">
        <v>0</v>
      </c>
      <c r="N20" s="196">
        <v>1.9783760000000001</v>
      </c>
      <c r="O20" s="197">
        <v>12.215320999999999</v>
      </c>
      <c r="P20" s="333"/>
    </row>
    <row r="21" spans="3:26" s="304" customFormat="1" ht="12" customHeight="1" x14ac:dyDescent="0.2">
      <c r="C21" s="342"/>
      <c r="D21" s="260">
        <v>696</v>
      </c>
      <c r="E21" s="332" t="s">
        <v>43</v>
      </c>
      <c r="F21" s="200">
        <v>0.43103400000000003</v>
      </c>
      <c r="G21" s="261">
        <v>80.316091999999998</v>
      </c>
      <c r="H21" s="200">
        <v>1.7241379999999999</v>
      </c>
      <c r="I21" s="200">
        <v>2.5862069999999999</v>
      </c>
      <c r="J21" s="200">
        <v>0</v>
      </c>
      <c r="K21" s="200">
        <v>0</v>
      </c>
      <c r="L21" s="200">
        <v>0</v>
      </c>
      <c r="M21" s="200">
        <v>0</v>
      </c>
      <c r="N21" s="200">
        <v>5.6034480000000002</v>
      </c>
      <c r="O21" s="201">
        <v>9.3390799999999992</v>
      </c>
      <c r="P21" s="333"/>
    </row>
    <row r="22" spans="3:26" s="304" customFormat="1" ht="12" customHeight="1" x14ac:dyDescent="0.2">
      <c r="C22" s="342"/>
      <c r="D22" s="260">
        <v>627</v>
      </c>
      <c r="E22" s="332" t="s">
        <v>44</v>
      </c>
      <c r="F22" s="196">
        <v>0</v>
      </c>
      <c r="G22" s="196">
        <v>0</v>
      </c>
      <c r="H22" s="261">
        <v>85.326954000000001</v>
      </c>
      <c r="I22" s="196">
        <v>0.15948999999999999</v>
      </c>
      <c r="J22" s="196">
        <v>0</v>
      </c>
      <c r="K22" s="196">
        <v>0</v>
      </c>
      <c r="L22" s="196">
        <v>0</v>
      </c>
      <c r="M22" s="196">
        <v>0</v>
      </c>
      <c r="N22" s="196">
        <v>3.3492820000000001</v>
      </c>
      <c r="O22" s="197">
        <v>11.164274000000001</v>
      </c>
      <c r="P22" s="333"/>
    </row>
    <row r="23" spans="3:26" s="304" customFormat="1" ht="12" customHeight="1" x14ac:dyDescent="0.2">
      <c r="C23" s="342"/>
      <c r="D23" s="260">
        <v>16</v>
      </c>
      <c r="E23" s="332" t="s">
        <v>45</v>
      </c>
      <c r="F23" s="200">
        <v>0</v>
      </c>
      <c r="G23" s="200">
        <v>0</v>
      </c>
      <c r="H23" s="200">
        <v>0</v>
      </c>
      <c r="I23" s="261">
        <v>50</v>
      </c>
      <c r="J23" s="200">
        <v>0</v>
      </c>
      <c r="K23" s="200">
        <v>0</v>
      </c>
      <c r="L23" s="200">
        <v>0</v>
      </c>
      <c r="M23" s="200">
        <v>0</v>
      </c>
      <c r="N23" s="200">
        <v>12.5</v>
      </c>
      <c r="O23" s="201">
        <v>37.5</v>
      </c>
      <c r="P23" s="333"/>
    </row>
    <row r="24" spans="3:26" s="304" customFormat="1" ht="12" customHeight="1" x14ac:dyDescent="0.2">
      <c r="C24" s="342"/>
      <c r="D24" s="260">
        <v>0</v>
      </c>
      <c r="E24" s="332" t="s">
        <v>46</v>
      </c>
      <c r="F24" s="196">
        <v>0</v>
      </c>
      <c r="G24" s="196">
        <v>0</v>
      </c>
      <c r="H24" s="196">
        <v>0</v>
      </c>
      <c r="I24" s="196">
        <v>0</v>
      </c>
      <c r="J24" s="261">
        <v>0</v>
      </c>
      <c r="K24" s="196">
        <v>0</v>
      </c>
      <c r="L24" s="196">
        <v>0</v>
      </c>
      <c r="M24" s="196">
        <v>0</v>
      </c>
      <c r="N24" s="196">
        <v>0</v>
      </c>
      <c r="O24" s="197">
        <v>0</v>
      </c>
      <c r="P24" s="333"/>
    </row>
    <row r="25" spans="3:26" s="304" customFormat="1" ht="12" customHeight="1" x14ac:dyDescent="0.2">
      <c r="C25" s="342"/>
      <c r="D25" s="260">
        <v>0</v>
      </c>
      <c r="E25" s="332" t="s">
        <v>47</v>
      </c>
      <c r="F25" s="200">
        <v>0</v>
      </c>
      <c r="G25" s="200">
        <v>0</v>
      </c>
      <c r="H25" s="200">
        <v>0</v>
      </c>
      <c r="I25" s="200">
        <v>0</v>
      </c>
      <c r="J25" s="200">
        <v>0</v>
      </c>
      <c r="K25" s="261">
        <v>0</v>
      </c>
      <c r="L25" s="200">
        <v>0</v>
      </c>
      <c r="M25" s="200">
        <v>0</v>
      </c>
      <c r="N25" s="200">
        <v>0</v>
      </c>
      <c r="O25" s="201">
        <v>0</v>
      </c>
      <c r="P25" s="333"/>
    </row>
    <row r="26" spans="3:26" s="304" customFormat="1" ht="12" customHeight="1" x14ac:dyDescent="0.2">
      <c r="C26" s="343"/>
      <c r="D26" s="264">
        <v>0</v>
      </c>
      <c r="E26" s="335" t="s">
        <v>110</v>
      </c>
      <c r="F26" s="208">
        <v>0</v>
      </c>
      <c r="G26" s="208">
        <v>0</v>
      </c>
      <c r="H26" s="208">
        <v>0</v>
      </c>
      <c r="I26" s="208">
        <v>0</v>
      </c>
      <c r="J26" s="208">
        <v>0</v>
      </c>
      <c r="K26" s="208">
        <v>0</v>
      </c>
      <c r="L26" s="265">
        <v>0</v>
      </c>
      <c r="M26" s="208">
        <v>0</v>
      </c>
      <c r="N26" s="208">
        <v>0</v>
      </c>
      <c r="O26" s="209">
        <v>0</v>
      </c>
      <c r="P26" s="333"/>
    </row>
    <row r="27" spans="3:26" s="304" customFormat="1" ht="14.25" x14ac:dyDescent="0.2">
      <c r="D27" s="339"/>
    </row>
    <row r="28" spans="3:26" s="304" customFormat="1" ht="14.25" x14ac:dyDescent="0.2"/>
    <row r="29" spans="3:26" s="304" customFormat="1" ht="18" x14ac:dyDescent="0.2">
      <c r="C29" s="344" t="s">
        <v>113</v>
      </c>
      <c r="D29" s="344"/>
      <c r="E29" s="345"/>
      <c r="F29" s="346"/>
      <c r="G29" s="346"/>
      <c r="H29" s="346"/>
      <c r="I29" s="346"/>
      <c r="J29" s="346"/>
      <c r="K29" s="346"/>
      <c r="L29" s="346"/>
      <c r="M29" s="346"/>
      <c r="N29" s="346"/>
      <c r="O29" s="346"/>
      <c r="P29" s="346"/>
      <c r="Q29" s="346"/>
      <c r="R29" s="346"/>
      <c r="S29" s="346"/>
      <c r="T29" s="346"/>
      <c r="U29" s="346"/>
      <c r="V29" s="346"/>
      <c r="W29" s="346"/>
      <c r="X29" s="346"/>
      <c r="Y29" s="346"/>
    </row>
    <row r="30" spans="3:26" s="304" customFormat="1" ht="14.25" x14ac:dyDescent="0.2">
      <c r="C30" s="226" t="s">
        <v>83</v>
      </c>
      <c r="D30" s="226"/>
      <c r="E30" s="345"/>
      <c r="F30" s="346"/>
      <c r="G30" s="346"/>
      <c r="H30" s="346"/>
      <c r="I30" s="346"/>
      <c r="J30" s="346"/>
      <c r="K30" s="346"/>
      <c r="L30" s="346"/>
      <c r="M30" s="346"/>
      <c r="N30" s="346"/>
      <c r="O30" s="346"/>
      <c r="P30" s="346"/>
      <c r="Q30" s="346"/>
      <c r="R30" s="346"/>
      <c r="S30" s="346"/>
      <c r="T30" s="346"/>
      <c r="U30" s="346"/>
      <c r="V30" s="347"/>
      <c r="W30" s="347"/>
      <c r="X30" s="346"/>
      <c r="Y30" s="346"/>
    </row>
    <row r="31" spans="3:26" s="222" customFormat="1" ht="21" customHeight="1" x14ac:dyDescent="0.2">
      <c r="C31" s="256"/>
      <c r="D31" s="257" t="s">
        <v>79</v>
      </c>
      <c r="E31" s="189" t="s">
        <v>31</v>
      </c>
      <c r="F31" s="190" t="s">
        <v>42</v>
      </c>
      <c r="G31" s="190" t="s">
        <v>53</v>
      </c>
      <c r="H31" s="190" t="s">
        <v>43</v>
      </c>
      <c r="I31" s="190" t="s">
        <v>114</v>
      </c>
      <c r="J31" s="190" t="s">
        <v>55</v>
      </c>
      <c r="K31" s="190" t="s">
        <v>44</v>
      </c>
      <c r="L31" s="190" t="s">
        <v>115</v>
      </c>
      <c r="M31" s="190" t="s">
        <v>57</v>
      </c>
      <c r="N31" s="190" t="s">
        <v>45</v>
      </c>
      <c r="O31" s="190" t="s">
        <v>89</v>
      </c>
      <c r="P31" s="190" t="s">
        <v>59</v>
      </c>
      <c r="Q31" s="190" t="s">
        <v>46</v>
      </c>
      <c r="R31" s="190" t="s">
        <v>116</v>
      </c>
      <c r="S31" s="190" t="s">
        <v>61</v>
      </c>
      <c r="T31" s="190" t="s">
        <v>47</v>
      </c>
      <c r="U31" s="190" t="s">
        <v>117</v>
      </c>
      <c r="V31" s="190" t="s">
        <v>110</v>
      </c>
      <c r="W31" s="190" t="s">
        <v>111</v>
      </c>
      <c r="X31" s="190" t="s">
        <v>81</v>
      </c>
      <c r="Y31" s="191" t="s">
        <v>112</v>
      </c>
      <c r="Z31" s="277"/>
    </row>
    <row r="32" spans="3:26" s="304" customFormat="1" ht="12" customHeight="1" x14ac:dyDescent="0.2">
      <c r="C32" s="342"/>
      <c r="D32" s="260">
        <v>4347</v>
      </c>
      <c r="E32" s="195" t="s">
        <v>42</v>
      </c>
      <c r="F32" s="261">
        <v>83.735910000000004</v>
      </c>
      <c r="G32" s="196">
        <v>0</v>
      </c>
      <c r="H32" s="196">
        <v>1.4262710000000001</v>
      </c>
      <c r="I32" s="196">
        <v>0</v>
      </c>
      <c r="J32" s="196">
        <v>0</v>
      </c>
      <c r="K32" s="196">
        <v>0.64412199999999997</v>
      </c>
      <c r="L32" s="196">
        <v>0</v>
      </c>
      <c r="M32" s="196">
        <v>0</v>
      </c>
      <c r="N32" s="196">
        <v>0</v>
      </c>
      <c r="O32" s="196">
        <v>0</v>
      </c>
      <c r="P32" s="196">
        <v>0</v>
      </c>
      <c r="Q32" s="196">
        <v>0</v>
      </c>
      <c r="R32" s="196">
        <v>0</v>
      </c>
      <c r="S32" s="196">
        <v>0</v>
      </c>
      <c r="T32" s="196">
        <v>0</v>
      </c>
      <c r="U32" s="196">
        <v>0</v>
      </c>
      <c r="V32" s="196">
        <v>0</v>
      </c>
      <c r="W32" s="196">
        <v>0</v>
      </c>
      <c r="X32" s="196">
        <v>1.9783760000000001</v>
      </c>
      <c r="Y32" s="197">
        <v>12.215320999999999</v>
      </c>
      <c r="Z32" s="277"/>
    </row>
    <row r="33" spans="3:26" s="304" customFormat="1" ht="12" customHeight="1" x14ac:dyDescent="0.2">
      <c r="C33" s="342"/>
      <c r="D33" s="260">
        <v>0</v>
      </c>
      <c r="E33" s="195" t="s">
        <v>53</v>
      </c>
      <c r="F33" s="200">
        <v>0</v>
      </c>
      <c r="G33" s="261">
        <v>0</v>
      </c>
      <c r="H33" s="200">
        <v>0</v>
      </c>
      <c r="I33" s="200">
        <v>0</v>
      </c>
      <c r="J33" s="200">
        <v>0</v>
      </c>
      <c r="K33" s="200">
        <v>0</v>
      </c>
      <c r="L33" s="200">
        <v>0</v>
      </c>
      <c r="M33" s="200">
        <v>0</v>
      </c>
      <c r="N33" s="200">
        <v>0</v>
      </c>
      <c r="O33" s="200">
        <v>0</v>
      </c>
      <c r="P33" s="200">
        <v>0</v>
      </c>
      <c r="Q33" s="200">
        <v>0</v>
      </c>
      <c r="R33" s="200">
        <v>0</v>
      </c>
      <c r="S33" s="200">
        <v>0</v>
      </c>
      <c r="T33" s="200">
        <v>0</v>
      </c>
      <c r="U33" s="200">
        <v>0</v>
      </c>
      <c r="V33" s="200">
        <v>0</v>
      </c>
      <c r="W33" s="200">
        <v>0</v>
      </c>
      <c r="X33" s="200">
        <v>0</v>
      </c>
      <c r="Y33" s="201">
        <v>0</v>
      </c>
      <c r="Z33" s="277"/>
    </row>
    <row r="34" spans="3:26" s="304" customFormat="1" ht="12" customHeight="1" x14ac:dyDescent="0.2">
      <c r="C34" s="342"/>
      <c r="D34" s="260">
        <v>696</v>
      </c>
      <c r="E34" s="195" t="s">
        <v>43</v>
      </c>
      <c r="F34" s="196">
        <v>0.43103400000000003</v>
      </c>
      <c r="G34" s="196">
        <v>0</v>
      </c>
      <c r="H34" s="261">
        <v>80.316091999999998</v>
      </c>
      <c r="I34" s="196">
        <v>0</v>
      </c>
      <c r="J34" s="196">
        <v>0</v>
      </c>
      <c r="K34" s="196">
        <v>1.7241379999999999</v>
      </c>
      <c r="L34" s="196">
        <v>0</v>
      </c>
      <c r="M34" s="196">
        <v>0</v>
      </c>
      <c r="N34" s="196">
        <v>2.5862069999999999</v>
      </c>
      <c r="O34" s="196">
        <v>0</v>
      </c>
      <c r="P34" s="196">
        <v>0</v>
      </c>
      <c r="Q34" s="196">
        <v>0</v>
      </c>
      <c r="R34" s="196">
        <v>0</v>
      </c>
      <c r="S34" s="196">
        <v>0</v>
      </c>
      <c r="T34" s="196">
        <v>0</v>
      </c>
      <c r="U34" s="196">
        <v>0</v>
      </c>
      <c r="V34" s="196">
        <v>0</v>
      </c>
      <c r="W34" s="196">
        <v>0</v>
      </c>
      <c r="X34" s="196">
        <v>5.6034480000000002</v>
      </c>
      <c r="Y34" s="197">
        <v>9.3390799999999992</v>
      </c>
      <c r="Z34" s="277"/>
    </row>
    <row r="35" spans="3:26" s="304" customFormat="1" ht="12" customHeight="1" x14ac:dyDescent="0.2">
      <c r="C35" s="342"/>
      <c r="D35" s="260">
        <v>0</v>
      </c>
      <c r="E35" s="195" t="s">
        <v>114</v>
      </c>
      <c r="F35" s="200">
        <v>0</v>
      </c>
      <c r="G35" s="200">
        <v>0</v>
      </c>
      <c r="H35" s="200">
        <v>0</v>
      </c>
      <c r="I35" s="261">
        <v>0</v>
      </c>
      <c r="J35" s="200">
        <v>0</v>
      </c>
      <c r="K35" s="200">
        <v>0</v>
      </c>
      <c r="L35" s="200">
        <v>0</v>
      </c>
      <c r="M35" s="200">
        <v>0</v>
      </c>
      <c r="N35" s="200">
        <v>0</v>
      </c>
      <c r="O35" s="200">
        <v>0</v>
      </c>
      <c r="P35" s="200">
        <v>0</v>
      </c>
      <c r="Q35" s="200">
        <v>0</v>
      </c>
      <c r="R35" s="200">
        <v>0</v>
      </c>
      <c r="S35" s="200">
        <v>0</v>
      </c>
      <c r="T35" s="200">
        <v>0</v>
      </c>
      <c r="U35" s="200">
        <v>0</v>
      </c>
      <c r="V35" s="200">
        <v>0</v>
      </c>
      <c r="W35" s="200">
        <v>0</v>
      </c>
      <c r="X35" s="200">
        <v>0</v>
      </c>
      <c r="Y35" s="201">
        <v>0</v>
      </c>
      <c r="Z35" s="277"/>
    </row>
    <row r="36" spans="3:26" s="304" customFormat="1" ht="12" customHeight="1" x14ac:dyDescent="0.2">
      <c r="C36" s="342"/>
      <c r="D36" s="260">
        <v>253</v>
      </c>
      <c r="E36" s="195" t="s">
        <v>55</v>
      </c>
      <c r="F36" s="196">
        <v>0</v>
      </c>
      <c r="G36" s="196">
        <v>0</v>
      </c>
      <c r="H36" s="196">
        <v>0</v>
      </c>
      <c r="I36" s="196">
        <v>0</v>
      </c>
      <c r="J36" s="261">
        <v>72.332015999999996</v>
      </c>
      <c r="K36" s="196">
        <v>12.252963999999999</v>
      </c>
      <c r="L36" s="196">
        <v>0</v>
      </c>
      <c r="M36" s="196">
        <v>0</v>
      </c>
      <c r="N36" s="196">
        <v>0</v>
      </c>
      <c r="O36" s="196">
        <v>0</v>
      </c>
      <c r="P36" s="196">
        <v>0</v>
      </c>
      <c r="Q36" s="196">
        <v>0</v>
      </c>
      <c r="R36" s="196">
        <v>0</v>
      </c>
      <c r="S36" s="196">
        <v>0</v>
      </c>
      <c r="T36" s="196">
        <v>0</v>
      </c>
      <c r="U36" s="196">
        <v>0</v>
      </c>
      <c r="V36" s="196">
        <v>0</v>
      </c>
      <c r="W36" s="196">
        <v>0</v>
      </c>
      <c r="X36" s="196">
        <v>0.79051399999999994</v>
      </c>
      <c r="Y36" s="197">
        <v>14.624506</v>
      </c>
      <c r="Z36" s="277"/>
    </row>
    <row r="37" spans="3:26" s="304" customFormat="1" ht="12" customHeight="1" x14ac:dyDescent="0.2">
      <c r="C37" s="342"/>
      <c r="D37" s="260">
        <v>374</v>
      </c>
      <c r="E37" s="195" t="s">
        <v>44</v>
      </c>
      <c r="F37" s="200">
        <v>0</v>
      </c>
      <c r="G37" s="200">
        <v>0</v>
      </c>
      <c r="H37" s="200">
        <v>0</v>
      </c>
      <c r="I37" s="200">
        <v>0</v>
      </c>
      <c r="J37" s="200">
        <v>0</v>
      </c>
      <c r="K37" s="261">
        <v>85.828877000000006</v>
      </c>
      <c r="L37" s="200">
        <v>0</v>
      </c>
      <c r="M37" s="200">
        <v>0</v>
      </c>
      <c r="N37" s="200">
        <v>0.26738000000000001</v>
      </c>
      <c r="O37" s="200">
        <v>0</v>
      </c>
      <c r="P37" s="200">
        <v>0</v>
      </c>
      <c r="Q37" s="200">
        <v>0</v>
      </c>
      <c r="R37" s="200">
        <v>0</v>
      </c>
      <c r="S37" s="200">
        <v>0</v>
      </c>
      <c r="T37" s="200">
        <v>0</v>
      </c>
      <c r="U37" s="200">
        <v>0</v>
      </c>
      <c r="V37" s="200">
        <v>0</v>
      </c>
      <c r="W37" s="200">
        <v>0</v>
      </c>
      <c r="X37" s="200">
        <v>5.0802140000000007</v>
      </c>
      <c r="Y37" s="201">
        <v>8.8235289999999988</v>
      </c>
      <c r="Z37" s="277"/>
    </row>
    <row r="38" spans="3:26" s="304" customFormat="1" ht="12" customHeight="1" x14ac:dyDescent="0.2">
      <c r="C38" s="342"/>
      <c r="D38" s="260">
        <v>0</v>
      </c>
      <c r="E38" s="195" t="s">
        <v>115</v>
      </c>
      <c r="F38" s="196">
        <v>0</v>
      </c>
      <c r="G38" s="196">
        <v>0</v>
      </c>
      <c r="H38" s="196">
        <v>0</v>
      </c>
      <c r="I38" s="196">
        <v>0</v>
      </c>
      <c r="J38" s="196">
        <v>0</v>
      </c>
      <c r="K38" s="196">
        <v>0</v>
      </c>
      <c r="L38" s="261">
        <v>0</v>
      </c>
      <c r="M38" s="196">
        <v>0</v>
      </c>
      <c r="N38" s="196">
        <v>0</v>
      </c>
      <c r="O38" s="196">
        <v>0</v>
      </c>
      <c r="P38" s="196">
        <v>0</v>
      </c>
      <c r="Q38" s="196">
        <v>0</v>
      </c>
      <c r="R38" s="196">
        <v>0</v>
      </c>
      <c r="S38" s="196">
        <v>0</v>
      </c>
      <c r="T38" s="196">
        <v>0</v>
      </c>
      <c r="U38" s="196">
        <v>0</v>
      </c>
      <c r="V38" s="196">
        <v>0</v>
      </c>
      <c r="W38" s="196">
        <v>0</v>
      </c>
      <c r="X38" s="196">
        <v>0</v>
      </c>
      <c r="Y38" s="197">
        <v>0</v>
      </c>
      <c r="Z38" s="277"/>
    </row>
    <row r="39" spans="3:26" s="304" customFormat="1" ht="12" customHeight="1" x14ac:dyDescent="0.2">
      <c r="C39" s="342"/>
      <c r="D39" s="260">
        <v>0</v>
      </c>
      <c r="E39" s="195" t="s">
        <v>57</v>
      </c>
      <c r="F39" s="200">
        <v>0</v>
      </c>
      <c r="G39" s="200">
        <v>0</v>
      </c>
      <c r="H39" s="200">
        <v>0</v>
      </c>
      <c r="I39" s="200">
        <v>0</v>
      </c>
      <c r="J39" s="200">
        <v>0</v>
      </c>
      <c r="K39" s="200">
        <v>0</v>
      </c>
      <c r="L39" s="200">
        <v>0</v>
      </c>
      <c r="M39" s="261">
        <v>0</v>
      </c>
      <c r="N39" s="200">
        <v>0</v>
      </c>
      <c r="O39" s="200">
        <v>0</v>
      </c>
      <c r="P39" s="200">
        <v>0</v>
      </c>
      <c r="Q39" s="200">
        <v>0</v>
      </c>
      <c r="R39" s="200">
        <v>0</v>
      </c>
      <c r="S39" s="200">
        <v>0</v>
      </c>
      <c r="T39" s="200">
        <v>0</v>
      </c>
      <c r="U39" s="200">
        <v>0</v>
      </c>
      <c r="V39" s="200">
        <v>0</v>
      </c>
      <c r="W39" s="200">
        <v>0</v>
      </c>
      <c r="X39" s="200">
        <v>0</v>
      </c>
      <c r="Y39" s="201">
        <v>0</v>
      </c>
      <c r="Z39" s="277"/>
    </row>
    <row r="40" spans="3:26" s="304" customFormat="1" ht="12" customHeight="1" x14ac:dyDescent="0.2">
      <c r="C40" s="342"/>
      <c r="D40" s="260">
        <v>16</v>
      </c>
      <c r="E40" s="195" t="s">
        <v>45</v>
      </c>
      <c r="F40" s="196">
        <v>0</v>
      </c>
      <c r="G40" s="196">
        <v>0</v>
      </c>
      <c r="H40" s="196">
        <v>0</v>
      </c>
      <c r="I40" s="196">
        <v>0</v>
      </c>
      <c r="J40" s="196">
        <v>0</v>
      </c>
      <c r="K40" s="196">
        <v>0</v>
      </c>
      <c r="L40" s="196">
        <v>0</v>
      </c>
      <c r="M40" s="196">
        <v>0</v>
      </c>
      <c r="N40" s="261">
        <v>50</v>
      </c>
      <c r="O40" s="196">
        <v>0</v>
      </c>
      <c r="P40" s="196">
        <v>0</v>
      </c>
      <c r="Q40" s="196">
        <v>0</v>
      </c>
      <c r="R40" s="196">
        <v>0</v>
      </c>
      <c r="S40" s="196">
        <v>0</v>
      </c>
      <c r="T40" s="196">
        <v>0</v>
      </c>
      <c r="U40" s="196">
        <v>0</v>
      </c>
      <c r="V40" s="196">
        <v>0</v>
      </c>
      <c r="W40" s="196">
        <v>0</v>
      </c>
      <c r="X40" s="196">
        <v>12.5</v>
      </c>
      <c r="Y40" s="197">
        <v>37.5</v>
      </c>
      <c r="Z40" s="277"/>
    </row>
    <row r="41" spans="3:26" s="304" customFormat="1" ht="12" customHeight="1" x14ac:dyDescent="0.2">
      <c r="C41" s="342"/>
      <c r="D41" s="260">
        <v>0</v>
      </c>
      <c r="E41" s="195" t="s">
        <v>89</v>
      </c>
      <c r="F41" s="200">
        <v>0</v>
      </c>
      <c r="G41" s="200">
        <v>0</v>
      </c>
      <c r="H41" s="200">
        <v>0</v>
      </c>
      <c r="I41" s="200">
        <v>0</v>
      </c>
      <c r="J41" s="200">
        <v>0</v>
      </c>
      <c r="K41" s="200">
        <v>0</v>
      </c>
      <c r="L41" s="200">
        <v>0</v>
      </c>
      <c r="M41" s="200">
        <v>0</v>
      </c>
      <c r="N41" s="200">
        <v>0</v>
      </c>
      <c r="O41" s="261">
        <v>0</v>
      </c>
      <c r="P41" s="200">
        <v>0</v>
      </c>
      <c r="Q41" s="200">
        <v>0</v>
      </c>
      <c r="R41" s="200">
        <v>0</v>
      </c>
      <c r="S41" s="200">
        <v>0</v>
      </c>
      <c r="T41" s="200">
        <v>0</v>
      </c>
      <c r="U41" s="200">
        <v>0</v>
      </c>
      <c r="V41" s="200">
        <v>0</v>
      </c>
      <c r="W41" s="200">
        <v>0</v>
      </c>
      <c r="X41" s="200">
        <v>0</v>
      </c>
      <c r="Y41" s="201">
        <v>0</v>
      </c>
      <c r="Z41" s="277"/>
    </row>
    <row r="42" spans="3:26" s="304" customFormat="1" ht="12" customHeight="1" x14ac:dyDescent="0.2">
      <c r="C42" s="342"/>
      <c r="D42" s="260">
        <v>0</v>
      </c>
      <c r="E42" s="195" t="s">
        <v>59</v>
      </c>
      <c r="F42" s="196">
        <v>0</v>
      </c>
      <c r="G42" s="196">
        <v>0</v>
      </c>
      <c r="H42" s="196">
        <v>0</v>
      </c>
      <c r="I42" s="196">
        <v>0</v>
      </c>
      <c r="J42" s="196">
        <v>0</v>
      </c>
      <c r="K42" s="196">
        <v>0</v>
      </c>
      <c r="L42" s="196">
        <v>0</v>
      </c>
      <c r="M42" s="196">
        <v>0</v>
      </c>
      <c r="N42" s="196">
        <v>0</v>
      </c>
      <c r="O42" s="196">
        <v>0</v>
      </c>
      <c r="P42" s="261">
        <v>0</v>
      </c>
      <c r="Q42" s="196">
        <v>0</v>
      </c>
      <c r="R42" s="196">
        <v>0</v>
      </c>
      <c r="S42" s="196">
        <v>0</v>
      </c>
      <c r="T42" s="196">
        <v>0</v>
      </c>
      <c r="U42" s="196">
        <v>0</v>
      </c>
      <c r="V42" s="196">
        <v>0</v>
      </c>
      <c r="W42" s="196">
        <v>0</v>
      </c>
      <c r="X42" s="196">
        <v>0</v>
      </c>
      <c r="Y42" s="197">
        <v>0</v>
      </c>
      <c r="Z42" s="277"/>
    </row>
    <row r="43" spans="3:26" s="304" customFormat="1" ht="12" customHeight="1" x14ac:dyDescent="0.2">
      <c r="C43" s="342"/>
      <c r="D43" s="260">
        <v>0</v>
      </c>
      <c r="E43" s="195" t="s">
        <v>46</v>
      </c>
      <c r="F43" s="200">
        <v>0</v>
      </c>
      <c r="G43" s="200">
        <v>0</v>
      </c>
      <c r="H43" s="200">
        <v>0</v>
      </c>
      <c r="I43" s="200">
        <v>0</v>
      </c>
      <c r="J43" s="200">
        <v>0</v>
      </c>
      <c r="K43" s="200">
        <v>0</v>
      </c>
      <c r="L43" s="200">
        <v>0</v>
      </c>
      <c r="M43" s="200">
        <v>0</v>
      </c>
      <c r="N43" s="200">
        <v>0</v>
      </c>
      <c r="O43" s="200">
        <v>0</v>
      </c>
      <c r="P43" s="200">
        <v>0</v>
      </c>
      <c r="Q43" s="261">
        <v>0</v>
      </c>
      <c r="R43" s="200">
        <v>0</v>
      </c>
      <c r="S43" s="200">
        <v>0</v>
      </c>
      <c r="T43" s="200">
        <v>0</v>
      </c>
      <c r="U43" s="200">
        <v>0</v>
      </c>
      <c r="V43" s="200">
        <v>0</v>
      </c>
      <c r="W43" s="200">
        <v>0</v>
      </c>
      <c r="X43" s="200">
        <v>0</v>
      </c>
      <c r="Y43" s="201">
        <v>0</v>
      </c>
      <c r="Z43" s="277"/>
    </row>
    <row r="44" spans="3:26" s="304" customFormat="1" ht="12" customHeight="1" x14ac:dyDescent="0.2">
      <c r="C44" s="342"/>
      <c r="D44" s="260">
        <v>0</v>
      </c>
      <c r="E44" s="195" t="s">
        <v>116</v>
      </c>
      <c r="F44" s="196">
        <v>0</v>
      </c>
      <c r="G44" s="196">
        <v>0</v>
      </c>
      <c r="H44" s="196">
        <v>0</v>
      </c>
      <c r="I44" s="196">
        <v>0</v>
      </c>
      <c r="J44" s="196">
        <v>0</v>
      </c>
      <c r="K44" s="196">
        <v>0</v>
      </c>
      <c r="L44" s="196">
        <v>0</v>
      </c>
      <c r="M44" s="196">
        <v>0</v>
      </c>
      <c r="N44" s="196">
        <v>0</v>
      </c>
      <c r="O44" s="196">
        <v>0</v>
      </c>
      <c r="P44" s="196">
        <v>0</v>
      </c>
      <c r="Q44" s="196">
        <v>0</v>
      </c>
      <c r="R44" s="261">
        <v>0</v>
      </c>
      <c r="S44" s="196">
        <v>0</v>
      </c>
      <c r="T44" s="196">
        <v>0</v>
      </c>
      <c r="U44" s="196">
        <v>0</v>
      </c>
      <c r="V44" s="196">
        <v>0</v>
      </c>
      <c r="W44" s="196">
        <v>0</v>
      </c>
      <c r="X44" s="196">
        <v>0</v>
      </c>
      <c r="Y44" s="197">
        <v>0</v>
      </c>
      <c r="Z44" s="277"/>
    </row>
    <row r="45" spans="3:26" s="304" customFormat="1" ht="12" customHeight="1" x14ac:dyDescent="0.2">
      <c r="C45" s="342"/>
      <c r="D45" s="260">
        <v>0</v>
      </c>
      <c r="E45" s="195" t="s">
        <v>61</v>
      </c>
      <c r="F45" s="200">
        <v>0</v>
      </c>
      <c r="G45" s="200">
        <v>0</v>
      </c>
      <c r="H45" s="200">
        <v>0</v>
      </c>
      <c r="I45" s="200">
        <v>0</v>
      </c>
      <c r="J45" s="200">
        <v>0</v>
      </c>
      <c r="K45" s="200">
        <v>0</v>
      </c>
      <c r="L45" s="200">
        <v>0</v>
      </c>
      <c r="M45" s="200">
        <v>0</v>
      </c>
      <c r="N45" s="200">
        <v>0</v>
      </c>
      <c r="O45" s="200">
        <v>0</v>
      </c>
      <c r="P45" s="200">
        <v>0</v>
      </c>
      <c r="Q45" s="200">
        <v>0</v>
      </c>
      <c r="R45" s="200">
        <v>0</v>
      </c>
      <c r="S45" s="261">
        <v>0</v>
      </c>
      <c r="T45" s="200">
        <v>0</v>
      </c>
      <c r="U45" s="200">
        <v>0</v>
      </c>
      <c r="V45" s="200">
        <v>0</v>
      </c>
      <c r="W45" s="200">
        <v>0</v>
      </c>
      <c r="X45" s="200">
        <v>0</v>
      </c>
      <c r="Y45" s="201">
        <v>0</v>
      </c>
      <c r="Z45" s="277"/>
    </row>
    <row r="46" spans="3:26" s="304" customFormat="1" ht="12" customHeight="1" x14ac:dyDescent="0.2">
      <c r="C46" s="342"/>
      <c r="D46" s="260">
        <v>0</v>
      </c>
      <c r="E46" s="195" t="s">
        <v>47</v>
      </c>
      <c r="F46" s="196">
        <v>0</v>
      </c>
      <c r="G46" s="196">
        <v>0</v>
      </c>
      <c r="H46" s="196">
        <v>0</v>
      </c>
      <c r="I46" s="196">
        <v>0</v>
      </c>
      <c r="J46" s="196">
        <v>0</v>
      </c>
      <c r="K46" s="196">
        <v>0</v>
      </c>
      <c r="L46" s="196">
        <v>0</v>
      </c>
      <c r="M46" s="196">
        <v>0</v>
      </c>
      <c r="N46" s="196">
        <v>0</v>
      </c>
      <c r="O46" s="196">
        <v>0</v>
      </c>
      <c r="P46" s="196">
        <v>0</v>
      </c>
      <c r="Q46" s="196">
        <v>0</v>
      </c>
      <c r="R46" s="196">
        <v>0</v>
      </c>
      <c r="S46" s="196">
        <v>0</v>
      </c>
      <c r="T46" s="261">
        <v>0</v>
      </c>
      <c r="U46" s="196">
        <v>0</v>
      </c>
      <c r="V46" s="196">
        <v>0</v>
      </c>
      <c r="W46" s="196">
        <v>0</v>
      </c>
      <c r="X46" s="196">
        <v>0</v>
      </c>
      <c r="Y46" s="197">
        <v>0</v>
      </c>
      <c r="Z46" s="277"/>
    </row>
    <row r="47" spans="3:26" s="304" customFormat="1" ht="12" customHeight="1" x14ac:dyDescent="0.2">
      <c r="C47" s="342"/>
      <c r="D47" s="260">
        <v>0</v>
      </c>
      <c r="E47" s="195" t="s">
        <v>117</v>
      </c>
      <c r="F47" s="200">
        <v>0</v>
      </c>
      <c r="G47" s="200">
        <v>0</v>
      </c>
      <c r="H47" s="200">
        <v>0</v>
      </c>
      <c r="I47" s="200">
        <v>0</v>
      </c>
      <c r="J47" s="200">
        <v>0</v>
      </c>
      <c r="K47" s="200">
        <v>0</v>
      </c>
      <c r="L47" s="200">
        <v>0</v>
      </c>
      <c r="M47" s="200">
        <v>0</v>
      </c>
      <c r="N47" s="200">
        <v>0</v>
      </c>
      <c r="O47" s="200">
        <v>0</v>
      </c>
      <c r="P47" s="200">
        <v>0</v>
      </c>
      <c r="Q47" s="200">
        <v>0</v>
      </c>
      <c r="R47" s="200">
        <v>0</v>
      </c>
      <c r="S47" s="200">
        <v>0</v>
      </c>
      <c r="T47" s="200">
        <v>0</v>
      </c>
      <c r="U47" s="261">
        <v>0</v>
      </c>
      <c r="V47" s="200">
        <v>0</v>
      </c>
      <c r="W47" s="200">
        <v>0</v>
      </c>
      <c r="X47" s="200">
        <v>0</v>
      </c>
      <c r="Y47" s="201">
        <v>0</v>
      </c>
      <c r="Z47" s="277"/>
    </row>
    <row r="48" spans="3:26" s="304" customFormat="1" ht="12" customHeight="1" x14ac:dyDescent="0.2">
      <c r="C48" s="343"/>
      <c r="D48" s="264">
        <v>0</v>
      </c>
      <c r="E48" s="207" t="s">
        <v>110</v>
      </c>
      <c r="F48" s="208">
        <v>0</v>
      </c>
      <c r="G48" s="208">
        <v>0</v>
      </c>
      <c r="H48" s="208">
        <v>0</v>
      </c>
      <c r="I48" s="208">
        <v>0</v>
      </c>
      <c r="J48" s="208">
        <v>0</v>
      </c>
      <c r="K48" s="208">
        <v>0</v>
      </c>
      <c r="L48" s="208">
        <v>0</v>
      </c>
      <c r="M48" s="208">
        <v>0</v>
      </c>
      <c r="N48" s="208">
        <v>0</v>
      </c>
      <c r="O48" s="208">
        <v>0</v>
      </c>
      <c r="P48" s="208">
        <v>0</v>
      </c>
      <c r="Q48" s="208">
        <v>0</v>
      </c>
      <c r="R48" s="208">
        <v>0</v>
      </c>
      <c r="S48" s="208">
        <v>0</v>
      </c>
      <c r="T48" s="208">
        <v>0</v>
      </c>
      <c r="U48" s="208">
        <v>0</v>
      </c>
      <c r="V48" s="265">
        <v>0</v>
      </c>
      <c r="W48" s="208">
        <v>0</v>
      </c>
      <c r="X48" s="208">
        <v>0</v>
      </c>
      <c r="Y48" s="209">
        <v>0</v>
      </c>
      <c r="Z48" s="277"/>
    </row>
    <row r="49" spans="2:26" s="304" customFormat="1" ht="14.25" x14ac:dyDescent="0.2"/>
    <row r="50" spans="2:26" s="346" customFormat="1" ht="12" customHeight="1" x14ac:dyDescent="0.2"/>
    <row r="51" spans="2:26" s="345" customFormat="1" ht="18" x14ac:dyDescent="0.2">
      <c r="C51" s="344" t="s">
        <v>109</v>
      </c>
      <c r="D51" s="344"/>
    </row>
    <row r="52" spans="2:26" s="216" customFormat="1" ht="21" customHeight="1" x14ac:dyDescent="0.2">
      <c r="B52" s="280"/>
      <c r="C52" s="256"/>
      <c r="D52" s="257" t="s">
        <v>79</v>
      </c>
      <c r="E52" s="189" t="s">
        <v>31</v>
      </c>
      <c r="F52" s="190" t="s">
        <v>42</v>
      </c>
      <c r="G52" s="190" t="s">
        <v>53</v>
      </c>
      <c r="H52" s="190" t="s">
        <v>43</v>
      </c>
      <c r="I52" s="190" t="s">
        <v>114</v>
      </c>
      <c r="J52" s="190" t="s">
        <v>55</v>
      </c>
      <c r="K52" s="190" t="s">
        <v>44</v>
      </c>
      <c r="L52" s="190" t="s">
        <v>115</v>
      </c>
      <c r="M52" s="190" t="s">
        <v>57</v>
      </c>
      <c r="N52" s="190" t="s">
        <v>45</v>
      </c>
      <c r="O52" s="190" t="s">
        <v>89</v>
      </c>
      <c r="P52" s="190" t="s">
        <v>59</v>
      </c>
      <c r="Q52" s="190" t="s">
        <v>46</v>
      </c>
      <c r="R52" s="190" t="s">
        <v>116</v>
      </c>
      <c r="S52" s="190" t="s">
        <v>61</v>
      </c>
      <c r="T52" s="190" t="s">
        <v>47</v>
      </c>
      <c r="U52" s="190" t="s">
        <v>117</v>
      </c>
      <c r="V52" s="190" t="s">
        <v>110</v>
      </c>
      <c r="W52" s="190" t="s">
        <v>111</v>
      </c>
      <c r="X52" s="190" t="s">
        <v>81</v>
      </c>
      <c r="Y52" s="191" t="s">
        <v>112</v>
      </c>
    </row>
    <row r="53" spans="2:26" s="320" customFormat="1" ht="12" customHeight="1" x14ac:dyDescent="0.2">
      <c r="C53" s="342"/>
      <c r="D53" s="260">
        <v>284</v>
      </c>
      <c r="E53" s="195" t="s">
        <v>42</v>
      </c>
      <c r="F53" s="261">
        <v>51.760600000000004</v>
      </c>
      <c r="G53" s="196">
        <v>0</v>
      </c>
      <c r="H53" s="196">
        <v>16.901399999999999</v>
      </c>
      <c r="I53" s="196">
        <v>0</v>
      </c>
      <c r="J53" s="196">
        <v>0</v>
      </c>
      <c r="K53" s="196">
        <v>9.1549000000000014</v>
      </c>
      <c r="L53" s="196">
        <v>0</v>
      </c>
      <c r="M53" s="196">
        <v>0</v>
      </c>
      <c r="N53" s="196">
        <v>0</v>
      </c>
      <c r="O53" s="196">
        <v>0</v>
      </c>
      <c r="P53" s="196">
        <v>0</v>
      </c>
      <c r="Q53" s="196">
        <v>0</v>
      </c>
      <c r="R53" s="196">
        <v>0</v>
      </c>
      <c r="S53" s="196">
        <v>0</v>
      </c>
      <c r="T53" s="196">
        <v>0</v>
      </c>
      <c r="U53" s="196">
        <v>0</v>
      </c>
      <c r="V53" s="196">
        <v>0</v>
      </c>
      <c r="W53" s="196">
        <v>0</v>
      </c>
      <c r="X53" s="196">
        <v>15.140799999999999</v>
      </c>
      <c r="Y53" s="197">
        <v>7.0423</v>
      </c>
      <c r="Z53" s="277"/>
    </row>
    <row r="54" spans="2:26" s="320" customFormat="1" ht="12" customHeight="1" x14ac:dyDescent="0.2">
      <c r="C54" s="342"/>
      <c r="D54" s="260">
        <v>0</v>
      </c>
      <c r="E54" s="195" t="s">
        <v>53</v>
      </c>
      <c r="F54" s="200">
        <v>0</v>
      </c>
      <c r="G54" s="261">
        <v>0</v>
      </c>
      <c r="H54" s="200">
        <v>0</v>
      </c>
      <c r="I54" s="200">
        <v>0</v>
      </c>
      <c r="J54" s="200">
        <v>0</v>
      </c>
      <c r="K54" s="200">
        <v>0</v>
      </c>
      <c r="L54" s="200">
        <v>0</v>
      </c>
      <c r="M54" s="200">
        <v>0</v>
      </c>
      <c r="N54" s="200">
        <v>0</v>
      </c>
      <c r="O54" s="200">
        <v>0</v>
      </c>
      <c r="P54" s="200">
        <v>0</v>
      </c>
      <c r="Q54" s="200">
        <v>0</v>
      </c>
      <c r="R54" s="200">
        <v>0</v>
      </c>
      <c r="S54" s="200">
        <v>0</v>
      </c>
      <c r="T54" s="200">
        <v>0</v>
      </c>
      <c r="U54" s="200">
        <v>0</v>
      </c>
      <c r="V54" s="200">
        <v>0</v>
      </c>
      <c r="W54" s="200">
        <v>0</v>
      </c>
      <c r="X54" s="200">
        <v>0</v>
      </c>
      <c r="Y54" s="201">
        <v>0</v>
      </c>
      <c r="Z54" s="277"/>
    </row>
    <row r="55" spans="2:26" s="320" customFormat="1" ht="12" customHeight="1" x14ac:dyDescent="0.2">
      <c r="C55" s="342"/>
      <c r="D55" s="260">
        <v>82</v>
      </c>
      <c r="E55" s="195" t="s">
        <v>43</v>
      </c>
      <c r="F55" s="196">
        <v>0</v>
      </c>
      <c r="G55" s="196">
        <v>0</v>
      </c>
      <c r="H55" s="261">
        <v>57.317099999999996</v>
      </c>
      <c r="I55" s="196">
        <v>0</v>
      </c>
      <c r="J55" s="196">
        <v>0</v>
      </c>
      <c r="K55" s="196">
        <v>0</v>
      </c>
      <c r="L55" s="196">
        <v>0</v>
      </c>
      <c r="M55" s="196">
        <v>0</v>
      </c>
      <c r="N55" s="196">
        <v>21.9512</v>
      </c>
      <c r="O55" s="196">
        <v>0</v>
      </c>
      <c r="P55" s="196">
        <v>0</v>
      </c>
      <c r="Q55" s="196">
        <v>0</v>
      </c>
      <c r="R55" s="196">
        <v>0</v>
      </c>
      <c r="S55" s="196">
        <v>0</v>
      </c>
      <c r="T55" s="196">
        <v>0</v>
      </c>
      <c r="U55" s="196">
        <v>0</v>
      </c>
      <c r="V55" s="196">
        <v>0</v>
      </c>
      <c r="W55" s="196">
        <v>0</v>
      </c>
      <c r="X55" s="196">
        <v>9.7561</v>
      </c>
      <c r="Y55" s="197">
        <v>10.9756</v>
      </c>
      <c r="Z55" s="277"/>
    </row>
    <row r="56" spans="2:26" s="320" customFormat="1" ht="12" customHeight="1" x14ac:dyDescent="0.2">
      <c r="C56" s="342"/>
      <c r="D56" s="260">
        <v>0</v>
      </c>
      <c r="E56" s="195" t="s">
        <v>114</v>
      </c>
      <c r="F56" s="200">
        <v>0</v>
      </c>
      <c r="G56" s="200">
        <v>0</v>
      </c>
      <c r="H56" s="200">
        <v>0</v>
      </c>
      <c r="I56" s="261">
        <v>0</v>
      </c>
      <c r="J56" s="200">
        <v>0</v>
      </c>
      <c r="K56" s="200">
        <v>0</v>
      </c>
      <c r="L56" s="200">
        <v>0</v>
      </c>
      <c r="M56" s="200">
        <v>0</v>
      </c>
      <c r="N56" s="200">
        <v>0</v>
      </c>
      <c r="O56" s="200">
        <v>0</v>
      </c>
      <c r="P56" s="200">
        <v>0</v>
      </c>
      <c r="Q56" s="200">
        <v>0</v>
      </c>
      <c r="R56" s="200">
        <v>0</v>
      </c>
      <c r="S56" s="200">
        <v>0</v>
      </c>
      <c r="T56" s="200">
        <v>0</v>
      </c>
      <c r="U56" s="200">
        <v>0</v>
      </c>
      <c r="V56" s="200">
        <v>0</v>
      </c>
      <c r="W56" s="200">
        <v>0</v>
      </c>
      <c r="X56" s="200">
        <v>0</v>
      </c>
      <c r="Y56" s="201">
        <v>0</v>
      </c>
      <c r="Z56" s="277"/>
    </row>
    <row r="57" spans="2:26" s="320" customFormat="1" ht="12" customHeight="1" x14ac:dyDescent="0.2">
      <c r="C57" s="342"/>
      <c r="D57" s="260">
        <v>0</v>
      </c>
      <c r="E57" s="195" t="s">
        <v>55</v>
      </c>
      <c r="F57" s="196">
        <v>0</v>
      </c>
      <c r="G57" s="196">
        <v>0</v>
      </c>
      <c r="H57" s="196">
        <v>0</v>
      </c>
      <c r="I57" s="196">
        <v>0</v>
      </c>
      <c r="J57" s="261">
        <v>0</v>
      </c>
      <c r="K57" s="196">
        <v>0</v>
      </c>
      <c r="L57" s="196">
        <v>0</v>
      </c>
      <c r="M57" s="196">
        <v>0</v>
      </c>
      <c r="N57" s="196">
        <v>0</v>
      </c>
      <c r="O57" s="196">
        <v>0</v>
      </c>
      <c r="P57" s="196">
        <v>0</v>
      </c>
      <c r="Q57" s="196">
        <v>0</v>
      </c>
      <c r="R57" s="196">
        <v>0</v>
      </c>
      <c r="S57" s="196">
        <v>0</v>
      </c>
      <c r="T57" s="196">
        <v>0</v>
      </c>
      <c r="U57" s="196">
        <v>0</v>
      </c>
      <c r="V57" s="196">
        <v>0</v>
      </c>
      <c r="W57" s="196">
        <v>0</v>
      </c>
      <c r="X57" s="196">
        <v>0</v>
      </c>
      <c r="Y57" s="197">
        <v>0</v>
      </c>
      <c r="Z57" s="277"/>
    </row>
    <row r="58" spans="2:26" s="320" customFormat="1" ht="12" customHeight="1" x14ac:dyDescent="0.2">
      <c r="C58" s="342"/>
      <c r="D58" s="260">
        <v>34</v>
      </c>
      <c r="E58" s="195" t="s">
        <v>44</v>
      </c>
      <c r="F58" s="200">
        <v>0</v>
      </c>
      <c r="G58" s="200">
        <v>0</v>
      </c>
      <c r="H58" s="200">
        <v>0</v>
      </c>
      <c r="I58" s="200">
        <v>0</v>
      </c>
      <c r="J58" s="200">
        <v>0</v>
      </c>
      <c r="K58" s="261">
        <v>55.882399999999997</v>
      </c>
      <c r="L58" s="200">
        <v>0</v>
      </c>
      <c r="M58" s="200">
        <v>0</v>
      </c>
      <c r="N58" s="200">
        <v>2.9412000000000003</v>
      </c>
      <c r="O58" s="200">
        <v>0</v>
      </c>
      <c r="P58" s="200">
        <v>0</v>
      </c>
      <c r="Q58" s="200">
        <v>0</v>
      </c>
      <c r="R58" s="200">
        <v>0</v>
      </c>
      <c r="S58" s="200">
        <v>0</v>
      </c>
      <c r="T58" s="200">
        <v>0</v>
      </c>
      <c r="U58" s="200">
        <v>0</v>
      </c>
      <c r="V58" s="200">
        <v>0</v>
      </c>
      <c r="W58" s="200">
        <v>0</v>
      </c>
      <c r="X58" s="200">
        <v>32.352899999999998</v>
      </c>
      <c r="Y58" s="201">
        <v>8.8234999999999992</v>
      </c>
      <c r="Z58" s="277"/>
    </row>
    <row r="59" spans="2:26" s="320" customFormat="1" ht="12" customHeight="1" x14ac:dyDescent="0.2">
      <c r="C59" s="342"/>
      <c r="D59" s="260">
        <v>0</v>
      </c>
      <c r="E59" s="195" t="s">
        <v>115</v>
      </c>
      <c r="F59" s="196">
        <v>0</v>
      </c>
      <c r="G59" s="196">
        <v>0</v>
      </c>
      <c r="H59" s="196">
        <v>0</v>
      </c>
      <c r="I59" s="196">
        <v>0</v>
      </c>
      <c r="J59" s="196">
        <v>0</v>
      </c>
      <c r="K59" s="196">
        <v>0</v>
      </c>
      <c r="L59" s="261">
        <v>0</v>
      </c>
      <c r="M59" s="196">
        <v>0</v>
      </c>
      <c r="N59" s="196">
        <v>0</v>
      </c>
      <c r="O59" s="196">
        <v>0</v>
      </c>
      <c r="P59" s="196">
        <v>0</v>
      </c>
      <c r="Q59" s="196">
        <v>0</v>
      </c>
      <c r="R59" s="196">
        <v>0</v>
      </c>
      <c r="S59" s="196">
        <v>0</v>
      </c>
      <c r="T59" s="196">
        <v>0</v>
      </c>
      <c r="U59" s="196">
        <v>0</v>
      </c>
      <c r="V59" s="196">
        <v>0</v>
      </c>
      <c r="W59" s="196">
        <v>0</v>
      </c>
      <c r="X59" s="196">
        <v>0</v>
      </c>
      <c r="Y59" s="197">
        <v>0</v>
      </c>
      <c r="Z59" s="277"/>
    </row>
    <row r="60" spans="2:26" s="320" customFormat="1" ht="12" customHeight="1" x14ac:dyDescent="0.2">
      <c r="C60" s="342"/>
      <c r="D60" s="260">
        <v>0</v>
      </c>
      <c r="E60" s="195" t="s">
        <v>57</v>
      </c>
      <c r="F60" s="200">
        <v>0</v>
      </c>
      <c r="G60" s="200">
        <v>0</v>
      </c>
      <c r="H60" s="200">
        <v>0</v>
      </c>
      <c r="I60" s="200">
        <v>0</v>
      </c>
      <c r="J60" s="200">
        <v>0</v>
      </c>
      <c r="K60" s="200">
        <v>0</v>
      </c>
      <c r="L60" s="200">
        <v>0</v>
      </c>
      <c r="M60" s="261">
        <v>0</v>
      </c>
      <c r="N60" s="200">
        <v>0</v>
      </c>
      <c r="O60" s="200">
        <v>0</v>
      </c>
      <c r="P60" s="200">
        <v>0</v>
      </c>
      <c r="Q60" s="200">
        <v>0</v>
      </c>
      <c r="R60" s="200">
        <v>0</v>
      </c>
      <c r="S60" s="200">
        <v>0</v>
      </c>
      <c r="T60" s="200">
        <v>0</v>
      </c>
      <c r="U60" s="200">
        <v>0</v>
      </c>
      <c r="V60" s="200">
        <v>0</v>
      </c>
      <c r="W60" s="200">
        <v>0</v>
      </c>
      <c r="X60" s="200">
        <v>0</v>
      </c>
      <c r="Y60" s="201">
        <v>0</v>
      </c>
      <c r="Z60" s="277"/>
    </row>
    <row r="61" spans="2:26" s="320" customFormat="1" ht="12" customHeight="1" x14ac:dyDescent="0.2">
      <c r="C61" s="342"/>
      <c r="D61" s="260">
        <v>0</v>
      </c>
      <c r="E61" s="195" t="s">
        <v>45</v>
      </c>
      <c r="F61" s="196">
        <v>0</v>
      </c>
      <c r="G61" s="196">
        <v>0</v>
      </c>
      <c r="H61" s="196">
        <v>0</v>
      </c>
      <c r="I61" s="196">
        <v>0</v>
      </c>
      <c r="J61" s="196">
        <v>0</v>
      </c>
      <c r="K61" s="196">
        <v>0</v>
      </c>
      <c r="L61" s="196">
        <v>0</v>
      </c>
      <c r="M61" s="196">
        <v>0</v>
      </c>
      <c r="N61" s="261">
        <v>0</v>
      </c>
      <c r="O61" s="196">
        <v>0</v>
      </c>
      <c r="P61" s="196">
        <v>0</v>
      </c>
      <c r="Q61" s="196">
        <v>0</v>
      </c>
      <c r="R61" s="196">
        <v>0</v>
      </c>
      <c r="S61" s="196">
        <v>0</v>
      </c>
      <c r="T61" s="196">
        <v>0</v>
      </c>
      <c r="U61" s="196">
        <v>0</v>
      </c>
      <c r="V61" s="196">
        <v>0</v>
      </c>
      <c r="W61" s="196">
        <v>0</v>
      </c>
      <c r="X61" s="196">
        <v>0</v>
      </c>
      <c r="Y61" s="197">
        <v>0</v>
      </c>
      <c r="Z61" s="277"/>
    </row>
    <row r="62" spans="2:26" s="320" customFormat="1" ht="12" customHeight="1" x14ac:dyDescent="0.2">
      <c r="C62" s="342"/>
      <c r="D62" s="260">
        <v>0</v>
      </c>
      <c r="E62" s="195" t="s">
        <v>89</v>
      </c>
      <c r="F62" s="200">
        <v>0</v>
      </c>
      <c r="G62" s="200">
        <v>0</v>
      </c>
      <c r="H62" s="200">
        <v>0</v>
      </c>
      <c r="I62" s="200">
        <v>0</v>
      </c>
      <c r="J62" s="200">
        <v>0</v>
      </c>
      <c r="K62" s="200">
        <v>0</v>
      </c>
      <c r="L62" s="200">
        <v>0</v>
      </c>
      <c r="M62" s="200">
        <v>0</v>
      </c>
      <c r="N62" s="200">
        <v>0</v>
      </c>
      <c r="O62" s="261">
        <v>0</v>
      </c>
      <c r="P62" s="200">
        <v>0</v>
      </c>
      <c r="Q62" s="200">
        <v>0</v>
      </c>
      <c r="R62" s="200">
        <v>0</v>
      </c>
      <c r="S62" s="200">
        <v>0</v>
      </c>
      <c r="T62" s="200">
        <v>0</v>
      </c>
      <c r="U62" s="200">
        <v>0</v>
      </c>
      <c r="V62" s="200">
        <v>0</v>
      </c>
      <c r="W62" s="200">
        <v>0</v>
      </c>
      <c r="X62" s="200">
        <v>0</v>
      </c>
      <c r="Y62" s="201">
        <v>0</v>
      </c>
      <c r="Z62" s="277"/>
    </row>
    <row r="63" spans="2:26" s="320" customFormat="1" ht="12" customHeight="1" x14ac:dyDescent="0.2">
      <c r="C63" s="342"/>
      <c r="D63" s="260">
        <v>0</v>
      </c>
      <c r="E63" s="195" t="s">
        <v>59</v>
      </c>
      <c r="F63" s="196">
        <v>0</v>
      </c>
      <c r="G63" s="196">
        <v>0</v>
      </c>
      <c r="H63" s="196">
        <v>0</v>
      </c>
      <c r="I63" s="196">
        <v>0</v>
      </c>
      <c r="J63" s="196">
        <v>0</v>
      </c>
      <c r="K63" s="196">
        <v>0</v>
      </c>
      <c r="L63" s="196">
        <v>0</v>
      </c>
      <c r="M63" s="196">
        <v>0</v>
      </c>
      <c r="N63" s="196">
        <v>0</v>
      </c>
      <c r="O63" s="196">
        <v>0</v>
      </c>
      <c r="P63" s="261">
        <v>0</v>
      </c>
      <c r="Q63" s="196">
        <v>0</v>
      </c>
      <c r="R63" s="196">
        <v>0</v>
      </c>
      <c r="S63" s="196">
        <v>0</v>
      </c>
      <c r="T63" s="196">
        <v>0</v>
      </c>
      <c r="U63" s="196">
        <v>0</v>
      </c>
      <c r="V63" s="196">
        <v>0</v>
      </c>
      <c r="W63" s="196">
        <v>0</v>
      </c>
      <c r="X63" s="196">
        <v>0</v>
      </c>
      <c r="Y63" s="197">
        <v>0</v>
      </c>
      <c r="Z63" s="277"/>
    </row>
    <row r="64" spans="2:26" s="320" customFormat="1" ht="12" customHeight="1" x14ac:dyDescent="0.2">
      <c r="C64" s="342"/>
      <c r="D64" s="260">
        <v>0</v>
      </c>
      <c r="E64" s="195" t="s">
        <v>46</v>
      </c>
      <c r="F64" s="200">
        <v>0</v>
      </c>
      <c r="G64" s="200">
        <v>0</v>
      </c>
      <c r="H64" s="200">
        <v>0</v>
      </c>
      <c r="I64" s="200">
        <v>0</v>
      </c>
      <c r="J64" s="200">
        <v>0</v>
      </c>
      <c r="K64" s="200">
        <v>0</v>
      </c>
      <c r="L64" s="200">
        <v>0</v>
      </c>
      <c r="M64" s="200">
        <v>0</v>
      </c>
      <c r="N64" s="200">
        <v>0</v>
      </c>
      <c r="O64" s="200">
        <v>0</v>
      </c>
      <c r="P64" s="200">
        <v>0</v>
      </c>
      <c r="Q64" s="261">
        <v>0</v>
      </c>
      <c r="R64" s="200">
        <v>0</v>
      </c>
      <c r="S64" s="200">
        <v>0</v>
      </c>
      <c r="T64" s="200">
        <v>0</v>
      </c>
      <c r="U64" s="200">
        <v>0</v>
      </c>
      <c r="V64" s="200">
        <v>0</v>
      </c>
      <c r="W64" s="200">
        <v>0</v>
      </c>
      <c r="X64" s="200">
        <v>0</v>
      </c>
      <c r="Y64" s="201">
        <v>0</v>
      </c>
      <c r="Z64" s="277"/>
    </row>
    <row r="65" spans="3:26" s="320" customFormat="1" ht="12" customHeight="1" x14ac:dyDescent="0.2">
      <c r="C65" s="342"/>
      <c r="D65" s="260">
        <v>0</v>
      </c>
      <c r="E65" s="195" t="s">
        <v>116</v>
      </c>
      <c r="F65" s="196">
        <v>0</v>
      </c>
      <c r="G65" s="196">
        <v>0</v>
      </c>
      <c r="H65" s="196">
        <v>0</v>
      </c>
      <c r="I65" s="196">
        <v>0</v>
      </c>
      <c r="J65" s="196">
        <v>0</v>
      </c>
      <c r="K65" s="196">
        <v>0</v>
      </c>
      <c r="L65" s="196">
        <v>0</v>
      </c>
      <c r="M65" s="196">
        <v>0</v>
      </c>
      <c r="N65" s="196">
        <v>0</v>
      </c>
      <c r="O65" s="196">
        <v>0</v>
      </c>
      <c r="P65" s="196">
        <v>0</v>
      </c>
      <c r="Q65" s="196">
        <v>0</v>
      </c>
      <c r="R65" s="261">
        <v>0</v>
      </c>
      <c r="S65" s="196">
        <v>0</v>
      </c>
      <c r="T65" s="196">
        <v>0</v>
      </c>
      <c r="U65" s="196">
        <v>0</v>
      </c>
      <c r="V65" s="196">
        <v>0</v>
      </c>
      <c r="W65" s="196">
        <v>0</v>
      </c>
      <c r="X65" s="196">
        <v>0</v>
      </c>
      <c r="Y65" s="197">
        <v>0</v>
      </c>
      <c r="Z65" s="277"/>
    </row>
    <row r="66" spans="3:26" s="320" customFormat="1" ht="12" customHeight="1" x14ac:dyDescent="0.2">
      <c r="C66" s="342"/>
      <c r="D66" s="260">
        <v>0</v>
      </c>
      <c r="E66" s="195" t="s">
        <v>61</v>
      </c>
      <c r="F66" s="200">
        <v>0</v>
      </c>
      <c r="G66" s="200">
        <v>0</v>
      </c>
      <c r="H66" s="200">
        <v>0</v>
      </c>
      <c r="I66" s="200">
        <v>0</v>
      </c>
      <c r="J66" s="200">
        <v>0</v>
      </c>
      <c r="K66" s="200">
        <v>0</v>
      </c>
      <c r="L66" s="200">
        <v>0</v>
      </c>
      <c r="M66" s="200">
        <v>0</v>
      </c>
      <c r="N66" s="200">
        <v>0</v>
      </c>
      <c r="O66" s="200">
        <v>0</v>
      </c>
      <c r="P66" s="200">
        <v>0</v>
      </c>
      <c r="Q66" s="200">
        <v>0</v>
      </c>
      <c r="R66" s="200">
        <v>0</v>
      </c>
      <c r="S66" s="261">
        <v>0</v>
      </c>
      <c r="T66" s="200">
        <v>0</v>
      </c>
      <c r="U66" s="200">
        <v>0</v>
      </c>
      <c r="V66" s="200">
        <v>0</v>
      </c>
      <c r="W66" s="200">
        <v>0</v>
      </c>
      <c r="X66" s="200">
        <v>0</v>
      </c>
      <c r="Y66" s="201">
        <v>0</v>
      </c>
      <c r="Z66" s="277"/>
    </row>
    <row r="67" spans="3:26" s="320" customFormat="1" ht="12" customHeight="1" x14ac:dyDescent="0.2">
      <c r="C67" s="342"/>
      <c r="D67" s="260">
        <v>0</v>
      </c>
      <c r="E67" s="195" t="s">
        <v>47</v>
      </c>
      <c r="F67" s="196">
        <v>0</v>
      </c>
      <c r="G67" s="196">
        <v>0</v>
      </c>
      <c r="H67" s="196">
        <v>0</v>
      </c>
      <c r="I67" s="196">
        <v>0</v>
      </c>
      <c r="J67" s="196">
        <v>0</v>
      </c>
      <c r="K67" s="196">
        <v>0</v>
      </c>
      <c r="L67" s="196">
        <v>0</v>
      </c>
      <c r="M67" s="196">
        <v>0</v>
      </c>
      <c r="N67" s="196">
        <v>0</v>
      </c>
      <c r="O67" s="196">
        <v>0</v>
      </c>
      <c r="P67" s="196">
        <v>0</v>
      </c>
      <c r="Q67" s="196">
        <v>0</v>
      </c>
      <c r="R67" s="196">
        <v>0</v>
      </c>
      <c r="S67" s="196">
        <v>0</v>
      </c>
      <c r="T67" s="261">
        <v>0</v>
      </c>
      <c r="U67" s="196">
        <v>0</v>
      </c>
      <c r="V67" s="196">
        <v>0</v>
      </c>
      <c r="W67" s="196">
        <v>0</v>
      </c>
      <c r="X67" s="196">
        <v>0</v>
      </c>
      <c r="Y67" s="197">
        <v>0</v>
      </c>
      <c r="Z67" s="277"/>
    </row>
    <row r="68" spans="3:26" s="320" customFormat="1" ht="12" customHeight="1" x14ac:dyDescent="0.2">
      <c r="C68" s="342"/>
      <c r="D68" s="260">
        <v>0</v>
      </c>
      <c r="E68" s="195" t="s">
        <v>117</v>
      </c>
      <c r="F68" s="200">
        <v>0</v>
      </c>
      <c r="G68" s="200">
        <v>0</v>
      </c>
      <c r="H68" s="200">
        <v>0</v>
      </c>
      <c r="I68" s="200">
        <v>0</v>
      </c>
      <c r="J68" s="200">
        <v>0</v>
      </c>
      <c r="K68" s="200">
        <v>0</v>
      </c>
      <c r="L68" s="200">
        <v>0</v>
      </c>
      <c r="M68" s="200">
        <v>0</v>
      </c>
      <c r="N68" s="200">
        <v>0</v>
      </c>
      <c r="O68" s="200">
        <v>0</v>
      </c>
      <c r="P68" s="200">
        <v>0</v>
      </c>
      <c r="Q68" s="200">
        <v>0</v>
      </c>
      <c r="R68" s="200">
        <v>0</v>
      </c>
      <c r="S68" s="200">
        <v>0</v>
      </c>
      <c r="T68" s="200">
        <v>0</v>
      </c>
      <c r="U68" s="261">
        <v>0</v>
      </c>
      <c r="V68" s="200">
        <v>0</v>
      </c>
      <c r="W68" s="200">
        <v>0</v>
      </c>
      <c r="X68" s="200">
        <v>0</v>
      </c>
      <c r="Y68" s="201">
        <v>0</v>
      </c>
      <c r="Z68" s="277"/>
    </row>
    <row r="69" spans="3:26" s="320" customFormat="1" ht="12" customHeight="1" x14ac:dyDescent="0.2">
      <c r="C69" s="343"/>
      <c r="D69" s="264">
        <v>0</v>
      </c>
      <c r="E69" s="207" t="s">
        <v>110</v>
      </c>
      <c r="F69" s="208">
        <v>0</v>
      </c>
      <c r="G69" s="208">
        <v>0</v>
      </c>
      <c r="H69" s="208">
        <v>0</v>
      </c>
      <c r="I69" s="208">
        <v>0</v>
      </c>
      <c r="J69" s="208">
        <v>0</v>
      </c>
      <c r="K69" s="208">
        <v>0</v>
      </c>
      <c r="L69" s="208">
        <v>0</v>
      </c>
      <c r="M69" s="208">
        <v>0</v>
      </c>
      <c r="N69" s="208">
        <v>0</v>
      </c>
      <c r="O69" s="208">
        <v>0</v>
      </c>
      <c r="P69" s="208">
        <v>0</v>
      </c>
      <c r="Q69" s="208">
        <v>0</v>
      </c>
      <c r="R69" s="208">
        <v>0</v>
      </c>
      <c r="S69" s="208">
        <v>0</v>
      </c>
      <c r="T69" s="208">
        <v>0</v>
      </c>
      <c r="U69" s="208">
        <v>0</v>
      </c>
      <c r="V69" s="265">
        <v>0</v>
      </c>
      <c r="W69" s="208">
        <v>0</v>
      </c>
      <c r="X69" s="208">
        <v>0</v>
      </c>
      <c r="Y69" s="209">
        <v>0</v>
      </c>
      <c r="Z69" s="277"/>
    </row>
    <row r="70" spans="3:26" s="320" customFormat="1" ht="12" customHeight="1" x14ac:dyDescent="0.2">
      <c r="E70" s="348"/>
      <c r="F70" s="338"/>
      <c r="G70" s="338"/>
      <c r="H70" s="338"/>
      <c r="I70" s="338"/>
      <c r="J70" s="338"/>
      <c r="K70" s="338"/>
      <c r="L70" s="338"/>
      <c r="M70" s="338"/>
      <c r="N70" s="338"/>
      <c r="O70" s="338"/>
      <c r="P70" s="338"/>
      <c r="Q70" s="338"/>
      <c r="R70" s="338"/>
      <c r="S70" s="338"/>
      <c r="T70" s="338"/>
      <c r="U70" s="338"/>
      <c r="V70" s="338"/>
      <c r="W70" s="338"/>
      <c r="X70" s="338"/>
      <c r="Y70" s="338"/>
    </row>
    <row r="71" spans="3:26" s="320" customFormat="1" ht="12" customHeight="1" x14ac:dyDescent="0.2">
      <c r="C71" s="346"/>
      <c r="D71" s="346"/>
      <c r="E71" s="349"/>
      <c r="F71" s="349"/>
      <c r="G71" s="349"/>
      <c r="H71" s="349"/>
      <c r="I71" s="349"/>
      <c r="J71" s="349"/>
      <c r="K71" s="349"/>
      <c r="L71" s="349"/>
      <c r="M71" s="349"/>
      <c r="N71" s="349"/>
      <c r="O71" s="349"/>
      <c r="P71" s="349"/>
      <c r="Q71" s="349"/>
      <c r="R71" s="349"/>
      <c r="S71" s="349"/>
      <c r="T71" s="349"/>
      <c r="U71" s="349"/>
      <c r="V71" s="349"/>
      <c r="W71" s="349"/>
      <c r="X71" s="349"/>
      <c r="Y71" s="338"/>
    </row>
    <row r="72" spans="3:26" s="183" customFormat="1" ht="15" customHeight="1" x14ac:dyDescent="0.2">
      <c r="C72" s="344" t="s">
        <v>118</v>
      </c>
      <c r="D72" s="344"/>
      <c r="E72" s="350"/>
      <c r="F72" s="350"/>
      <c r="G72" s="350"/>
      <c r="H72" s="350"/>
      <c r="I72" s="350"/>
      <c r="J72" s="350"/>
      <c r="K72" s="350"/>
      <c r="L72" s="350"/>
      <c r="M72" s="350"/>
      <c r="N72" s="350"/>
      <c r="O72" s="350"/>
      <c r="P72" s="350"/>
      <c r="Q72" s="350"/>
      <c r="R72" s="350"/>
      <c r="S72" s="350"/>
      <c r="T72" s="350"/>
      <c r="U72" s="350"/>
      <c r="V72" s="350"/>
      <c r="W72" s="350"/>
      <c r="X72" s="350"/>
      <c r="Y72" s="210"/>
    </row>
    <row r="73" spans="3:26" s="183" customFormat="1" ht="21" customHeight="1" x14ac:dyDescent="0.2">
      <c r="C73" s="256"/>
      <c r="D73" s="257" t="s">
        <v>79</v>
      </c>
      <c r="E73" s="189" t="s">
        <v>31</v>
      </c>
      <c r="F73" s="190" t="s">
        <v>42</v>
      </c>
      <c r="G73" s="190" t="s">
        <v>53</v>
      </c>
      <c r="H73" s="190" t="s">
        <v>43</v>
      </c>
      <c r="I73" s="190" t="s">
        <v>114</v>
      </c>
      <c r="J73" s="190" t="s">
        <v>55</v>
      </c>
      <c r="K73" s="190" t="s">
        <v>44</v>
      </c>
      <c r="L73" s="190" t="s">
        <v>115</v>
      </c>
      <c r="M73" s="190" t="s">
        <v>57</v>
      </c>
      <c r="N73" s="190" t="s">
        <v>45</v>
      </c>
      <c r="O73" s="190" t="s">
        <v>89</v>
      </c>
      <c r="P73" s="190" t="s">
        <v>59</v>
      </c>
      <c r="Q73" s="190" t="s">
        <v>46</v>
      </c>
      <c r="R73" s="190" t="s">
        <v>116</v>
      </c>
      <c r="S73" s="190" t="s">
        <v>61</v>
      </c>
      <c r="T73" s="190" t="s">
        <v>47</v>
      </c>
      <c r="U73" s="190" t="s">
        <v>117</v>
      </c>
      <c r="V73" s="190" t="s">
        <v>110</v>
      </c>
      <c r="W73" s="190" t="s">
        <v>111</v>
      </c>
      <c r="X73" s="190" t="s">
        <v>81</v>
      </c>
      <c r="Y73" s="191" t="s">
        <v>112</v>
      </c>
    </row>
    <row r="74" spans="3:26" s="320" customFormat="1" ht="12" customHeight="1" x14ac:dyDescent="0.2">
      <c r="C74" s="342"/>
      <c r="D74" s="260">
        <v>315</v>
      </c>
      <c r="E74" s="195" t="s">
        <v>42</v>
      </c>
      <c r="F74" s="261">
        <v>34.603200000000001</v>
      </c>
      <c r="G74" s="196">
        <v>0</v>
      </c>
      <c r="H74" s="196">
        <v>13.650799999999998</v>
      </c>
      <c r="I74" s="196">
        <v>0</v>
      </c>
      <c r="J74" s="196">
        <v>0</v>
      </c>
      <c r="K74" s="196">
        <v>7.9365000000000006</v>
      </c>
      <c r="L74" s="196">
        <v>0</v>
      </c>
      <c r="M74" s="196">
        <v>0</v>
      </c>
      <c r="N74" s="196">
        <v>0</v>
      </c>
      <c r="O74" s="196">
        <v>0</v>
      </c>
      <c r="P74" s="196">
        <v>0</v>
      </c>
      <c r="Q74" s="196">
        <v>0</v>
      </c>
      <c r="R74" s="196">
        <v>0</v>
      </c>
      <c r="S74" s="196">
        <v>0</v>
      </c>
      <c r="T74" s="196">
        <v>0</v>
      </c>
      <c r="U74" s="196">
        <v>0</v>
      </c>
      <c r="V74" s="196">
        <v>0</v>
      </c>
      <c r="W74" s="196">
        <v>0</v>
      </c>
      <c r="X74" s="196">
        <v>15.238099999999999</v>
      </c>
      <c r="Y74" s="197">
        <v>28.571400000000004</v>
      </c>
      <c r="Z74" s="277"/>
    </row>
    <row r="75" spans="3:26" s="320" customFormat="1" ht="12" customHeight="1" x14ac:dyDescent="0.2">
      <c r="C75" s="342"/>
      <c r="D75" s="260">
        <v>0</v>
      </c>
      <c r="E75" s="195" t="s">
        <v>53</v>
      </c>
      <c r="F75" s="200">
        <v>0</v>
      </c>
      <c r="G75" s="261">
        <v>0</v>
      </c>
      <c r="H75" s="200">
        <v>0</v>
      </c>
      <c r="I75" s="200">
        <v>0</v>
      </c>
      <c r="J75" s="200">
        <v>0</v>
      </c>
      <c r="K75" s="200">
        <v>0</v>
      </c>
      <c r="L75" s="200">
        <v>0</v>
      </c>
      <c r="M75" s="200">
        <v>0</v>
      </c>
      <c r="N75" s="200">
        <v>0</v>
      </c>
      <c r="O75" s="200">
        <v>0</v>
      </c>
      <c r="P75" s="200">
        <v>0</v>
      </c>
      <c r="Q75" s="200">
        <v>0</v>
      </c>
      <c r="R75" s="200">
        <v>0</v>
      </c>
      <c r="S75" s="200">
        <v>0</v>
      </c>
      <c r="T75" s="200">
        <v>0</v>
      </c>
      <c r="U75" s="200">
        <v>0</v>
      </c>
      <c r="V75" s="200">
        <v>0</v>
      </c>
      <c r="W75" s="200">
        <v>0</v>
      </c>
      <c r="X75" s="200">
        <v>0</v>
      </c>
      <c r="Y75" s="201">
        <v>0</v>
      </c>
      <c r="Z75" s="277"/>
    </row>
    <row r="76" spans="3:26" s="320" customFormat="1" ht="12" customHeight="1" x14ac:dyDescent="0.2">
      <c r="C76" s="342"/>
      <c r="D76" s="260">
        <v>86</v>
      </c>
      <c r="E76" s="195" t="s">
        <v>43</v>
      </c>
      <c r="F76" s="196">
        <v>0</v>
      </c>
      <c r="G76" s="196">
        <v>0</v>
      </c>
      <c r="H76" s="261">
        <v>47.674399999999999</v>
      </c>
      <c r="I76" s="196">
        <v>0</v>
      </c>
      <c r="J76" s="196">
        <v>0</v>
      </c>
      <c r="K76" s="196">
        <v>0</v>
      </c>
      <c r="L76" s="196">
        <v>0</v>
      </c>
      <c r="M76" s="196">
        <v>0</v>
      </c>
      <c r="N76" s="196">
        <v>15.116299999999999</v>
      </c>
      <c r="O76" s="196">
        <v>0</v>
      </c>
      <c r="P76" s="196">
        <v>0</v>
      </c>
      <c r="Q76" s="196">
        <v>0</v>
      </c>
      <c r="R76" s="196">
        <v>0</v>
      </c>
      <c r="S76" s="196">
        <v>0</v>
      </c>
      <c r="T76" s="196">
        <v>0</v>
      </c>
      <c r="U76" s="196">
        <v>0</v>
      </c>
      <c r="V76" s="196">
        <v>0</v>
      </c>
      <c r="W76" s="196">
        <v>0</v>
      </c>
      <c r="X76" s="196">
        <v>13.9535</v>
      </c>
      <c r="Y76" s="197">
        <v>23.255799999999997</v>
      </c>
      <c r="Z76" s="277"/>
    </row>
    <row r="77" spans="3:26" s="320" customFormat="1" ht="12" customHeight="1" x14ac:dyDescent="0.2">
      <c r="C77" s="342"/>
      <c r="D77" s="260">
        <v>0</v>
      </c>
      <c r="E77" s="195" t="s">
        <v>114</v>
      </c>
      <c r="F77" s="200">
        <v>0</v>
      </c>
      <c r="G77" s="200">
        <v>0</v>
      </c>
      <c r="H77" s="200">
        <v>0</v>
      </c>
      <c r="I77" s="261">
        <v>0</v>
      </c>
      <c r="J77" s="200">
        <v>0</v>
      </c>
      <c r="K77" s="200">
        <v>0</v>
      </c>
      <c r="L77" s="200">
        <v>0</v>
      </c>
      <c r="M77" s="200">
        <v>0</v>
      </c>
      <c r="N77" s="200">
        <v>0</v>
      </c>
      <c r="O77" s="200">
        <v>0</v>
      </c>
      <c r="P77" s="200">
        <v>0</v>
      </c>
      <c r="Q77" s="200">
        <v>0</v>
      </c>
      <c r="R77" s="200">
        <v>0</v>
      </c>
      <c r="S77" s="200">
        <v>0</v>
      </c>
      <c r="T77" s="200">
        <v>0</v>
      </c>
      <c r="U77" s="200">
        <v>0</v>
      </c>
      <c r="V77" s="200">
        <v>0</v>
      </c>
      <c r="W77" s="200">
        <v>0</v>
      </c>
      <c r="X77" s="200">
        <v>0</v>
      </c>
      <c r="Y77" s="201">
        <v>0</v>
      </c>
      <c r="Z77" s="277"/>
    </row>
    <row r="78" spans="3:26" s="320" customFormat="1" ht="12" customHeight="1" x14ac:dyDescent="0.2">
      <c r="C78" s="342"/>
      <c r="D78" s="260">
        <v>0</v>
      </c>
      <c r="E78" s="195" t="s">
        <v>55</v>
      </c>
      <c r="F78" s="196">
        <v>0</v>
      </c>
      <c r="G78" s="196">
        <v>0</v>
      </c>
      <c r="H78" s="196">
        <v>0</v>
      </c>
      <c r="I78" s="196">
        <v>0</v>
      </c>
      <c r="J78" s="261">
        <v>0</v>
      </c>
      <c r="K78" s="196">
        <v>0</v>
      </c>
      <c r="L78" s="196">
        <v>0</v>
      </c>
      <c r="M78" s="196">
        <v>0</v>
      </c>
      <c r="N78" s="196">
        <v>0</v>
      </c>
      <c r="O78" s="196">
        <v>0</v>
      </c>
      <c r="P78" s="196">
        <v>0</v>
      </c>
      <c r="Q78" s="196">
        <v>0</v>
      </c>
      <c r="R78" s="196">
        <v>0</v>
      </c>
      <c r="S78" s="196">
        <v>0</v>
      </c>
      <c r="T78" s="196">
        <v>0</v>
      </c>
      <c r="U78" s="196">
        <v>0</v>
      </c>
      <c r="V78" s="196">
        <v>0</v>
      </c>
      <c r="W78" s="196">
        <v>0</v>
      </c>
      <c r="X78" s="196">
        <v>0</v>
      </c>
      <c r="Y78" s="197">
        <v>0</v>
      </c>
      <c r="Z78" s="277"/>
    </row>
    <row r="79" spans="3:26" s="320" customFormat="1" ht="12" customHeight="1" x14ac:dyDescent="0.2">
      <c r="C79" s="342"/>
      <c r="D79" s="260">
        <v>34</v>
      </c>
      <c r="E79" s="195" t="s">
        <v>44</v>
      </c>
      <c r="F79" s="200">
        <v>0</v>
      </c>
      <c r="G79" s="200">
        <v>0</v>
      </c>
      <c r="H79" s="200">
        <v>0</v>
      </c>
      <c r="I79" s="200">
        <v>0</v>
      </c>
      <c r="J79" s="200">
        <v>0</v>
      </c>
      <c r="K79" s="261">
        <v>55.882399999999997</v>
      </c>
      <c r="L79" s="200">
        <v>0</v>
      </c>
      <c r="M79" s="200">
        <v>0</v>
      </c>
      <c r="N79" s="200">
        <v>2.9412000000000003</v>
      </c>
      <c r="O79" s="200">
        <v>0</v>
      </c>
      <c r="P79" s="200">
        <v>0</v>
      </c>
      <c r="Q79" s="200">
        <v>0</v>
      </c>
      <c r="R79" s="200">
        <v>0</v>
      </c>
      <c r="S79" s="200">
        <v>0</v>
      </c>
      <c r="T79" s="200">
        <v>0</v>
      </c>
      <c r="U79" s="200">
        <v>0</v>
      </c>
      <c r="V79" s="200">
        <v>0</v>
      </c>
      <c r="W79" s="200">
        <v>0</v>
      </c>
      <c r="X79" s="200">
        <v>35.2941</v>
      </c>
      <c r="Y79" s="201">
        <v>5.8824000000000005</v>
      </c>
      <c r="Z79" s="277"/>
    </row>
    <row r="80" spans="3:26" s="320" customFormat="1" ht="12" customHeight="1" x14ac:dyDescent="0.2">
      <c r="C80" s="342"/>
      <c r="D80" s="260">
        <v>0</v>
      </c>
      <c r="E80" s="195" t="s">
        <v>115</v>
      </c>
      <c r="F80" s="196">
        <v>0</v>
      </c>
      <c r="G80" s="196">
        <v>0</v>
      </c>
      <c r="H80" s="196">
        <v>0</v>
      </c>
      <c r="I80" s="196">
        <v>0</v>
      </c>
      <c r="J80" s="196">
        <v>0</v>
      </c>
      <c r="K80" s="196">
        <v>0</v>
      </c>
      <c r="L80" s="261">
        <v>0</v>
      </c>
      <c r="M80" s="196">
        <v>0</v>
      </c>
      <c r="N80" s="196">
        <v>0</v>
      </c>
      <c r="O80" s="196">
        <v>0</v>
      </c>
      <c r="P80" s="196">
        <v>0</v>
      </c>
      <c r="Q80" s="196">
        <v>0</v>
      </c>
      <c r="R80" s="196">
        <v>0</v>
      </c>
      <c r="S80" s="196">
        <v>0</v>
      </c>
      <c r="T80" s="196">
        <v>0</v>
      </c>
      <c r="U80" s="196">
        <v>0</v>
      </c>
      <c r="V80" s="196">
        <v>0</v>
      </c>
      <c r="W80" s="196">
        <v>0</v>
      </c>
      <c r="X80" s="196">
        <v>0</v>
      </c>
      <c r="Y80" s="197">
        <v>0</v>
      </c>
      <c r="Z80" s="277"/>
    </row>
    <row r="81" spans="3:26" s="320" customFormat="1" ht="12" customHeight="1" x14ac:dyDescent="0.2">
      <c r="C81" s="342"/>
      <c r="D81" s="260">
        <v>0</v>
      </c>
      <c r="E81" s="195" t="s">
        <v>57</v>
      </c>
      <c r="F81" s="200">
        <v>0</v>
      </c>
      <c r="G81" s="200">
        <v>0</v>
      </c>
      <c r="H81" s="200">
        <v>0</v>
      </c>
      <c r="I81" s="200">
        <v>0</v>
      </c>
      <c r="J81" s="200">
        <v>0</v>
      </c>
      <c r="K81" s="200">
        <v>0</v>
      </c>
      <c r="L81" s="200">
        <v>0</v>
      </c>
      <c r="M81" s="261">
        <v>0</v>
      </c>
      <c r="N81" s="200">
        <v>0</v>
      </c>
      <c r="O81" s="200">
        <v>0</v>
      </c>
      <c r="P81" s="200">
        <v>0</v>
      </c>
      <c r="Q81" s="200">
        <v>0</v>
      </c>
      <c r="R81" s="200">
        <v>0</v>
      </c>
      <c r="S81" s="200">
        <v>0</v>
      </c>
      <c r="T81" s="200">
        <v>0</v>
      </c>
      <c r="U81" s="200">
        <v>0</v>
      </c>
      <c r="V81" s="200">
        <v>0</v>
      </c>
      <c r="W81" s="200">
        <v>0</v>
      </c>
      <c r="X81" s="200">
        <v>0</v>
      </c>
      <c r="Y81" s="201">
        <v>0</v>
      </c>
      <c r="Z81" s="277"/>
    </row>
    <row r="82" spans="3:26" s="320" customFormat="1" ht="12" customHeight="1" x14ac:dyDescent="0.2">
      <c r="C82" s="342"/>
      <c r="D82" s="260">
        <v>0</v>
      </c>
      <c r="E82" s="195" t="s">
        <v>45</v>
      </c>
      <c r="F82" s="196">
        <v>0</v>
      </c>
      <c r="G82" s="196">
        <v>0</v>
      </c>
      <c r="H82" s="196">
        <v>0</v>
      </c>
      <c r="I82" s="196">
        <v>0</v>
      </c>
      <c r="J82" s="196">
        <v>0</v>
      </c>
      <c r="K82" s="196">
        <v>0</v>
      </c>
      <c r="L82" s="196">
        <v>0</v>
      </c>
      <c r="M82" s="196">
        <v>0</v>
      </c>
      <c r="N82" s="261">
        <v>0</v>
      </c>
      <c r="O82" s="196">
        <v>0</v>
      </c>
      <c r="P82" s="196">
        <v>0</v>
      </c>
      <c r="Q82" s="196">
        <v>0</v>
      </c>
      <c r="R82" s="196">
        <v>0</v>
      </c>
      <c r="S82" s="196">
        <v>0</v>
      </c>
      <c r="T82" s="196">
        <v>0</v>
      </c>
      <c r="U82" s="196">
        <v>0</v>
      </c>
      <c r="V82" s="196">
        <v>0</v>
      </c>
      <c r="W82" s="196">
        <v>0</v>
      </c>
      <c r="X82" s="196">
        <v>0</v>
      </c>
      <c r="Y82" s="197">
        <v>0</v>
      </c>
      <c r="Z82" s="277"/>
    </row>
    <row r="83" spans="3:26" s="320" customFormat="1" ht="12" customHeight="1" x14ac:dyDescent="0.2">
      <c r="C83" s="342"/>
      <c r="D83" s="260">
        <v>0</v>
      </c>
      <c r="E83" s="195" t="s">
        <v>89</v>
      </c>
      <c r="F83" s="200">
        <v>0</v>
      </c>
      <c r="G83" s="200">
        <v>0</v>
      </c>
      <c r="H83" s="200">
        <v>0</v>
      </c>
      <c r="I83" s="200">
        <v>0</v>
      </c>
      <c r="J83" s="200">
        <v>0</v>
      </c>
      <c r="K83" s="200">
        <v>0</v>
      </c>
      <c r="L83" s="200">
        <v>0</v>
      </c>
      <c r="M83" s="200">
        <v>0</v>
      </c>
      <c r="N83" s="200">
        <v>0</v>
      </c>
      <c r="O83" s="261">
        <v>0</v>
      </c>
      <c r="P83" s="200">
        <v>0</v>
      </c>
      <c r="Q83" s="200">
        <v>0</v>
      </c>
      <c r="R83" s="200">
        <v>0</v>
      </c>
      <c r="S83" s="200">
        <v>0</v>
      </c>
      <c r="T83" s="200">
        <v>0</v>
      </c>
      <c r="U83" s="200">
        <v>0</v>
      </c>
      <c r="V83" s="200">
        <v>0</v>
      </c>
      <c r="W83" s="200">
        <v>0</v>
      </c>
      <c r="X83" s="200">
        <v>0</v>
      </c>
      <c r="Y83" s="201">
        <v>0</v>
      </c>
      <c r="Z83" s="277"/>
    </row>
    <row r="84" spans="3:26" s="320" customFormat="1" ht="12" customHeight="1" x14ac:dyDescent="0.2">
      <c r="C84" s="342"/>
      <c r="D84" s="260">
        <v>0</v>
      </c>
      <c r="E84" s="195" t="s">
        <v>59</v>
      </c>
      <c r="F84" s="196">
        <v>0</v>
      </c>
      <c r="G84" s="196">
        <v>0</v>
      </c>
      <c r="H84" s="196">
        <v>0</v>
      </c>
      <c r="I84" s="196">
        <v>0</v>
      </c>
      <c r="J84" s="196">
        <v>0</v>
      </c>
      <c r="K84" s="196">
        <v>0</v>
      </c>
      <c r="L84" s="196">
        <v>0</v>
      </c>
      <c r="M84" s="196">
        <v>0</v>
      </c>
      <c r="N84" s="196">
        <v>0</v>
      </c>
      <c r="O84" s="196">
        <v>0</v>
      </c>
      <c r="P84" s="261">
        <v>0</v>
      </c>
      <c r="Q84" s="196">
        <v>0</v>
      </c>
      <c r="R84" s="196">
        <v>0</v>
      </c>
      <c r="S84" s="196">
        <v>0</v>
      </c>
      <c r="T84" s="196">
        <v>0</v>
      </c>
      <c r="U84" s="196">
        <v>0</v>
      </c>
      <c r="V84" s="196">
        <v>0</v>
      </c>
      <c r="W84" s="196">
        <v>0</v>
      </c>
      <c r="X84" s="196">
        <v>0</v>
      </c>
      <c r="Y84" s="197">
        <v>0</v>
      </c>
      <c r="Z84" s="277"/>
    </row>
    <row r="85" spans="3:26" s="320" customFormat="1" ht="12" customHeight="1" x14ac:dyDescent="0.2">
      <c r="C85" s="342"/>
      <c r="D85" s="260">
        <v>0</v>
      </c>
      <c r="E85" s="195" t="s">
        <v>46</v>
      </c>
      <c r="F85" s="200">
        <v>0</v>
      </c>
      <c r="G85" s="200">
        <v>0</v>
      </c>
      <c r="H85" s="200">
        <v>0</v>
      </c>
      <c r="I85" s="200">
        <v>0</v>
      </c>
      <c r="J85" s="200">
        <v>0</v>
      </c>
      <c r="K85" s="200">
        <v>0</v>
      </c>
      <c r="L85" s="200">
        <v>0</v>
      </c>
      <c r="M85" s="200">
        <v>0</v>
      </c>
      <c r="N85" s="200">
        <v>0</v>
      </c>
      <c r="O85" s="200">
        <v>0</v>
      </c>
      <c r="P85" s="200">
        <v>0</v>
      </c>
      <c r="Q85" s="261">
        <v>0</v>
      </c>
      <c r="R85" s="200">
        <v>0</v>
      </c>
      <c r="S85" s="200">
        <v>0</v>
      </c>
      <c r="T85" s="200">
        <v>0</v>
      </c>
      <c r="U85" s="200">
        <v>0</v>
      </c>
      <c r="V85" s="200">
        <v>0</v>
      </c>
      <c r="W85" s="200">
        <v>0</v>
      </c>
      <c r="X85" s="200">
        <v>0</v>
      </c>
      <c r="Y85" s="201">
        <v>0</v>
      </c>
      <c r="Z85" s="277"/>
    </row>
    <row r="86" spans="3:26" s="320" customFormat="1" ht="12" customHeight="1" x14ac:dyDescent="0.2">
      <c r="C86" s="342"/>
      <c r="D86" s="260">
        <v>0</v>
      </c>
      <c r="E86" s="195" t="s">
        <v>116</v>
      </c>
      <c r="F86" s="196">
        <v>0</v>
      </c>
      <c r="G86" s="196">
        <v>0</v>
      </c>
      <c r="H86" s="196">
        <v>0</v>
      </c>
      <c r="I86" s="196">
        <v>0</v>
      </c>
      <c r="J86" s="196">
        <v>0</v>
      </c>
      <c r="K86" s="196">
        <v>0</v>
      </c>
      <c r="L86" s="196">
        <v>0</v>
      </c>
      <c r="M86" s="196">
        <v>0</v>
      </c>
      <c r="N86" s="196">
        <v>0</v>
      </c>
      <c r="O86" s="196">
        <v>0</v>
      </c>
      <c r="P86" s="196">
        <v>0</v>
      </c>
      <c r="Q86" s="196">
        <v>0</v>
      </c>
      <c r="R86" s="261">
        <v>0</v>
      </c>
      <c r="S86" s="196">
        <v>0</v>
      </c>
      <c r="T86" s="196">
        <v>0</v>
      </c>
      <c r="U86" s="196">
        <v>0</v>
      </c>
      <c r="V86" s="196">
        <v>0</v>
      </c>
      <c r="W86" s="196">
        <v>0</v>
      </c>
      <c r="X86" s="196">
        <v>0</v>
      </c>
      <c r="Y86" s="197">
        <v>0</v>
      </c>
      <c r="Z86" s="277"/>
    </row>
    <row r="87" spans="3:26" s="320" customFormat="1" ht="12" customHeight="1" x14ac:dyDescent="0.2">
      <c r="C87" s="342"/>
      <c r="D87" s="260">
        <v>0</v>
      </c>
      <c r="E87" s="195" t="s">
        <v>61</v>
      </c>
      <c r="F87" s="200">
        <v>0</v>
      </c>
      <c r="G87" s="200">
        <v>0</v>
      </c>
      <c r="H87" s="200">
        <v>0</v>
      </c>
      <c r="I87" s="200">
        <v>0</v>
      </c>
      <c r="J87" s="200">
        <v>0</v>
      </c>
      <c r="K87" s="200">
        <v>0</v>
      </c>
      <c r="L87" s="200">
        <v>0</v>
      </c>
      <c r="M87" s="200">
        <v>0</v>
      </c>
      <c r="N87" s="200">
        <v>0</v>
      </c>
      <c r="O87" s="200">
        <v>0</v>
      </c>
      <c r="P87" s="200">
        <v>0</v>
      </c>
      <c r="Q87" s="200">
        <v>0</v>
      </c>
      <c r="R87" s="200">
        <v>0</v>
      </c>
      <c r="S87" s="261">
        <v>0</v>
      </c>
      <c r="T87" s="200">
        <v>0</v>
      </c>
      <c r="U87" s="200">
        <v>0</v>
      </c>
      <c r="V87" s="200">
        <v>0</v>
      </c>
      <c r="W87" s="200">
        <v>0</v>
      </c>
      <c r="X87" s="200">
        <v>0</v>
      </c>
      <c r="Y87" s="201">
        <v>0</v>
      </c>
      <c r="Z87" s="277"/>
    </row>
    <row r="88" spans="3:26" s="320" customFormat="1" ht="12" customHeight="1" x14ac:dyDescent="0.2">
      <c r="C88" s="342"/>
      <c r="D88" s="260">
        <v>0</v>
      </c>
      <c r="E88" s="195" t="s">
        <v>47</v>
      </c>
      <c r="F88" s="196">
        <v>0</v>
      </c>
      <c r="G88" s="196">
        <v>0</v>
      </c>
      <c r="H88" s="196">
        <v>0</v>
      </c>
      <c r="I88" s="196">
        <v>0</v>
      </c>
      <c r="J88" s="196">
        <v>0</v>
      </c>
      <c r="K88" s="196">
        <v>0</v>
      </c>
      <c r="L88" s="196">
        <v>0</v>
      </c>
      <c r="M88" s="196">
        <v>0</v>
      </c>
      <c r="N88" s="196">
        <v>0</v>
      </c>
      <c r="O88" s="196">
        <v>0</v>
      </c>
      <c r="P88" s="196">
        <v>0</v>
      </c>
      <c r="Q88" s="196">
        <v>0</v>
      </c>
      <c r="R88" s="196">
        <v>0</v>
      </c>
      <c r="S88" s="196">
        <v>0</v>
      </c>
      <c r="T88" s="261">
        <v>0</v>
      </c>
      <c r="U88" s="196">
        <v>0</v>
      </c>
      <c r="V88" s="196">
        <v>0</v>
      </c>
      <c r="W88" s="196">
        <v>0</v>
      </c>
      <c r="X88" s="196">
        <v>0</v>
      </c>
      <c r="Y88" s="197">
        <v>0</v>
      </c>
      <c r="Z88" s="277"/>
    </row>
    <row r="89" spans="3:26" s="320" customFormat="1" ht="12" customHeight="1" x14ac:dyDescent="0.2">
      <c r="C89" s="342"/>
      <c r="D89" s="260">
        <v>0</v>
      </c>
      <c r="E89" s="195" t="s">
        <v>117</v>
      </c>
      <c r="F89" s="200">
        <v>0</v>
      </c>
      <c r="G89" s="200">
        <v>0</v>
      </c>
      <c r="H89" s="200">
        <v>0</v>
      </c>
      <c r="I89" s="200">
        <v>0</v>
      </c>
      <c r="J89" s="200">
        <v>0</v>
      </c>
      <c r="K89" s="200">
        <v>0</v>
      </c>
      <c r="L89" s="200">
        <v>0</v>
      </c>
      <c r="M89" s="200">
        <v>0</v>
      </c>
      <c r="N89" s="200">
        <v>0</v>
      </c>
      <c r="O89" s="200">
        <v>0</v>
      </c>
      <c r="P89" s="200">
        <v>0</v>
      </c>
      <c r="Q89" s="200">
        <v>0</v>
      </c>
      <c r="R89" s="200">
        <v>0</v>
      </c>
      <c r="S89" s="200">
        <v>0</v>
      </c>
      <c r="T89" s="200">
        <v>0</v>
      </c>
      <c r="U89" s="261">
        <v>0</v>
      </c>
      <c r="V89" s="200">
        <v>0</v>
      </c>
      <c r="W89" s="200">
        <v>0</v>
      </c>
      <c r="X89" s="200">
        <v>0</v>
      </c>
      <c r="Y89" s="201">
        <v>0</v>
      </c>
      <c r="Z89" s="277"/>
    </row>
    <row r="90" spans="3:26" s="320" customFormat="1" ht="12" customHeight="1" x14ac:dyDescent="0.2">
      <c r="C90" s="343"/>
      <c r="D90" s="264">
        <v>0</v>
      </c>
      <c r="E90" s="207" t="s">
        <v>110</v>
      </c>
      <c r="F90" s="208">
        <v>0</v>
      </c>
      <c r="G90" s="208">
        <v>0</v>
      </c>
      <c r="H90" s="208">
        <v>0</v>
      </c>
      <c r="I90" s="208">
        <v>0</v>
      </c>
      <c r="J90" s="208">
        <v>0</v>
      </c>
      <c r="K90" s="208">
        <v>0</v>
      </c>
      <c r="L90" s="208">
        <v>0</v>
      </c>
      <c r="M90" s="208">
        <v>0</v>
      </c>
      <c r="N90" s="208">
        <v>0</v>
      </c>
      <c r="O90" s="208">
        <v>0</v>
      </c>
      <c r="P90" s="208">
        <v>0</v>
      </c>
      <c r="Q90" s="208">
        <v>0</v>
      </c>
      <c r="R90" s="208">
        <v>0</v>
      </c>
      <c r="S90" s="208">
        <v>0</v>
      </c>
      <c r="T90" s="208">
        <v>0</v>
      </c>
      <c r="U90" s="208">
        <v>0</v>
      </c>
      <c r="V90" s="265">
        <v>0</v>
      </c>
      <c r="W90" s="208">
        <v>0</v>
      </c>
      <c r="X90" s="208">
        <v>0</v>
      </c>
      <c r="Y90" s="209">
        <v>0</v>
      </c>
      <c r="Z90" s="277"/>
    </row>
    <row r="91" spans="3:26" s="320" customFormat="1" ht="12" customHeight="1" x14ac:dyDescent="0.2">
      <c r="C91" s="346"/>
      <c r="D91" s="351"/>
      <c r="E91" s="350"/>
      <c r="F91" s="349"/>
      <c r="G91" s="349"/>
      <c r="H91" s="349"/>
      <c r="I91" s="349"/>
      <c r="J91" s="349"/>
      <c r="K91" s="349"/>
      <c r="L91" s="349"/>
      <c r="M91" s="349"/>
      <c r="N91" s="349"/>
      <c r="O91" s="349"/>
      <c r="P91" s="349"/>
      <c r="Q91" s="349"/>
      <c r="R91" s="349"/>
      <c r="S91" s="349"/>
      <c r="T91" s="349"/>
      <c r="U91" s="349"/>
      <c r="V91" s="349"/>
      <c r="W91" s="349"/>
      <c r="X91" s="349"/>
      <c r="Y91" s="338"/>
    </row>
    <row r="92" spans="3:26" s="320" customFormat="1" ht="12" customHeight="1" x14ac:dyDescent="0.2">
      <c r="C92" s="346"/>
      <c r="D92" s="346"/>
      <c r="E92" s="350"/>
      <c r="F92" s="349"/>
      <c r="G92" s="349"/>
      <c r="H92" s="349"/>
      <c r="I92" s="349"/>
      <c r="J92" s="349"/>
      <c r="K92" s="349"/>
      <c r="L92" s="349"/>
      <c r="M92" s="349"/>
      <c r="N92" s="349"/>
      <c r="O92" s="349"/>
      <c r="P92" s="349"/>
      <c r="Q92" s="349"/>
      <c r="R92" s="349"/>
      <c r="S92" s="349"/>
      <c r="T92" s="349"/>
      <c r="U92" s="349"/>
      <c r="V92" s="349"/>
      <c r="W92" s="349"/>
      <c r="X92" s="349"/>
      <c r="Y92" s="338"/>
    </row>
    <row r="93" spans="3:26" s="183" customFormat="1" ht="15" customHeight="1" x14ac:dyDescent="0.2">
      <c r="C93" s="344" t="s">
        <v>119</v>
      </c>
      <c r="D93" s="344"/>
      <c r="E93" s="350"/>
      <c r="F93" s="350"/>
      <c r="G93" s="350"/>
      <c r="H93" s="350"/>
      <c r="I93" s="350"/>
      <c r="J93" s="350"/>
      <c r="K93" s="350"/>
      <c r="L93" s="350"/>
      <c r="M93" s="350"/>
      <c r="N93" s="350"/>
      <c r="O93" s="350"/>
      <c r="P93" s="350"/>
      <c r="Q93" s="350"/>
      <c r="R93" s="350"/>
      <c r="S93" s="350"/>
      <c r="T93" s="350"/>
      <c r="U93" s="350"/>
      <c r="V93" s="350"/>
      <c r="W93" s="350"/>
      <c r="X93" s="350"/>
      <c r="Y93" s="210"/>
    </row>
    <row r="94" spans="3:26" s="183" customFormat="1" ht="21" customHeight="1" x14ac:dyDescent="0.2">
      <c r="C94" s="256"/>
      <c r="D94" s="257" t="s">
        <v>79</v>
      </c>
      <c r="E94" s="189" t="s">
        <v>31</v>
      </c>
      <c r="F94" s="190" t="s">
        <v>42</v>
      </c>
      <c r="G94" s="190" t="s">
        <v>53</v>
      </c>
      <c r="H94" s="190" t="s">
        <v>43</v>
      </c>
      <c r="I94" s="190" t="s">
        <v>114</v>
      </c>
      <c r="J94" s="190" t="s">
        <v>55</v>
      </c>
      <c r="K94" s="190" t="s">
        <v>44</v>
      </c>
      <c r="L94" s="190" t="s">
        <v>115</v>
      </c>
      <c r="M94" s="190" t="s">
        <v>57</v>
      </c>
      <c r="N94" s="190" t="s">
        <v>45</v>
      </c>
      <c r="O94" s="190" t="s">
        <v>89</v>
      </c>
      <c r="P94" s="190" t="s">
        <v>59</v>
      </c>
      <c r="Q94" s="190" t="s">
        <v>46</v>
      </c>
      <c r="R94" s="190" t="s">
        <v>116</v>
      </c>
      <c r="S94" s="190" t="s">
        <v>61</v>
      </c>
      <c r="T94" s="190" t="s">
        <v>47</v>
      </c>
      <c r="U94" s="190" t="s">
        <v>117</v>
      </c>
      <c r="V94" s="190" t="s">
        <v>110</v>
      </c>
      <c r="W94" s="190" t="s">
        <v>111</v>
      </c>
      <c r="X94" s="190" t="s">
        <v>81</v>
      </c>
      <c r="Y94" s="191" t="s">
        <v>112</v>
      </c>
    </row>
    <row r="95" spans="3:26" s="320" customFormat="1" ht="12" customHeight="1" x14ac:dyDescent="0.2">
      <c r="C95" s="342"/>
      <c r="D95" s="260">
        <v>328</v>
      </c>
      <c r="E95" s="195" t="s">
        <v>42</v>
      </c>
      <c r="F95" s="261">
        <v>25</v>
      </c>
      <c r="G95" s="196">
        <v>0</v>
      </c>
      <c r="H95" s="196">
        <v>11.8902</v>
      </c>
      <c r="I95" s="196">
        <v>0</v>
      </c>
      <c r="J95" s="196">
        <v>0</v>
      </c>
      <c r="K95" s="196">
        <v>7.6219999999999999</v>
      </c>
      <c r="L95" s="196">
        <v>0</v>
      </c>
      <c r="M95" s="196">
        <v>0</v>
      </c>
      <c r="N95" s="196">
        <v>0</v>
      </c>
      <c r="O95" s="196">
        <v>0</v>
      </c>
      <c r="P95" s="196">
        <v>0</v>
      </c>
      <c r="Q95" s="196">
        <v>0</v>
      </c>
      <c r="R95" s="196">
        <v>0</v>
      </c>
      <c r="S95" s="196">
        <v>0</v>
      </c>
      <c r="T95" s="196">
        <v>0</v>
      </c>
      <c r="U95" s="196">
        <v>0</v>
      </c>
      <c r="V95" s="196">
        <v>0</v>
      </c>
      <c r="W95" s="196">
        <v>0</v>
      </c>
      <c r="X95" s="196">
        <v>17.6829</v>
      </c>
      <c r="Y95" s="197">
        <v>37.804900000000004</v>
      </c>
      <c r="Z95" s="277"/>
    </row>
    <row r="96" spans="3:26" s="320" customFormat="1" ht="12" customHeight="1" x14ac:dyDescent="0.2">
      <c r="C96" s="342"/>
      <c r="D96" s="260">
        <v>0</v>
      </c>
      <c r="E96" s="195" t="s">
        <v>53</v>
      </c>
      <c r="F96" s="200">
        <v>0</v>
      </c>
      <c r="G96" s="261">
        <v>0</v>
      </c>
      <c r="H96" s="200">
        <v>0</v>
      </c>
      <c r="I96" s="200">
        <v>0</v>
      </c>
      <c r="J96" s="200">
        <v>0</v>
      </c>
      <c r="K96" s="200">
        <v>0</v>
      </c>
      <c r="L96" s="200">
        <v>0</v>
      </c>
      <c r="M96" s="200">
        <v>0</v>
      </c>
      <c r="N96" s="200">
        <v>0</v>
      </c>
      <c r="O96" s="200">
        <v>0</v>
      </c>
      <c r="P96" s="200">
        <v>0</v>
      </c>
      <c r="Q96" s="200">
        <v>0</v>
      </c>
      <c r="R96" s="200">
        <v>0</v>
      </c>
      <c r="S96" s="200">
        <v>0</v>
      </c>
      <c r="T96" s="200">
        <v>0</v>
      </c>
      <c r="U96" s="200">
        <v>0</v>
      </c>
      <c r="V96" s="200">
        <v>0</v>
      </c>
      <c r="W96" s="200">
        <v>0</v>
      </c>
      <c r="X96" s="200">
        <v>0</v>
      </c>
      <c r="Y96" s="201">
        <v>0</v>
      </c>
      <c r="Z96" s="277"/>
    </row>
    <row r="97" spans="3:26" s="320" customFormat="1" ht="12" customHeight="1" x14ac:dyDescent="0.2">
      <c r="C97" s="342"/>
      <c r="D97" s="260">
        <v>63</v>
      </c>
      <c r="E97" s="195" t="s">
        <v>43</v>
      </c>
      <c r="F97" s="196">
        <v>0</v>
      </c>
      <c r="G97" s="196">
        <v>0</v>
      </c>
      <c r="H97" s="261">
        <v>33.333300000000001</v>
      </c>
      <c r="I97" s="196">
        <v>0</v>
      </c>
      <c r="J97" s="196">
        <v>0</v>
      </c>
      <c r="K97" s="196">
        <v>0</v>
      </c>
      <c r="L97" s="196">
        <v>0</v>
      </c>
      <c r="M97" s="196">
        <v>0</v>
      </c>
      <c r="N97" s="196">
        <v>20.634900000000002</v>
      </c>
      <c r="O97" s="196">
        <v>0</v>
      </c>
      <c r="P97" s="196">
        <v>0</v>
      </c>
      <c r="Q97" s="196">
        <v>0</v>
      </c>
      <c r="R97" s="196">
        <v>0</v>
      </c>
      <c r="S97" s="196">
        <v>0</v>
      </c>
      <c r="T97" s="196">
        <v>0</v>
      </c>
      <c r="U97" s="196">
        <v>0</v>
      </c>
      <c r="V97" s="196">
        <v>0</v>
      </c>
      <c r="W97" s="196">
        <v>0</v>
      </c>
      <c r="X97" s="196">
        <v>19.047599999999999</v>
      </c>
      <c r="Y97" s="197">
        <v>26.984099999999998</v>
      </c>
      <c r="Z97" s="277"/>
    </row>
    <row r="98" spans="3:26" s="320" customFormat="1" ht="12" customHeight="1" x14ac:dyDescent="0.2">
      <c r="C98" s="342"/>
      <c r="D98" s="260">
        <v>0</v>
      </c>
      <c r="E98" s="195" t="s">
        <v>114</v>
      </c>
      <c r="F98" s="200">
        <v>0</v>
      </c>
      <c r="G98" s="200">
        <v>0</v>
      </c>
      <c r="H98" s="200">
        <v>0</v>
      </c>
      <c r="I98" s="261">
        <v>0</v>
      </c>
      <c r="J98" s="200">
        <v>0</v>
      </c>
      <c r="K98" s="200">
        <v>0</v>
      </c>
      <c r="L98" s="200">
        <v>0</v>
      </c>
      <c r="M98" s="200">
        <v>0</v>
      </c>
      <c r="N98" s="200">
        <v>0</v>
      </c>
      <c r="O98" s="200">
        <v>0</v>
      </c>
      <c r="P98" s="200">
        <v>0</v>
      </c>
      <c r="Q98" s="200">
        <v>0</v>
      </c>
      <c r="R98" s="200">
        <v>0</v>
      </c>
      <c r="S98" s="200">
        <v>0</v>
      </c>
      <c r="T98" s="200">
        <v>0</v>
      </c>
      <c r="U98" s="200">
        <v>0</v>
      </c>
      <c r="V98" s="200">
        <v>0</v>
      </c>
      <c r="W98" s="200">
        <v>0</v>
      </c>
      <c r="X98" s="200">
        <v>0</v>
      </c>
      <c r="Y98" s="201">
        <v>0</v>
      </c>
      <c r="Z98" s="277"/>
    </row>
    <row r="99" spans="3:26" s="320" customFormat="1" ht="12" customHeight="1" x14ac:dyDescent="0.2">
      <c r="C99" s="342"/>
      <c r="D99" s="260">
        <v>0</v>
      </c>
      <c r="E99" s="195" t="s">
        <v>55</v>
      </c>
      <c r="F99" s="196">
        <v>0</v>
      </c>
      <c r="G99" s="196">
        <v>0</v>
      </c>
      <c r="H99" s="196">
        <v>0</v>
      </c>
      <c r="I99" s="196">
        <v>0</v>
      </c>
      <c r="J99" s="261">
        <v>0</v>
      </c>
      <c r="K99" s="196">
        <v>0</v>
      </c>
      <c r="L99" s="196">
        <v>0</v>
      </c>
      <c r="M99" s="196">
        <v>0</v>
      </c>
      <c r="N99" s="196">
        <v>0</v>
      </c>
      <c r="O99" s="196">
        <v>0</v>
      </c>
      <c r="P99" s="196">
        <v>0</v>
      </c>
      <c r="Q99" s="196">
        <v>0</v>
      </c>
      <c r="R99" s="196">
        <v>0</v>
      </c>
      <c r="S99" s="196">
        <v>0</v>
      </c>
      <c r="T99" s="196">
        <v>0</v>
      </c>
      <c r="U99" s="196">
        <v>0</v>
      </c>
      <c r="V99" s="196">
        <v>0</v>
      </c>
      <c r="W99" s="196">
        <v>0</v>
      </c>
      <c r="X99" s="196">
        <v>0</v>
      </c>
      <c r="Y99" s="197">
        <v>0</v>
      </c>
      <c r="Z99" s="277"/>
    </row>
    <row r="100" spans="3:26" s="320" customFormat="1" ht="12" customHeight="1" x14ac:dyDescent="0.2">
      <c r="C100" s="342"/>
      <c r="D100" s="260">
        <v>36</v>
      </c>
      <c r="E100" s="195" t="s">
        <v>44</v>
      </c>
      <c r="F100" s="200">
        <v>0</v>
      </c>
      <c r="G100" s="200">
        <v>0</v>
      </c>
      <c r="H100" s="200">
        <v>0</v>
      </c>
      <c r="I100" s="200">
        <v>0</v>
      </c>
      <c r="J100" s="200">
        <v>0</v>
      </c>
      <c r="K100" s="261">
        <v>52.777799999999999</v>
      </c>
      <c r="L100" s="200">
        <v>0</v>
      </c>
      <c r="M100" s="200">
        <v>0</v>
      </c>
      <c r="N100" s="200">
        <v>0</v>
      </c>
      <c r="O100" s="200">
        <v>0</v>
      </c>
      <c r="P100" s="200">
        <v>0</v>
      </c>
      <c r="Q100" s="200">
        <v>0</v>
      </c>
      <c r="R100" s="200">
        <v>0</v>
      </c>
      <c r="S100" s="200">
        <v>0</v>
      </c>
      <c r="T100" s="200">
        <v>0</v>
      </c>
      <c r="U100" s="200">
        <v>0</v>
      </c>
      <c r="V100" s="200">
        <v>0</v>
      </c>
      <c r="W100" s="200">
        <v>0</v>
      </c>
      <c r="X100" s="200">
        <v>25</v>
      </c>
      <c r="Y100" s="201">
        <v>22.222200000000001</v>
      </c>
      <c r="Z100" s="277"/>
    </row>
    <row r="101" spans="3:26" s="320" customFormat="1" ht="12" customHeight="1" x14ac:dyDescent="0.2">
      <c r="C101" s="342"/>
      <c r="D101" s="260">
        <v>0</v>
      </c>
      <c r="E101" s="195" t="s">
        <v>115</v>
      </c>
      <c r="F101" s="196">
        <v>0</v>
      </c>
      <c r="G101" s="196">
        <v>0</v>
      </c>
      <c r="H101" s="196">
        <v>0</v>
      </c>
      <c r="I101" s="196">
        <v>0</v>
      </c>
      <c r="J101" s="196">
        <v>0</v>
      </c>
      <c r="K101" s="196">
        <v>0</v>
      </c>
      <c r="L101" s="261">
        <v>0</v>
      </c>
      <c r="M101" s="196">
        <v>0</v>
      </c>
      <c r="N101" s="196">
        <v>0</v>
      </c>
      <c r="O101" s="196">
        <v>0</v>
      </c>
      <c r="P101" s="196">
        <v>0</v>
      </c>
      <c r="Q101" s="196">
        <v>0</v>
      </c>
      <c r="R101" s="196">
        <v>0</v>
      </c>
      <c r="S101" s="196">
        <v>0</v>
      </c>
      <c r="T101" s="196">
        <v>0</v>
      </c>
      <c r="U101" s="196">
        <v>0</v>
      </c>
      <c r="V101" s="196">
        <v>0</v>
      </c>
      <c r="W101" s="196">
        <v>0</v>
      </c>
      <c r="X101" s="196">
        <v>0</v>
      </c>
      <c r="Y101" s="197">
        <v>0</v>
      </c>
      <c r="Z101" s="277"/>
    </row>
    <row r="102" spans="3:26" s="320" customFormat="1" ht="12" customHeight="1" x14ac:dyDescent="0.2">
      <c r="C102" s="342"/>
      <c r="D102" s="260">
        <v>0</v>
      </c>
      <c r="E102" s="195" t="s">
        <v>57</v>
      </c>
      <c r="F102" s="200">
        <v>0</v>
      </c>
      <c r="G102" s="200">
        <v>0</v>
      </c>
      <c r="H102" s="200">
        <v>0</v>
      </c>
      <c r="I102" s="200">
        <v>0</v>
      </c>
      <c r="J102" s="200">
        <v>0</v>
      </c>
      <c r="K102" s="200">
        <v>0</v>
      </c>
      <c r="L102" s="200">
        <v>0</v>
      </c>
      <c r="M102" s="261">
        <v>0</v>
      </c>
      <c r="N102" s="200">
        <v>0</v>
      </c>
      <c r="O102" s="200">
        <v>0</v>
      </c>
      <c r="P102" s="200">
        <v>0</v>
      </c>
      <c r="Q102" s="200">
        <v>0</v>
      </c>
      <c r="R102" s="200">
        <v>0</v>
      </c>
      <c r="S102" s="200">
        <v>0</v>
      </c>
      <c r="T102" s="200">
        <v>0</v>
      </c>
      <c r="U102" s="200">
        <v>0</v>
      </c>
      <c r="V102" s="200">
        <v>0</v>
      </c>
      <c r="W102" s="200">
        <v>0</v>
      </c>
      <c r="X102" s="200">
        <v>0</v>
      </c>
      <c r="Y102" s="201">
        <v>0</v>
      </c>
      <c r="Z102" s="277"/>
    </row>
    <row r="103" spans="3:26" s="320" customFormat="1" ht="12" customHeight="1" x14ac:dyDescent="0.2">
      <c r="C103" s="342"/>
      <c r="D103" s="260">
        <v>8</v>
      </c>
      <c r="E103" s="195" t="s">
        <v>45</v>
      </c>
      <c r="F103" s="196">
        <v>0</v>
      </c>
      <c r="G103" s="196">
        <v>0</v>
      </c>
      <c r="H103" s="196">
        <v>0</v>
      </c>
      <c r="I103" s="196">
        <v>0</v>
      </c>
      <c r="J103" s="196">
        <v>0</v>
      </c>
      <c r="K103" s="196">
        <v>0</v>
      </c>
      <c r="L103" s="196">
        <v>0</v>
      </c>
      <c r="M103" s="196">
        <v>0</v>
      </c>
      <c r="N103" s="261">
        <v>0</v>
      </c>
      <c r="O103" s="196">
        <v>0</v>
      </c>
      <c r="P103" s="196">
        <v>0</v>
      </c>
      <c r="Q103" s="196">
        <v>0</v>
      </c>
      <c r="R103" s="196">
        <v>0</v>
      </c>
      <c r="S103" s="196">
        <v>0</v>
      </c>
      <c r="T103" s="196">
        <v>0</v>
      </c>
      <c r="U103" s="196">
        <v>0</v>
      </c>
      <c r="V103" s="196">
        <v>0</v>
      </c>
      <c r="W103" s="196">
        <v>0</v>
      </c>
      <c r="X103" s="196">
        <v>25</v>
      </c>
      <c r="Y103" s="197">
        <v>75</v>
      </c>
      <c r="Z103" s="277"/>
    </row>
    <row r="104" spans="3:26" s="320" customFormat="1" ht="12" customHeight="1" x14ac:dyDescent="0.2">
      <c r="C104" s="342"/>
      <c r="D104" s="260">
        <v>0</v>
      </c>
      <c r="E104" s="195" t="s">
        <v>89</v>
      </c>
      <c r="F104" s="200">
        <v>0</v>
      </c>
      <c r="G104" s="200">
        <v>0</v>
      </c>
      <c r="H104" s="200">
        <v>0</v>
      </c>
      <c r="I104" s="200">
        <v>0</v>
      </c>
      <c r="J104" s="200">
        <v>0</v>
      </c>
      <c r="K104" s="200">
        <v>0</v>
      </c>
      <c r="L104" s="200">
        <v>0</v>
      </c>
      <c r="M104" s="200">
        <v>0</v>
      </c>
      <c r="N104" s="200">
        <v>0</v>
      </c>
      <c r="O104" s="261">
        <v>0</v>
      </c>
      <c r="P104" s="200">
        <v>0</v>
      </c>
      <c r="Q104" s="200">
        <v>0</v>
      </c>
      <c r="R104" s="200">
        <v>0</v>
      </c>
      <c r="S104" s="200">
        <v>0</v>
      </c>
      <c r="T104" s="200">
        <v>0</v>
      </c>
      <c r="U104" s="200">
        <v>0</v>
      </c>
      <c r="V104" s="200">
        <v>0</v>
      </c>
      <c r="W104" s="200">
        <v>0</v>
      </c>
      <c r="X104" s="200">
        <v>0</v>
      </c>
      <c r="Y104" s="201">
        <v>0</v>
      </c>
      <c r="Z104" s="277"/>
    </row>
    <row r="105" spans="3:26" s="320" customFormat="1" ht="12" customHeight="1" x14ac:dyDescent="0.2">
      <c r="C105" s="342"/>
      <c r="D105" s="260">
        <v>0</v>
      </c>
      <c r="E105" s="195" t="s">
        <v>59</v>
      </c>
      <c r="F105" s="196">
        <v>0</v>
      </c>
      <c r="G105" s="196">
        <v>0</v>
      </c>
      <c r="H105" s="196">
        <v>0</v>
      </c>
      <c r="I105" s="196">
        <v>0</v>
      </c>
      <c r="J105" s="196">
        <v>0</v>
      </c>
      <c r="K105" s="196">
        <v>0</v>
      </c>
      <c r="L105" s="196">
        <v>0</v>
      </c>
      <c r="M105" s="196">
        <v>0</v>
      </c>
      <c r="N105" s="196">
        <v>0</v>
      </c>
      <c r="O105" s="196">
        <v>0</v>
      </c>
      <c r="P105" s="261">
        <v>0</v>
      </c>
      <c r="Q105" s="196">
        <v>0</v>
      </c>
      <c r="R105" s="196">
        <v>0</v>
      </c>
      <c r="S105" s="196">
        <v>0</v>
      </c>
      <c r="T105" s="196">
        <v>0</v>
      </c>
      <c r="U105" s="196">
        <v>0</v>
      </c>
      <c r="V105" s="196">
        <v>0</v>
      </c>
      <c r="W105" s="196">
        <v>0</v>
      </c>
      <c r="X105" s="196">
        <v>0</v>
      </c>
      <c r="Y105" s="197">
        <v>0</v>
      </c>
      <c r="Z105" s="277"/>
    </row>
    <row r="106" spans="3:26" s="320" customFormat="1" ht="12" customHeight="1" x14ac:dyDescent="0.2">
      <c r="C106" s="342"/>
      <c r="D106" s="260">
        <v>0</v>
      </c>
      <c r="E106" s="195" t="s">
        <v>46</v>
      </c>
      <c r="F106" s="200">
        <v>0</v>
      </c>
      <c r="G106" s="200">
        <v>0</v>
      </c>
      <c r="H106" s="200">
        <v>0</v>
      </c>
      <c r="I106" s="200">
        <v>0</v>
      </c>
      <c r="J106" s="200">
        <v>0</v>
      </c>
      <c r="K106" s="200">
        <v>0</v>
      </c>
      <c r="L106" s="200">
        <v>0</v>
      </c>
      <c r="M106" s="200">
        <v>0</v>
      </c>
      <c r="N106" s="200">
        <v>0</v>
      </c>
      <c r="O106" s="200">
        <v>0</v>
      </c>
      <c r="P106" s="200">
        <v>0</v>
      </c>
      <c r="Q106" s="261">
        <v>0</v>
      </c>
      <c r="R106" s="200">
        <v>0</v>
      </c>
      <c r="S106" s="200">
        <v>0</v>
      </c>
      <c r="T106" s="200">
        <v>0</v>
      </c>
      <c r="U106" s="200">
        <v>0</v>
      </c>
      <c r="V106" s="200">
        <v>0</v>
      </c>
      <c r="W106" s="200">
        <v>0</v>
      </c>
      <c r="X106" s="200">
        <v>0</v>
      </c>
      <c r="Y106" s="201">
        <v>0</v>
      </c>
      <c r="Z106" s="277"/>
    </row>
    <row r="107" spans="3:26" s="320" customFormat="1" ht="12" customHeight="1" x14ac:dyDescent="0.2">
      <c r="C107" s="342"/>
      <c r="D107" s="260">
        <v>0</v>
      </c>
      <c r="E107" s="195" t="s">
        <v>116</v>
      </c>
      <c r="F107" s="196">
        <v>0</v>
      </c>
      <c r="G107" s="196">
        <v>0</v>
      </c>
      <c r="H107" s="196">
        <v>0</v>
      </c>
      <c r="I107" s="196">
        <v>0</v>
      </c>
      <c r="J107" s="196">
        <v>0</v>
      </c>
      <c r="K107" s="196">
        <v>0</v>
      </c>
      <c r="L107" s="196">
        <v>0</v>
      </c>
      <c r="M107" s="196">
        <v>0</v>
      </c>
      <c r="N107" s="196">
        <v>0</v>
      </c>
      <c r="O107" s="196">
        <v>0</v>
      </c>
      <c r="P107" s="196">
        <v>0</v>
      </c>
      <c r="Q107" s="196">
        <v>0</v>
      </c>
      <c r="R107" s="261">
        <v>0</v>
      </c>
      <c r="S107" s="196">
        <v>0</v>
      </c>
      <c r="T107" s="196">
        <v>0</v>
      </c>
      <c r="U107" s="196">
        <v>0</v>
      </c>
      <c r="V107" s="196">
        <v>0</v>
      </c>
      <c r="W107" s="196">
        <v>0</v>
      </c>
      <c r="X107" s="196">
        <v>0</v>
      </c>
      <c r="Y107" s="197">
        <v>0</v>
      </c>
      <c r="Z107" s="277"/>
    </row>
    <row r="108" spans="3:26" s="320" customFormat="1" ht="12" customHeight="1" x14ac:dyDescent="0.2">
      <c r="C108" s="342"/>
      <c r="D108" s="260">
        <v>0</v>
      </c>
      <c r="E108" s="195" t="s">
        <v>61</v>
      </c>
      <c r="F108" s="200">
        <v>0</v>
      </c>
      <c r="G108" s="200">
        <v>0</v>
      </c>
      <c r="H108" s="200">
        <v>0</v>
      </c>
      <c r="I108" s="200">
        <v>0</v>
      </c>
      <c r="J108" s="200">
        <v>0</v>
      </c>
      <c r="K108" s="200">
        <v>0</v>
      </c>
      <c r="L108" s="200">
        <v>0</v>
      </c>
      <c r="M108" s="200">
        <v>0</v>
      </c>
      <c r="N108" s="200">
        <v>0</v>
      </c>
      <c r="O108" s="200">
        <v>0</v>
      </c>
      <c r="P108" s="200">
        <v>0</v>
      </c>
      <c r="Q108" s="200">
        <v>0</v>
      </c>
      <c r="R108" s="200">
        <v>0</v>
      </c>
      <c r="S108" s="261">
        <v>0</v>
      </c>
      <c r="T108" s="200">
        <v>0</v>
      </c>
      <c r="U108" s="200">
        <v>0</v>
      </c>
      <c r="V108" s="200">
        <v>0</v>
      </c>
      <c r="W108" s="200">
        <v>0</v>
      </c>
      <c r="X108" s="200">
        <v>0</v>
      </c>
      <c r="Y108" s="201">
        <v>0</v>
      </c>
      <c r="Z108" s="277"/>
    </row>
    <row r="109" spans="3:26" s="320" customFormat="1" ht="12" customHeight="1" x14ac:dyDescent="0.2">
      <c r="C109" s="342"/>
      <c r="D109" s="260">
        <v>0</v>
      </c>
      <c r="E109" s="195" t="s">
        <v>47</v>
      </c>
      <c r="F109" s="196">
        <v>0</v>
      </c>
      <c r="G109" s="196">
        <v>0</v>
      </c>
      <c r="H109" s="196">
        <v>0</v>
      </c>
      <c r="I109" s="196">
        <v>0</v>
      </c>
      <c r="J109" s="196">
        <v>0</v>
      </c>
      <c r="K109" s="196">
        <v>0</v>
      </c>
      <c r="L109" s="196">
        <v>0</v>
      </c>
      <c r="M109" s="196">
        <v>0</v>
      </c>
      <c r="N109" s="196">
        <v>0</v>
      </c>
      <c r="O109" s="196">
        <v>0</v>
      </c>
      <c r="P109" s="196">
        <v>0</v>
      </c>
      <c r="Q109" s="196">
        <v>0</v>
      </c>
      <c r="R109" s="196">
        <v>0</v>
      </c>
      <c r="S109" s="196">
        <v>0</v>
      </c>
      <c r="T109" s="261">
        <v>0</v>
      </c>
      <c r="U109" s="196">
        <v>0</v>
      </c>
      <c r="V109" s="196">
        <v>0</v>
      </c>
      <c r="W109" s="196">
        <v>0</v>
      </c>
      <c r="X109" s="196">
        <v>0</v>
      </c>
      <c r="Y109" s="197">
        <v>0</v>
      </c>
      <c r="Z109" s="277"/>
    </row>
    <row r="110" spans="3:26" s="320" customFormat="1" ht="12" customHeight="1" x14ac:dyDescent="0.2">
      <c r="C110" s="342"/>
      <c r="D110" s="260">
        <v>0</v>
      </c>
      <c r="E110" s="195" t="s">
        <v>117</v>
      </c>
      <c r="F110" s="200">
        <v>0</v>
      </c>
      <c r="G110" s="200">
        <v>0</v>
      </c>
      <c r="H110" s="200">
        <v>0</v>
      </c>
      <c r="I110" s="200">
        <v>0</v>
      </c>
      <c r="J110" s="200">
        <v>0</v>
      </c>
      <c r="K110" s="200">
        <v>0</v>
      </c>
      <c r="L110" s="200">
        <v>0</v>
      </c>
      <c r="M110" s="200">
        <v>0</v>
      </c>
      <c r="N110" s="200">
        <v>0</v>
      </c>
      <c r="O110" s="200">
        <v>0</v>
      </c>
      <c r="P110" s="200">
        <v>0</v>
      </c>
      <c r="Q110" s="200">
        <v>0</v>
      </c>
      <c r="R110" s="200">
        <v>0</v>
      </c>
      <c r="S110" s="200">
        <v>0</v>
      </c>
      <c r="T110" s="200">
        <v>0</v>
      </c>
      <c r="U110" s="261">
        <v>0</v>
      </c>
      <c r="V110" s="200">
        <v>0</v>
      </c>
      <c r="W110" s="200">
        <v>0</v>
      </c>
      <c r="X110" s="200">
        <v>0</v>
      </c>
      <c r="Y110" s="201">
        <v>0</v>
      </c>
      <c r="Z110" s="277"/>
    </row>
    <row r="111" spans="3:26" s="320" customFormat="1" ht="12" customHeight="1" x14ac:dyDescent="0.2">
      <c r="C111" s="343"/>
      <c r="D111" s="264">
        <v>0</v>
      </c>
      <c r="E111" s="207" t="s">
        <v>110</v>
      </c>
      <c r="F111" s="208">
        <v>0</v>
      </c>
      <c r="G111" s="208">
        <v>0</v>
      </c>
      <c r="H111" s="208">
        <v>0</v>
      </c>
      <c r="I111" s="208">
        <v>0</v>
      </c>
      <c r="J111" s="208">
        <v>0</v>
      </c>
      <c r="K111" s="208">
        <v>0</v>
      </c>
      <c r="L111" s="208">
        <v>0</v>
      </c>
      <c r="M111" s="208">
        <v>0</v>
      </c>
      <c r="N111" s="208">
        <v>0</v>
      </c>
      <c r="O111" s="208">
        <v>0</v>
      </c>
      <c r="P111" s="208">
        <v>0</v>
      </c>
      <c r="Q111" s="208">
        <v>0</v>
      </c>
      <c r="R111" s="208">
        <v>0</v>
      </c>
      <c r="S111" s="208">
        <v>0</v>
      </c>
      <c r="T111" s="208">
        <v>0</v>
      </c>
      <c r="U111" s="208">
        <v>0</v>
      </c>
      <c r="V111" s="265">
        <v>0</v>
      </c>
      <c r="W111" s="208">
        <v>0</v>
      </c>
      <c r="X111" s="208">
        <v>0</v>
      </c>
      <c r="Y111" s="209">
        <v>0</v>
      </c>
      <c r="Z111" s="277"/>
    </row>
    <row r="112" spans="3:26" s="320" customFormat="1" ht="12" customHeight="1" x14ac:dyDescent="0.2">
      <c r="C112" s="346"/>
      <c r="D112" s="352"/>
      <c r="E112" s="350"/>
      <c r="F112" s="349"/>
      <c r="G112" s="349"/>
      <c r="H112" s="349"/>
      <c r="I112" s="349"/>
      <c r="J112" s="349"/>
      <c r="K112" s="349"/>
      <c r="L112" s="349"/>
      <c r="M112" s="349"/>
      <c r="N112" s="349"/>
      <c r="O112" s="349"/>
      <c r="P112" s="349"/>
      <c r="Q112" s="349"/>
      <c r="R112" s="349"/>
      <c r="S112" s="349"/>
      <c r="T112" s="349"/>
      <c r="U112" s="349"/>
      <c r="V112" s="349"/>
      <c r="W112" s="349"/>
      <c r="X112" s="349"/>
      <c r="Y112" s="338"/>
      <c r="Z112" s="333"/>
    </row>
    <row r="113" spans="3:26" s="320" customFormat="1" ht="12" customHeight="1" x14ac:dyDescent="0.2">
      <c r="C113" s="346"/>
      <c r="D113" s="345"/>
      <c r="E113" s="350"/>
      <c r="F113" s="349"/>
      <c r="G113" s="349"/>
      <c r="H113" s="349"/>
      <c r="I113" s="349"/>
      <c r="J113" s="349"/>
      <c r="K113" s="349"/>
      <c r="L113" s="349"/>
      <c r="M113" s="349"/>
      <c r="N113" s="349"/>
      <c r="O113" s="349"/>
      <c r="P113" s="349"/>
      <c r="Q113" s="349"/>
      <c r="R113" s="349"/>
      <c r="S113" s="349"/>
      <c r="T113" s="349"/>
      <c r="U113" s="349"/>
      <c r="V113" s="349"/>
      <c r="W113" s="349"/>
      <c r="X113" s="349"/>
      <c r="Y113" s="338"/>
      <c r="Z113" s="333"/>
    </row>
    <row r="114" spans="3:26" s="183" customFormat="1" ht="18" x14ac:dyDescent="0.2">
      <c r="C114" s="344" t="s">
        <v>120</v>
      </c>
      <c r="D114" s="344"/>
      <c r="E114" s="350"/>
      <c r="F114" s="350"/>
      <c r="G114" s="350"/>
      <c r="H114" s="350"/>
      <c r="I114" s="350"/>
      <c r="J114" s="350"/>
      <c r="K114" s="350"/>
      <c r="L114" s="350"/>
      <c r="M114" s="350"/>
      <c r="N114" s="350"/>
      <c r="O114" s="350"/>
      <c r="P114" s="350"/>
      <c r="Q114" s="350"/>
      <c r="R114" s="350"/>
      <c r="S114" s="350"/>
      <c r="T114" s="350"/>
      <c r="U114" s="350"/>
      <c r="V114" s="350"/>
      <c r="W114" s="350"/>
      <c r="X114" s="350"/>
      <c r="Y114" s="210"/>
      <c r="Z114" s="333"/>
    </row>
    <row r="115" spans="3:26" s="183" customFormat="1" ht="21" customHeight="1" x14ac:dyDescent="0.2">
      <c r="C115" s="256"/>
      <c r="D115" s="257" t="s">
        <v>79</v>
      </c>
      <c r="E115" s="189" t="s">
        <v>31</v>
      </c>
      <c r="F115" s="190" t="s">
        <v>42</v>
      </c>
      <c r="G115" s="190" t="s">
        <v>53</v>
      </c>
      <c r="H115" s="190" t="s">
        <v>43</v>
      </c>
      <c r="I115" s="190" t="s">
        <v>114</v>
      </c>
      <c r="J115" s="190" t="s">
        <v>55</v>
      </c>
      <c r="K115" s="190" t="s">
        <v>44</v>
      </c>
      <c r="L115" s="190" t="s">
        <v>115</v>
      </c>
      <c r="M115" s="190" t="s">
        <v>57</v>
      </c>
      <c r="N115" s="190" t="s">
        <v>45</v>
      </c>
      <c r="O115" s="190" t="s">
        <v>89</v>
      </c>
      <c r="P115" s="190" t="s">
        <v>59</v>
      </c>
      <c r="Q115" s="190" t="s">
        <v>46</v>
      </c>
      <c r="R115" s="190" t="s">
        <v>116</v>
      </c>
      <c r="S115" s="190" t="s">
        <v>61</v>
      </c>
      <c r="T115" s="190" t="s">
        <v>47</v>
      </c>
      <c r="U115" s="190" t="s">
        <v>117</v>
      </c>
      <c r="V115" s="190" t="s">
        <v>110</v>
      </c>
      <c r="W115" s="190" t="s">
        <v>111</v>
      </c>
      <c r="X115" s="190" t="s">
        <v>81</v>
      </c>
      <c r="Y115" s="191" t="s">
        <v>112</v>
      </c>
      <c r="Z115" s="333"/>
    </row>
    <row r="116" spans="3:26" s="320" customFormat="1" ht="12" customHeight="1" x14ac:dyDescent="0.2">
      <c r="C116" s="342"/>
      <c r="D116" s="260">
        <v>171</v>
      </c>
      <c r="E116" s="195" t="s">
        <v>42</v>
      </c>
      <c r="F116" s="261">
        <v>4.0936000000000003</v>
      </c>
      <c r="G116" s="196">
        <v>0</v>
      </c>
      <c r="H116" s="196">
        <v>18.7135</v>
      </c>
      <c r="I116" s="196">
        <v>0</v>
      </c>
      <c r="J116" s="196">
        <v>0</v>
      </c>
      <c r="K116" s="196">
        <v>0</v>
      </c>
      <c r="L116" s="196">
        <v>0</v>
      </c>
      <c r="M116" s="196">
        <v>0</v>
      </c>
      <c r="N116" s="196">
        <v>0</v>
      </c>
      <c r="O116" s="196">
        <v>0</v>
      </c>
      <c r="P116" s="196">
        <v>0</v>
      </c>
      <c r="Q116" s="196">
        <v>0</v>
      </c>
      <c r="R116" s="196">
        <v>0</v>
      </c>
      <c r="S116" s="196">
        <v>0</v>
      </c>
      <c r="T116" s="196">
        <v>0</v>
      </c>
      <c r="U116" s="196">
        <v>0</v>
      </c>
      <c r="V116" s="196">
        <v>0</v>
      </c>
      <c r="W116" s="196">
        <v>0</v>
      </c>
      <c r="X116" s="196">
        <v>3.5087999999999999</v>
      </c>
      <c r="Y116" s="197">
        <v>73.684200000000004</v>
      </c>
      <c r="Z116" s="277"/>
    </row>
    <row r="117" spans="3:26" s="320" customFormat="1" ht="12" customHeight="1" x14ac:dyDescent="0.2">
      <c r="C117" s="342"/>
      <c r="D117" s="260">
        <v>0</v>
      </c>
      <c r="E117" s="195" t="s">
        <v>53</v>
      </c>
      <c r="F117" s="200">
        <v>0</v>
      </c>
      <c r="G117" s="261">
        <v>0</v>
      </c>
      <c r="H117" s="200">
        <v>0</v>
      </c>
      <c r="I117" s="200">
        <v>0</v>
      </c>
      <c r="J117" s="200">
        <v>0</v>
      </c>
      <c r="K117" s="200">
        <v>0</v>
      </c>
      <c r="L117" s="200">
        <v>0</v>
      </c>
      <c r="M117" s="200">
        <v>0</v>
      </c>
      <c r="N117" s="200">
        <v>0</v>
      </c>
      <c r="O117" s="200">
        <v>0</v>
      </c>
      <c r="P117" s="200">
        <v>0</v>
      </c>
      <c r="Q117" s="200">
        <v>0</v>
      </c>
      <c r="R117" s="200">
        <v>0</v>
      </c>
      <c r="S117" s="200">
        <v>0</v>
      </c>
      <c r="T117" s="200">
        <v>0</v>
      </c>
      <c r="U117" s="200">
        <v>0</v>
      </c>
      <c r="V117" s="200">
        <v>0</v>
      </c>
      <c r="W117" s="200">
        <v>0</v>
      </c>
      <c r="X117" s="200">
        <v>0</v>
      </c>
      <c r="Y117" s="201">
        <v>0</v>
      </c>
      <c r="Z117" s="277"/>
    </row>
    <row r="118" spans="3:26" s="320" customFormat="1" ht="12" customHeight="1" x14ac:dyDescent="0.2">
      <c r="C118" s="342"/>
      <c r="D118" s="260">
        <v>24</v>
      </c>
      <c r="E118" s="195" t="s">
        <v>43</v>
      </c>
      <c r="F118" s="196">
        <v>0</v>
      </c>
      <c r="G118" s="196">
        <v>0</v>
      </c>
      <c r="H118" s="261">
        <v>33.333300000000001</v>
      </c>
      <c r="I118" s="196">
        <v>0</v>
      </c>
      <c r="J118" s="196">
        <v>0</v>
      </c>
      <c r="K118" s="196">
        <v>0</v>
      </c>
      <c r="L118" s="196">
        <v>0</v>
      </c>
      <c r="M118" s="196">
        <v>0</v>
      </c>
      <c r="N118" s="196">
        <v>0</v>
      </c>
      <c r="O118" s="196">
        <v>0</v>
      </c>
      <c r="P118" s="196">
        <v>0</v>
      </c>
      <c r="Q118" s="196">
        <v>0</v>
      </c>
      <c r="R118" s="196">
        <v>0</v>
      </c>
      <c r="S118" s="196">
        <v>0</v>
      </c>
      <c r="T118" s="196">
        <v>0</v>
      </c>
      <c r="U118" s="196">
        <v>0</v>
      </c>
      <c r="V118" s="196">
        <v>0</v>
      </c>
      <c r="W118" s="196">
        <v>0</v>
      </c>
      <c r="X118" s="196">
        <v>20.833299999999998</v>
      </c>
      <c r="Y118" s="197">
        <v>45.833300000000001</v>
      </c>
      <c r="Z118" s="277"/>
    </row>
    <row r="119" spans="3:26" s="320" customFormat="1" ht="12" customHeight="1" x14ac:dyDescent="0.2">
      <c r="C119" s="342"/>
      <c r="D119" s="260">
        <v>0</v>
      </c>
      <c r="E119" s="195" t="s">
        <v>114</v>
      </c>
      <c r="F119" s="200">
        <v>0</v>
      </c>
      <c r="G119" s="200">
        <v>0</v>
      </c>
      <c r="H119" s="200">
        <v>0</v>
      </c>
      <c r="I119" s="261">
        <v>0</v>
      </c>
      <c r="J119" s="200">
        <v>0</v>
      </c>
      <c r="K119" s="200">
        <v>0</v>
      </c>
      <c r="L119" s="200">
        <v>0</v>
      </c>
      <c r="M119" s="200">
        <v>0</v>
      </c>
      <c r="N119" s="200">
        <v>0</v>
      </c>
      <c r="O119" s="200">
        <v>0</v>
      </c>
      <c r="P119" s="200">
        <v>0</v>
      </c>
      <c r="Q119" s="200">
        <v>0</v>
      </c>
      <c r="R119" s="200">
        <v>0</v>
      </c>
      <c r="S119" s="200">
        <v>0</v>
      </c>
      <c r="T119" s="200">
        <v>0</v>
      </c>
      <c r="U119" s="200">
        <v>0</v>
      </c>
      <c r="V119" s="200">
        <v>0</v>
      </c>
      <c r="W119" s="200">
        <v>0</v>
      </c>
      <c r="X119" s="200">
        <v>0</v>
      </c>
      <c r="Y119" s="201">
        <v>0</v>
      </c>
      <c r="Z119" s="277"/>
    </row>
    <row r="120" spans="3:26" s="320" customFormat="1" ht="12" customHeight="1" x14ac:dyDescent="0.2">
      <c r="C120" s="342"/>
      <c r="D120" s="260">
        <v>0</v>
      </c>
      <c r="E120" s="195" t="s">
        <v>55</v>
      </c>
      <c r="F120" s="196">
        <v>0</v>
      </c>
      <c r="G120" s="196">
        <v>0</v>
      </c>
      <c r="H120" s="196">
        <v>0</v>
      </c>
      <c r="I120" s="196">
        <v>0</v>
      </c>
      <c r="J120" s="261">
        <v>0</v>
      </c>
      <c r="K120" s="196">
        <v>0</v>
      </c>
      <c r="L120" s="196">
        <v>0</v>
      </c>
      <c r="M120" s="196">
        <v>0</v>
      </c>
      <c r="N120" s="196">
        <v>0</v>
      </c>
      <c r="O120" s="196">
        <v>0</v>
      </c>
      <c r="P120" s="196">
        <v>0</v>
      </c>
      <c r="Q120" s="196">
        <v>0</v>
      </c>
      <c r="R120" s="196">
        <v>0</v>
      </c>
      <c r="S120" s="196">
        <v>0</v>
      </c>
      <c r="T120" s="196">
        <v>0</v>
      </c>
      <c r="U120" s="196">
        <v>0</v>
      </c>
      <c r="V120" s="196">
        <v>0</v>
      </c>
      <c r="W120" s="196">
        <v>0</v>
      </c>
      <c r="X120" s="196">
        <v>0</v>
      </c>
      <c r="Y120" s="197">
        <v>0</v>
      </c>
      <c r="Z120" s="277"/>
    </row>
    <row r="121" spans="3:26" s="320" customFormat="1" ht="12" customHeight="1" x14ac:dyDescent="0.2">
      <c r="C121" s="342"/>
      <c r="D121" s="260">
        <v>37</v>
      </c>
      <c r="E121" s="195" t="s">
        <v>44</v>
      </c>
      <c r="F121" s="200">
        <v>0</v>
      </c>
      <c r="G121" s="200">
        <v>0</v>
      </c>
      <c r="H121" s="200">
        <v>0</v>
      </c>
      <c r="I121" s="200">
        <v>0</v>
      </c>
      <c r="J121" s="200">
        <v>0</v>
      </c>
      <c r="K121" s="261">
        <v>51.351400000000005</v>
      </c>
      <c r="L121" s="200">
        <v>0</v>
      </c>
      <c r="M121" s="200">
        <v>0</v>
      </c>
      <c r="N121" s="200">
        <v>0</v>
      </c>
      <c r="O121" s="200">
        <v>0</v>
      </c>
      <c r="P121" s="200">
        <v>0</v>
      </c>
      <c r="Q121" s="200">
        <v>0</v>
      </c>
      <c r="R121" s="200">
        <v>0</v>
      </c>
      <c r="S121" s="200">
        <v>0</v>
      </c>
      <c r="T121" s="200">
        <v>0</v>
      </c>
      <c r="U121" s="200">
        <v>0</v>
      </c>
      <c r="V121" s="200">
        <v>0</v>
      </c>
      <c r="W121" s="200">
        <v>0</v>
      </c>
      <c r="X121" s="200">
        <v>13.513500000000001</v>
      </c>
      <c r="Y121" s="201">
        <v>35.135100000000001</v>
      </c>
      <c r="Z121" s="277"/>
    </row>
    <row r="122" spans="3:26" s="320" customFormat="1" ht="12" customHeight="1" x14ac:dyDescent="0.2">
      <c r="C122" s="342"/>
      <c r="D122" s="260">
        <v>0</v>
      </c>
      <c r="E122" s="195" t="s">
        <v>115</v>
      </c>
      <c r="F122" s="196">
        <v>0</v>
      </c>
      <c r="G122" s="196">
        <v>0</v>
      </c>
      <c r="H122" s="196">
        <v>0</v>
      </c>
      <c r="I122" s="196">
        <v>0</v>
      </c>
      <c r="J122" s="196">
        <v>0</v>
      </c>
      <c r="K122" s="196">
        <v>0</v>
      </c>
      <c r="L122" s="261">
        <v>0</v>
      </c>
      <c r="M122" s="196">
        <v>0</v>
      </c>
      <c r="N122" s="196">
        <v>0</v>
      </c>
      <c r="O122" s="196">
        <v>0</v>
      </c>
      <c r="P122" s="196">
        <v>0</v>
      </c>
      <c r="Q122" s="196">
        <v>0</v>
      </c>
      <c r="R122" s="196">
        <v>0</v>
      </c>
      <c r="S122" s="196">
        <v>0</v>
      </c>
      <c r="T122" s="196">
        <v>0</v>
      </c>
      <c r="U122" s="196">
        <v>0</v>
      </c>
      <c r="V122" s="196">
        <v>0</v>
      </c>
      <c r="W122" s="196">
        <v>0</v>
      </c>
      <c r="X122" s="196">
        <v>0</v>
      </c>
      <c r="Y122" s="197">
        <v>0</v>
      </c>
      <c r="Z122" s="277"/>
    </row>
    <row r="123" spans="3:26" s="320" customFormat="1" ht="12" customHeight="1" x14ac:dyDescent="0.2">
      <c r="C123" s="342"/>
      <c r="D123" s="260">
        <v>0</v>
      </c>
      <c r="E123" s="195" t="s">
        <v>57</v>
      </c>
      <c r="F123" s="200">
        <v>0</v>
      </c>
      <c r="G123" s="200">
        <v>0</v>
      </c>
      <c r="H123" s="200">
        <v>0</v>
      </c>
      <c r="I123" s="200">
        <v>0</v>
      </c>
      <c r="J123" s="200">
        <v>0</v>
      </c>
      <c r="K123" s="200">
        <v>0</v>
      </c>
      <c r="L123" s="200">
        <v>0</v>
      </c>
      <c r="M123" s="261">
        <v>0</v>
      </c>
      <c r="N123" s="200">
        <v>0</v>
      </c>
      <c r="O123" s="200">
        <v>0</v>
      </c>
      <c r="P123" s="200">
        <v>0</v>
      </c>
      <c r="Q123" s="200">
        <v>0</v>
      </c>
      <c r="R123" s="200">
        <v>0</v>
      </c>
      <c r="S123" s="200">
        <v>0</v>
      </c>
      <c r="T123" s="200">
        <v>0</v>
      </c>
      <c r="U123" s="200">
        <v>0</v>
      </c>
      <c r="V123" s="200">
        <v>0</v>
      </c>
      <c r="W123" s="200">
        <v>0</v>
      </c>
      <c r="X123" s="200">
        <v>0</v>
      </c>
      <c r="Y123" s="201">
        <v>0</v>
      </c>
      <c r="Z123" s="277"/>
    </row>
    <row r="124" spans="3:26" s="320" customFormat="1" ht="12" customHeight="1" x14ac:dyDescent="0.2">
      <c r="C124" s="342"/>
      <c r="D124" s="260">
        <v>0</v>
      </c>
      <c r="E124" s="195" t="s">
        <v>45</v>
      </c>
      <c r="F124" s="196">
        <v>0</v>
      </c>
      <c r="G124" s="196">
        <v>0</v>
      </c>
      <c r="H124" s="196">
        <v>0</v>
      </c>
      <c r="I124" s="196">
        <v>0</v>
      </c>
      <c r="J124" s="196">
        <v>0</v>
      </c>
      <c r="K124" s="196">
        <v>0</v>
      </c>
      <c r="L124" s="196">
        <v>0</v>
      </c>
      <c r="M124" s="196">
        <v>0</v>
      </c>
      <c r="N124" s="261">
        <v>0</v>
      </c>
      <c r="O124" s="196">
        <v>0</v>
      </c>
      <c r="P124" s="196">
        <v>0</v>
      </c>
      <c r="Q124" s="196">
        <v>0</v>
      </c>
      <c r="R124" s="196">
        <v>0</v>
      </c>
      <c r="S124" s="196">
        <v>0</v>
      </c>
      <c r="T124" s="196">
        <v>0</v>
      </c>
      <c r="U124" s="196">
        <v>0</v>
      </c>
      <c r="V124" s="196">
        <v>0</v>
      </c>
      <c r="W124" s="196">
        <v>0</v>
      </c>
      <c r="X124" s="196">
        <v>0</v>
      </c>
      <c r="Y124" s="197">
        <v>0</v>
      </c>
      <c r="Z124" s="277"/>
    </row>
    <row r="125" spans="3:26" s="320" customFormat="1" ht="12" customHeight="1" x14ac:dyDescent="0.2">
      <c r="C125" s="342"/>
      <c r="D125" s="260">
        <v>0</v>
      </c>
      <c r="E125" s="195" t="s">
        <v>89</v>
      </c>
      <c r="F125" s="200">
        <v>0</v>
      </c>
      <c r="G125" s="200">
        <v>0</v>
      </c>
      <c r="H125" s="200">
        <v>0</v>
      </c>
      <c r="I125" s="200">
        <v>0</v>
      </c>
      <c r="J125" s="200">
        <v>0</v>
      </c>
      <c r="K125" s="200">
        <v>0</v>
      </c>
      <c r="L125" s="200">
        <v>0</v>
      </c>
      <c r="M125" s="200">
        <v>0</v>
      </c>
      <c r="N125" s="200">
        <v>0</v>
      </c>
      <c r="O125" s="261">
        <v>0</v>
      </c>
      <c r="P125" s="200">
        <v>0</v>
      </c>
      <c r="Q125" s="200">
        <v>0</v>
      </c>
      <c r="R125" s="200">
        <v>0</v>
      </c>
      <c r="S125" s="200">
        <v>0</v>
      </c>
      <c r="T125" s="200">
        <v>0</v>
      </c>
      <c r="U125" s="200">
        <v>0</v>
      </c>
      <c r="V125" s="200">
        <v>0</v>
      </c>
      <c r="W125" s="200">
        <v>0</v>
      </c>
      <c r="X125" s="200">
        <v>0</v>
      </c>
      <c r="Y125" s="201">
        <v>0</v>
      </c>
      <c r="Z125" s="277"/>
    </row>
    <row r="126" spans="3:26" s="320" customFormat="1" ht="12" customHeight="1" x14ac:dyDescent="0.2">
      <c r="C126" s="342"/>
      <c r="D126" s="260">
        <v>0</v>
      </c>
      <c r="E126" s="195" t="s">
        <v>59</v>
      </c>
      <c r="F126" s="196">
        <v>0</v>
      </c>
      <c r="G126" s="196">
        <v>0</v>
      </c>
      <c r="H126" s="196">
        <v>0</v>
      </c>
      <c r="I126" s="196">
        <v>0</v>
      </c>
      <c r="J126" s="196">
        <v>0</v>
      </c>
      <c r="K126" s="196">
        <v>0</v>
      </c>
      <c r="L126" s="196">
        <v>0</v>
      </c>
      <c r="M126" s="196">
        <v>0</v>
      </c>
      <c r="N126" s="196">
        <v>0</v>
      </c>
      <c r="O126" s="196">
        <v>0</v>
      </c>
      <c r="P126" s="261">
        <v>0</v>
      </c>
      <c r="Q126" s="196">
        <v>0</v>
      </c>
      <c r="R126" s="196">
        <v>0</v>
      </c>
      <c r="S126" s="196">
        <v>0</v>
      </c>
      <c r="T126" s="196">
        <v>0</v>
      </c>
      <c r="U126" s="196">
        <v>0</v>
      </c>
      <c r="V126" s="196">
        <v>0</v>
      </c>
      <c r="W126" s="196">
        <v>0</v>
      </c>
      <c r="X126" s="196">
        <v>0</v>
      </c>
      <c r="Y126" s="197">
        <v>0</v>
      </c>
      <c r="Z126" s="277"/>
    </row>
    <row r="127" spans="3:26" s="320" customFormat="1" ht="12" customHeight="1" x14ac:dyDescent="0.2">
      <c r="C127" s="342"/>
      <c r="D127" s="260">
        <v>0</v>
      </c>
      <c r="E127" s="195" t="s">
        <v>46</v>
      </c>
      <c r="F127" s="200">
        <v>0</v>
      </c>
      <c r="G127" s="200">
        <v>0</v>
      </c>
      <c r="H127" s="200">
        <v>0</v>
      </c>
      <c r="I127" s="200">
        <v>0</v>
      </c>
      <c r="J127" s="200">
        <v>0</v>
      </c>
      <c r="K127" s="200">
        <v>0</v>
      </c>
      <c r="L127" s="200">
        <v>0</v>
      </c>
      <c r="M127" s="200">
        <v>0</v>
      </c>
      <c r="N127" s="200">
        <v>0</v>
      </c>
      <c r="O127" s="200">
        <v>0</v>
      </c>
      <c r="P127" s="200">
        <v>0</v>
      </c>
      <c r="Q127" s="261">
        <v>0</v>
      </c>
      <c r="R127" s="200">
        <v>0</v>
      </c>
      <c r="S127" s="200">
        <v>0</v>
      </c>
      <c r="T127" s="200">
        <v>0</v>
      </c>
      <c r="U127" s="200">
        <v>0</v>
      </c>
      <c r="V127" s="200">
        <v>0</v>
      </c>
      <c r="W127" s="200">
        <v>0</v>
      </c>
      <c r="X127" s="200">
        <v>0</v>
      </c>
      <c r="Y127" s="201">
        <v>0</v>
      </c>
      <c r="Z127" s="277"/>
    </row>
    <row r="128" spans="3:26" s="320" customFormat="1" ht="12" customHeight="1" x14ac:dyDescent="0.2">
      <c r="C128" s="342"/>
      <c r="D128" s="260">
        <v>0</v>
      </c>
      <c r="E128" s="195" t="s">
        <v>116</v>
      </c>
      <c r="F128" s="196">
        <v>0</v>
      </c>
      <c r="G128" s="196">
        <v>0</v>
      </c>
      <c r="H128" s="196">
        <v>0</v>
      </c>
      <c r="I128" s="196">
        <v>0</v>
      </c>
      <c r="J128" s="196">
        <v>0</v>
      </c>
      <c r="K128" s="196">
        <v>0</v>
      </c>
      <c r="L128" s="196">
        <v>0</v>
      </c>
      <c r="M128" s="196">
        <v>0</v>
      </c>
      <c r="N128" s="196">
        <v>0</v>
      </c>
      <c r="O128" s="196">
        <v>0</v>
      </c>
      <c r="P128" s="196">
        <v>0</v>
      </c>
      <c r="Q128" s="196">
        <v>0</v>
      </c>
      <c r="R128" s="261">
        <v>0</v>
      </c>
      <c r="S128" s="196">
        <v>0</v>
      </c>
      <c r="T128" s="196">
        <v>0</v>
      </c>
      <c r="U128" s="196">
        <v>0</v>
      </c>
      <c r="V128" s="196">
        <v>0</v>
      </c>
      <c r="W128" s="196">
        <v>0</v>
      </c>
      <c r="X128" s="196">
        <v>0</v>
      </c>
      <c r="Y128" s="197">
        <v>0</v>
      </c>
      <c r="Z128" s="277"/>
    </row>
    <row r="129" spans="3:26" s="320" customFormat="1" ht="12" customHeight="1" x14ac:dyDescent="0.2">
      <c r="C129" s="342"/>
      <c r="D129" s="260">
        <v>0</v>
      </c>
      <c r="E129" s="195" t="s">
        <v>61</v>
      </c>
      <c r="F129" s="200">
        <v>0</v>
      </c>
      <c r="G129" s="200">
        <v>0</v>
      </c>
      <c r="H129" s="200">
        <v>0</v>
      </c>
      <c r="I129" s="200">
        <v>0</v>
      </c>
      <c r="J129" s="200">
        <v>0</v>
      </c>
      <c r="K129" s="200">
        <v>0</v>
      </c>
      <c r="L129" s="200">
        <v>0</v>
      </c>
      <c r="M129" s="200">
        <v>0</v>
      </c>
      <c r="N129" s="200">
        <v>0</v>
      </c>
      <c r="O129" s="200">
        <v>0</v>
      </c>
      <c r="P129" s="200">
        <v>0</v>
      </c>
      <c r="Q129" s="200">
        <v>0</v>
      </c>
      <c r="R129" s="200">
        <v>0</v>
      </c>
      <c r="S129" s="261">
        <v>0</v>
      </c>
      <c r="T129" s="200">
        <v>0</v>
      </c>
      <c r="U129" s="200">
        <v>0</v>
      </c>
      <c r="V129" s="200">
        <v>0</v>
      </c>
      <c r="W129" s="200">
        <v>0</v>
      </c>
      <c r="X129" s="200">
        <v>0</v>
      </c>
      <c r="Y129" s="201">
        <v>0</v>
      </c>
      <c r="Z129" s="277"/>
    </row>
    <row r="130" spans="3:26" s="320" customFormat="1" ht="12" customHeight="1" x14ac:dyDescent="0.2">
      <c r="C130" s="342"/>
      <c r="D130" s="260">
        <v>0</v>
      </c>
      <c r="E130" s="195" t="s">
        <v>47</v>
      </c>
      <c r="F130" s="196">
        <v>0</v>
      </c>
      <c r="G130" s="196">
        <v>0</v>
      </c>
      <c r="H130" s="196">
        <v>0</v>
      </c>
      <c r="I130" s="196">
        <v>0</v>
      </c>
      <c r="J130" s="196">
        <v>0</v>
      </c>
      <c r="K130" s="196">
        <v>0</v>
      </c>
      <c r="L130" s="196">
        <v>0</v>
      </c>
      <c r="M130" s="196">
        <v>0</v>
      </c>
      <c r="N130" s="196">
        <v>0</v>
      </c>
      <c r="O130" s="196">
        <v>0</v>
      </c>
      <c r="P130" s="196">
        <v>0</v>
      </c>
      <c r="Q130" s="196">
        <v>0</v>
      </c>
      <c r="R130" s="196">
        <v>0</v>
      </c>
      <c r="S130" s="196">
        <v>0</v>
      </c>
      <c r="T130" s="261">
        <v>0</v>
      </c>
      <c r="U130" s="196">
        <v>0</v>
      </c>
      <c r="V130" s="196">
        <v>0</v>
      </c>
      <c r="W130" s="196">
        <v>0</v>
      </c>
      <c r="X130" s="196">
        <v>0</v>
      </c>
      <c r="Y130" s="197">
        <v>0</v>
      </c>
      <c r="Z130" s="277"/>
    </row>
    <row r="131" spans="3:26" s="320" customFormat="1" ht="12" customHeight="1" x14ac:dyDescent="0.2">
      <c r="C131" s="342"/>
      <c r="D131" s="260">
        <v>0</v>
      </c>
      <c r="E131" s="195" t="s">
        <v>117</v>
      </c>
      <c r="F131" s="200">
        <v>0</v>
      </c>
      <c r="G131" s="200">
        <v>0</v>
      </c>
      <c r="H131" s="200">
        <v>0</v>
      </c>
      <c r="I131" s="200">
        <v>0</v>
      </c>
      <c r="J131" s="200">
        <v>0</v>
      </c>
      <c r="K131" s="200">
        <v>0</v>
      </c>
      <c r="L131" s="200">
        <v>0</v>
      </c>
      <c r="M131" s="200">
        <v>0</v>
      </c>
      <c r="N131" s="200">
        <v>0</v>
      </c>
      <c r="O131" s="200">
        <v>0</v>
      </c>
      <c r="P131" s="200">
        <v>0</v>
      </c>
      <c r="Q131" s="200">
        <v>0</v>
      </c>
      <c r="R131" s="200">
        <v>0</v>
      </c>
      <c r="S131" s="200">
        <v>0</v>
      </c>
      <c r="T131" s="200">
        <v>0</v>
      </c>
      <c r="U131" s="261">
        <v>0</v>
      </c>
      <c r="V131" s="200">
        <v>0</v>
      </c>
      <c r="W131" s="200">
        <v>0</v>
      </c>
      <c r="X131" s="200">
        <v>0</v>
      </c>
      <c r="Y131" s="201">
        <v>0</v>
      </c>
      <c r="Z131" s="277"/>
    </row>
    <row r="132" spans="3:26" s="320" customFormat="1" ht="12" customHeight="1" x14ac:dyDescent="0.2">
      <c r="C132" s="343"/>
      <c r="D132" s="264">
        <v>0</v>
      </c>
      <c r="E132" s="207" t="s">
        <v>110</v>
      </c>
      <c r="F132" s="208">
        <v>0</v>
      </c>
      <c r="G132" s="208">
        <v>0</v>
      </c>
      <c r="H132" s="208">
        <v>0</v>
      </c>
      <c r="I132" s="208">
        <v>0</v>
      </c>
      <c r="J132" s="208">
        <v>0</v>
      </c>
      <c r="K132" s="208">
        <v>0</v>
      </c>
      <c r="L132" s="208">
        <v>0</v>
      </c>
      <c r="M132" s="208">
        <v>0</v>
      </c>
      <c r="N132" s="208">
        <v>0</v>
      </c>
      <c r="O132" s="208">
        <v>0</v>
      </c>
      <c r="P132" s="208">
        <v>0</v>
      </c>
      <c r="Q132" s="208">
        <v>0</v>
      </c>
      <c r="R132" s="208">
        <v>0</v>
      </c>
      <c r="S132" s="208">
        <v>0</v>
      </c>
      <c r="T132" s="208">
        <v>0</v>
      </c>
      <c r="U132" s="208">
        <v>0</v>
      </c>
      <c r="V132" s="265">
        <v>0</v>
      </c>
      <c r="W132" s="208">
        <v>0</v>
      </c>
      <c r="X132" s="208">
        <v>0</v>
      </c>
      <c r="Y132" s="209">
        <v>0</v>
      </c>
      <c r="Z132" s="277"/>
    </row>
    <row r="133" spans="3:26" s="320" customFormat="1" x14ac:dyDescent="0.2">
      <c r="E133" s="345"/>
      <c r="F133" s="346"/>
      <c r="G133" s="346"/>
      <c r="H133" s="346"/>
      <c r="I133" s="346"/>
      <c r="J133" s="346"/>
      <c r="K133" s="346"/>
      <c r="L133" s="346"/>
      <c r="M133" s="346"/>
      <c r="N133" s="346"/>
      <c r="O133" s="346"/>
      <c r="P133" s="346"/>
      <c r="Q133" s="346"/>
      <c r="R133" s="346"/>
      <c r="S133" s="346"/>
      <c r="T133" s="346"/>
      <c r="U133" s="353"/>
      <c r="V133" s="346"/>
      <c r="W133" s="346"/>
      <c r="X133" s="346"/>
      <c r="Y133" s="346"/>
      <c r="Z133" s="333"/>
    </row>
    <row r="134" spans="3:26" s="320" customFormat="1" x14ac:dyDescent="0.2">
      <c r="E134" s="345"/>
      <c r="F134" s="346"/>
      <c r="G134" s="346"/>
      <c r="H134" s="346"/>
      <c r="I134" s="346"/>
      <c r="J134" s="346"/>
      <c r="K134" s="346"/>
      <c r="L134" s="346"/>
      <c r="M134" s="346"/>
      <c r="N134" s="346"/>
      <c r="O134" s="346"/>
      <c r="P134" s="346"/>
      <c r="Q134" s="346"/>
      <c r="R134" s="346"/>
      <c r="S134" s="346"/>
      <c r="T134" s="346"/>
      <c r="U134" s="353"/>
      <c r="V134" s="346"/>
      <c r="W134" s="346"/>
      <c r="X134" s="346"/>
      <c r="Y134" s="346"/>
      <c r="Z134" s="333"/>
    </row>
    <row r="135" spans="3:26" s="346" customFormat="1" x14ac:dyDescent="0.2"/>
    <row r="136" spans="3:26" s="346" customFormat="1" x14ac:dyDescent="0.2"/>
    <row r="137" spans="3:26" s="346" customFormat="1" x14ac:dyDescent="0.2"/>
  </sheetData>
  <hyperlinks>
    <hyperlink ref="I1" location="الغلاف!A1" display="العودة لجدول المحتويات" xr:uid="{00000000-0004-0000-0E00-000000000000}"/>
  </hyperlinks>
  <printOptions gridLines="1"/>
  <pageMargins left="0.25" right="0.1" top="0.5" bottom="0.25" header="0.5" footer="0.5"/>
  <pageSetup scale="6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00B0F0"/>
  </sheetPr>
  <dimension ref="A1:U149"/>
  <sheetViews>
    <sheetView rightToLeft="1" zoomScale="98" zoomScaleNormal="98" workbookViewId="0">
      <selection activeCell="I1" sqref="I1"/>
    </sheetView>
  </sheetViews>
  <sheetFormatPr defaultColWidth="10.375" defaultRowHeight="12" customHeight="1" x14ac:dyDescent="0.2"/>
  <cols>
    <col min="1" max="2" width="2.875" style="305" customWidth="1"/>
    <col min="3" max="3" width="1.375" style="305" customWidth="1"/>
    <col min="4" max="4" width="19" style="368" customWidth="1"/>
    <col min="5" max="14" width="10.375" style="363"/>
    <col min="15" max="16384" width="10.375" style="357"/>
  </cols>
  <sheetData>
    <row r="1" spans="3:20" s="222" customFormat="1" ht="12" customHeight="1" x14ac:dyDescent="0.2">
      <c r="C1" s="184"/>
      <c r="I1" s="253" t="s">
        <v>29</v>
      </c>
      <c r="J1" s="354"/>
      <c r="K1" s="354"/>
      <c r="L1" s="354"/>
      <c r="M1" s="354"/>
    </row>
    <row r="2" spans="3:20" s="305" customFormat="1" ht="12" customHeight="1" x14ac:dyDescent="0.2"/>
    <row r="3" spans="3:20" s="305" customFormat="1" ht="12" customHeight="1" x14ac:dyDescent="0.2"/>
    <row r="4" spans="3:20" s="305" customFormat="1" ht="12" customHeight="1" x14ac:dyDescent="0.2"/>
    <row r="5" spans="3:20" s="305" customFormat="1" ht="12" customHeight="1" x14ac:dyDescent="0.2"/>
    <row r="6" spans="3:20" s="305" customFormat="1" ht="16.5" customHeight="1" x14ac:dyDescent="0.2">
      <c r="C6" s="184" t="s">
        <v>337</v>
      </c>
      <c r="D6" s="355"/>
      <c r="E6" s="183"/>
      <c r="F6" s="183"/>
      <c r="G6" s="183"/>
      <c r="H6" s="183"/>
      <c r="I6" s="183"/>
      <c r="J6" s="183"/>
      <c r="K6" s="183"/>
      <c r="L6" s="183"/>
      <c r="M6" s="183"/>
      <c r="N6" s="183"/>
      <c r="Q6" s="356"/>
      <c r="R6" s="255"/>
    </row>
    <row r="7" spans="3:20" ht="12" customHeight="1" x14ac:dyDescent="0.2">
      <c r="C7" s="188"/>
      <c r="D7" s="189" t="s">
        <v>31</v>
      </c>
      <c r="E7" s="190" t="s">
        <v>32</v>
      </c>
      <c r="F7" s="190" t="s">
        <v>33</v>
      </c>
      <c r="G7" s="190" t="s">
        <v>34</v>
      </c>
      <c r="H7" s="190" t="s">
        <v>35</v>
      </c>
      <c r="I7" s="190" t="s">
        <v>36</v>
      </c>
      <c r="J7" s="190" t="s">
        <v>37</v>
      </c>
      <c r="K7" s="190" t="s">
        <v>38</v>
      </c>
      <c r="L7" s="190" t="s">
        <v>39</v>
      </c>
      <c r="M7" s="190" t="s">
        <v>40</v>
      </c>
      <c r="N7" s="191" t="s">
        <v>41</v>
      </c>
    </row>
    <row r="8" spans="3:20" ht="12" customHeight="1" x14ac:dyDescent="0.2">
      <c r="C8" s="194"/>
      <c r="D8" s="195" t="s">
        <v>42</v>
      </c>
      <c r="E8" s="196">
        <v>0.82734510712578702</v>
      </c>
      <c r="F8" s="196">
        <v>2.7827943227843392</v>
      </c>
      <c r="G8" s="196">
        <v>4.6318202378982489</v>
      </c>
      <c r="H8" s="196">
        <v>5.8927198537305605</v>
      </c>
      <c r="I8" s="196">
        <v>6.7540367456152666</v>
      </c>
      <c r="J8" s="196">
        <v>7.3537725354425136</v>
      </c>
      <c r="K8" s="196">
        <v>7.7979057090881625</v>
      </c>
      <c r="L8" s="196">
        <v>8.1430253757326234</v>
      </c>
      <c r="M8" s="196">
        <v>8.5072195122024734</v>
      </c>
      <c r="N8" s="197">
        <v>8.9316712779522902</v>
      </c>
      <c r="P8" s="358"/>
      <c r="Q8" s="359"/>
    </row>
    <row r="9" spans="3:20" ht="12" customHeight="1" x14ac:dyDescent="0.2">
      <c r="C9" s="194"/>
      <c r="D9" s="195" t="s">
        <v>43</v>
      </c>
      <c r="E9" s="200">
        <v>1.3200268917992939</v>
      </c>
      <c r="F9" s="200">
        <v>4.7823096285155255</v>
      </c>
      <c r="G9" s="200">
        <v>7.8454230817670352</v>
      </c>
      <c r="H9" s="200">
        <v>10.298089243089567</v>
      </c>
      <c r="I9" s="200">
        <v>12.173883919284979</v>
      </c>
      <c r="J9" s="200">
        <v>13.776758675737771</v>
      </c>
      <c r="K9" s="200">
        <v>15.164324122881427</v>
      </c>
      <c r="L9" s="200">
        <v>16.400419149276406</v>
      </c>
      <c r="M9" s="200">
        <v>17.573910657713217</v>
      </c>
      <c r="N9" s="201">
        <v>18.721064040365508</v>
      </c>
      <c r="Q9" s="359"/>
    </row>
    <row r="10" spans="3:20" ht="12" customHeight="1" x14ac:dyDescent="0.2">
      <c r="C10" s="194"/>
      <c r="D10" s="195" t="s">
        <v>44</v>
      </c>
      <c r="E10" s="196">
        <v>2.3877725308809929</v>
      </c>
      <c r="F10" s="196">
        <v>7.0358030854243001</v>
      </c>
      <c r="G10" s="196">
        <v>11.293109691336376</v>
      </c>
      <c r="H10" s="196">
        <v>15.24135592395141</v>
      </c>
      <c r="I10" s="196">
        <v>18.577719713659196</v>
      </c>
      <c r="J10" s="196">
        <v>21.473146662014734</v>
      </c>
      <c r="K10" s="196">
        <v>23.797833327696036</v>
      </c>
      <c r="L10" s="196">
        <v>25.830720025446041</v>
      </c>
      <c r="M10" s="196">
        <v>27.678058111621397</v>
      </c>
      <c r="N10" s="197">
        <v>29.362353687484649</v>
      </c>
      <c r="Q10" s="359"/>
      <c r="T10" s="360"/>
    </row>
    <row r="11" spans="3:20" ht="12" customHeight="1" x14ac:dyDescent="0.2">
      <c r="C11" s="194"/>
      <c r="D11" s="195" t="s">
        <v>45</v>
      </c>
      <c r="E11" s="200">
        <v>4.8115474257048794</v>
      </c>
      <c r="F11" s="200">
        <v>12.089806997290474</v>
      </c>
      <c r="G11" s="200">
        <v>18.361473776657991</v>
      </c>
      <c r="H11" s="200">
        <v>23.373911413732422</v>
      </c>
      <c r="I11" s="200">
        <v>27.356159857606006</v>
      </c>
      <c r="J11" s="200">
        <v>30.377150069306012</v>
      </c>
      <c r="K11" s="200">
        <v>32.778309438572407</v>
      </c>
      <c r="L11" s="200">
        <v>34.900239381924365</v>
      </c>
      <c r="M11" s="200">
        <v>36.924715294064782</v>
      </c>
      <c r="N11" s="201">
        <v>38.723240711505866</v>
      </c>
      <c r="Q11" s="359"/>
      <c r="S11" s="361"/>
      <c r="T11" s="360"/>
    </row>
    <row r="12" spans="3:20" ht="12" customHeight="1" x14ac:dyDescent="0.2">
      <c r="C12" s="194"/>
      <c r="D12" s="195" t="s">
        <v>46</v>
      </c>
      <c r="E12" s="196">
        <v>9.3760001958898727</v>
      </c>
      <c r="F12" s="196">
        <v>17.104501543192512</v>
      </c>
      <c r="G12" s="196">
        <v>23.329648446405951</v>
      </c>
      <c r="H12" s="196">
        <v>28.290723144672558</v>
      </c>
      <c r="I12" s="196">
        <v>32.604819061622777</v>
      </c>
      <c r="J12" s="196">
        <v>36.261925867389003</v>
      </c>
      <c r="K12" s="196">
        <v>39.64809827801659</v>
      </c>
      <c r="L12" s="196">
        <v>42.608647452758085</v>
      </c>
      <c r="M12" s="196">
        <v>45.61551784517426</v>
      </c>
      <c r="N12" s="197">
        <v>48.306420942769009</v>
      </c>
      <c r="Q12" s="359"/>
      <c r="T12" s="360"/>
    </row>
    <row r="13" spans="3:20" ht="12" customHeight="1" x14ac:dyDescent="0.2">
      <c r="C13" s="194"/>
      <c r="D13" s="195" t="s">
        <v>47</v>
      </c>
      <c r="E13" s="200">
        <v>15.441986848492872</v>
      </c>
      <c r="F13" s="200">
        <v>25.338872757975452</v>
      </c>
      <c r="G13" s="200">
        <v>31.999811447452565</v>
      </c>
      <c r="H13" s="200">
        <v>37.154592542014214</v>
      </c>
      <c r="I13" s="200">
        <v>41.655278413279376</v>
      </c>
      <c r="J13" s="200">
        <v>45.756438875278995</v>
      </c>
      <c r="K13" s="200">
        <v>49.476824835241061</v>
      </c>
      <c r="L13" s="200">
        <v>53.471255608599336</v>
      </c>
      <c r="M13" s="200">
        <v>58.204479138400089</v>
      </c>
      <c r="N13" s="201">
        <v>60.72931381904867</v>
      </c>
      <c r="Q13" s="359"/>
    </row>
    <row r="14" spans="3:20" ht="12" customHeight="1" x14ac:dyDescent="0.2">
      <c r="C14" s="194"/>
      <c r="D14" s="195" t="s">
        <v>110</v>
      </c>
      <c r="E14" s="196">
        <v>37.816465113847968</v>
      </c>
      <c r="F14" s="196">
        <v>49.238150771778741</v>
      </c>
      <c r="G14" s="196">
        <v>54.304449046459737</v>
      </c>
      <c r="H14" s="196">
        <v>57.600724222199041</v>
      </c>
      <c r="I14" s="196">
        <v>60.060699718177545</v>
      </c>
      <c r="J14" s="196">
        <v>63.118051888906066</v>
      </c>
      <c r="K14" s="196">
        <v>66.927823958156864</v>
      </c>
      <c r="L14" s="196">
        <v>72.609839859189123</v>
      </c>
      <c r="M14" s="196">
        <v>79.580505257988094</v>
      </c>
      <c r="N14" s="197">
        <v>84.410736422018346</v>
      </c>
      <c r="Q14" s="359"/>
    </row>
    <row r="15" spans="3:20" ht="12" customHeight="1" x14ac:dyDescent="0.2">
      <c r="C15" s="194"/>
      <c r="D15" s="195"/>
      <c r="E15" s="200"/>
      <c r="F15" s="200"/>
      <c r="G15" s="200"/>
      <c r="H15" s="200"/>
      <c r="I15" s="200"/>
      <c r="J15" s="200"/>
      <c r="K15" s="200"/>
      <c r="L15" s="200"/>
      <c r="M15" s="200"/>
      <c r="N15" s="201"/>
      <c r="R15" s="358"/>
    </row>
    <row r="16" spans="3:20" ht="12" customHeight="1" x14ac:dyDescent="0.2">
      <c r="C16" s="194"/>
      <c r="D16" s="195" t="s">
        <v>49</v>
      </c>
      <c r="E16" s="196">
        <v>1.6623024807849496</v>
      </c>
      <c r="F16" s="196">
        <v>4.9076975129460898</v>
      </c>
      <c r="G16" s="196">
        <v>7.8305016835523862</v>
      </c>
      <c r="H16" s="196">
        <v>10.084175093664966</v>
      </c>
      <c r="I16" s="196">
        <v>11.770623705182704</v>
      </c>
      <c r="J16" s="196">
        <v>13.039542201852644</v>
      </c>
      <c r="K16" s="196">
        <v>14.008079164277177</v>
      </c>
      <c r="L16" s="196">
        <v>14.795583150669664</v>
      </c>
      <c r="M16" s="196">
        <v>15.533556457454495</v>
      </c>
      <c r="N16" s="197">
        <v>16.294676265446064</v>
      </c>
    </row>
    <row r="17" spans="1:14" ht="12" customHeight="1" x14ac:dyDescent="0.2">
      <c r="C17" s="194"/>
      <c r="D17" s="195" t="s">
        <v>50</v>
      </c>
      <c r="E17" s="200">
        <v>18.048482514782371</v>
      </c>
      <c r="F17" s="200">
        <v>27.556276413308932</v>
      </c>
      <c r="G17" s="200">
        <v>33.811032970626478</v>
      </c>
      <c r="H17" s="200">
        <v>38.567828429053336</v>
      </c>
      <c r="I17" s="200">
        <v>42.581723172593385</v>
      </c>
      <c r="J17" s="200">
        <v>46.197693441250088</v>
      </c>
      <c r="K17" s="200">
        <v>49.66808964365709</v>
      </c>
      <c r="L17" s="200">
        <v>53.27255009769614</v>
      </c>
      <c r="M17" s="200">
        <v>57.220600388295153</v>
      </c>
      <c r="N17" s="201">
        <v>59.66428287280938</v>
      </c>
    </row>
    <row r="18" spans="1:14" ht="12" customHeight="1" x14ac:dyDescent="0.2">
      <c r="C18" s="206"/>
      <c r="D18" s="207" t="s">
        <v>121</v>
      </c>
      <c r="E18" s="208">
        <v>4.4528858495930201</v>
      </c>
      <c r="F18" s="208">
        <v>8.7339318721336436</v>
      </c>
      <c r="G18" s="208">
        <v>12.164382352435798</v>
      </c>
      <c r="H18" s="208">
        <v>14.756103430718179</v>
      </c>
      <c r="I18" s="208">
        <v>16.715811717178127</v>
      </c>
      <c r="J18" s="208">
        <v>18.219956296517658</v>
      </c>
      <c r="K18" s="208">
        <v>19.388444921787993</v>
      </c>
      <c r="L18" s="208">
        <v>20.33771023266981</v>
      </c>
      <c r="M18" s="208">
        <v>21.193403238472978</v>
      </c>
      <c r="N18" s="209">
        <v>21.87376974637807</v>
      </c>
    </row>
    <row r="19" spans="1:14" ht="15.75" customHeight="1" x14ac:dyDescent="0.2">
      <c r="B19" s="424"/>
      <c r="C19" s="418" t="s">
        <v>333</v>
      </c>
      <c r="D19" s="357"/>
    </row>
    <row r="20" spans="1:14" ht="12" customHeight="1" x14ac:dyDescent="0.2">
      <c r="A20" s="222"/>
      <c r="B20" s="222"/>
      <c r="C20" s="357"/>
      <c r="D20" s="357"/>
    </row>
    <row r="21" spans="1:14" ht="16.5" customHeight="1" x14ac:dyDescent="0.2">
      <c r="A21" s="222"/>
      <c r="B21" s="222"/>
      <c r="C21" s="184" t="s">
        <v>332</v>
      </c>
      <c r="D21" s="357"/>
    </row>
    <row r="22" spans="1:14" ht="12" customHeight="1" x14ac:dyDescent="0.2">
      <c r="A22" s="222"/>
      <c r="B22" s="222"/>
      <c r="C22" s="364"/>
      <c r="D22" s="189" t="s">
        <v>31</v>
      </c>
      <c r="E22" s="217" t="s">
        <v>32</v>
      </c>
      <c r="F22" s="217" t="s">
        <v>33</v>
      </c>
      <c r="G22" s="217" t="s">
        <v>34</v>
      </c>
      <c r="H22" s="217" t="s">
        <v>35</v>
      </c>
      <c r="I22" s="217" t="s">
        <v>36</v>
      </c>
      <c r="J22" s="190" t="s">
        <v>37</v>
      </c>
      <c r="K22" s="190" t="s">
        <v>38</v>
      </c>
      <c r="L22" s="190" t="s">
        <v>39</v>
      </c>
      <c r="M22" s="190" t="s">
        <v>40</v>
      </c>
      <c r="N22" s="191" t="s">
        <v>41</v>
      </c>
    </row>
    <row r="23" spans="1:14" ht="12" customHeight="1" x14ac:dyDescent="0.2">
      <c r="A23" s="222"/>
      <c r="B23" s="222"/>
      <c r="C23" s="202"/>
      <c r="D23" s="195" t="s">
        <v>42</v>
      </c>
      <c r="E23" s="196">
        <v>0.82734510712578702</v>
      </c>
      <c r="F23" s="196">
        <v>2.7827943227843392</v>
      </c>
      <c r="G23" s="196">
        <v>4.6318202378982489</v>
      </c>
      <c r="H23" s="196">
        <v>5.8927198537305605</v>
      </c>
      <c r="I23" s="219">
        <v>6.7540367456152666</v>
      </c>
      <c r="J23" s="219">
        <v>7.3537725354425136</v>
      </c>
      <c r="K23" s="219">
        <v>7.7979057090881625</v>
      </c>
      <c r="L23" s="219">
        <v>8.1430253757326234</v>
      </c>
      <c r="M23" s="219">
        <v>8.5072195122024734</v>
      </c>
      <c r="N23" s="197">
        <v>8.9316712779522902</v>
      </c>
    </row>
    <row r="24" spans="1:14" ht="12" customHeight="1" x14ac:dyDescent="0.2">
      <c r="A24" s="222"/>
      <c r="B24" s="222"/>
      <c r="C24" s="365"/>
      <c r="D24" s="195" t="s">
        <v>53</v>
      </c>
      <c r="E24" s="200">
        <v>1.3778162184594953</v>
      </c>
      <c r="F24" s="200">
        <v>5.8341029339646573</v>
      </c>
      <c r="G24" s="200">
        <v>9.6499419884751028</v>
      </c>
      <c r="H24" s="200">
        <v>11.621770607841418</v>
      </c>
      <c r="I24" s="200">
        <v>12.953790406269706</v>
      </c>
      <c r="J24" s="200">
        <v>14.08424441454815</v>
      </c>
      <c r="K24" s="200">
        <v>15.05759443378119</v>
      </c>
      <c r="L24" s="200">
        <v>15.777050506242013</v>
      </c>
      <c r="M24" s="200">
        <v>16.336482289696363</v>
      </c>
      <c r="N24" s="201">
        <v>17.083128505864352</v>
      </c>
    </row>
    <row r="25" spans="1:14" ht="12" customHeight="1" x14ac:dyDescent="0.2">
      <c r="A25" s="222"/>
      <c r="B25" s="222"/>
      <c r="C25" s="202"/>
      <c r="D25" s="195" t="s">
        <v>43</v>
      </c>
      <c r="E25" s="196">
        <v>1.1719447226152899</v>
      </c>
      <c r="F25" s="196">
        <v>4.056852337548329</v>
      </c>
      <c r="G25" s="196">
        <v>6.6653952532923197</v>
      </c>
      <c r="H25" s="196">
        <v>8.9080591404442142</v>
      </c>
      <c r="I25" s="196">
        <v>10.695015707743972</v>
      </c>
      <c r="J25" s="196">
        <v>12.230574257737148</v>
      </c>
      <c r="K25" s="196">
        <v>13.651250211639059</v>
      </c>
      <c r="L25" s="196">
        <v>14.912859750812569</v>
      </c>
      <c r="M25" s="196">
        <v>16.140287506191473</v>
      </c>
      <c r="N25" s="197">
        <v>17.343665082158171</v>
      </c>
    </row>
    <row r="26" spans="1:14" ht="12" customHeight="1" x14ac:dyDescent="0.2">
      <c r="A26" s="222"/>
      <c r="B26" s="222"/>
      <c r="C26" s="202"/>
      <c r="D26" s="195" t="s">
        <v>114</v>
      </c>
      <c r="E26" s="200">
        <v>2.0536532769971507</v>
      </c>
      <c r="F26" s="200">
        <v>7.4859096057347667</v>
      </c>
      <c r="G26" s="200">
        <v>12.139898522376955</v>
      </c>
      <c r="H26" s="200">
        <v>16.36963960396039</v>
      </c>
      <c r="I26" s="200">
        <v>19.449803205638283</v>
      </c>
      <c r="J26" s="200">
        <v>22.007946820944365</v>
      </c>
      <c r="K26" s="200">
        <v>23.641369978453429</v>
      </c>
      <c r="L26" s="200">
        <v>25.366104529659967</v>
      </c>
      <c r="M26" s="200">
        <v>27.056097137676467</v>
      </c>
      <c r="N26" s="201">
        <v>28.248444261204948</v>
      </c>
    </row>
    <row r="27" spans="1:14" ht="12" customHeight="1" x14ac:dyDescent="0.2">
      <c r="A27" s="222"/>
      <c r="B27" s="222"/>
      <c r="C27" s="202"/>
      <c r="D27" s="195" t="s">
        <v>55</v>
      </c>
      <c r="E27" s="196">
        <v>2.1478246094879956</v>
      </c>
      <c r="F27" s="196">
        <v>7.4759365515183172</v>
      </c>
      <c r="G27" s="196">
        <v>12.034978990565314</v>
      </c>
      <c r="H27" s="196">
        <v>15.886016972368729</v>
      </c>
      <c r="I27" s="196">
        <v>18.709577805627422</v>
      </c>
      <c r="J27" s="196">
        <v>21.033805601797901</v>
      </c>
      <c r="K27" s="196">
        <v>22.693823746363169</v>
      </c>
      <c r="L27" s="196">
        <v>23.799102633651241</v>
      </c>
      <c r="M27" s="196">
        <v>24.775665856066045</v>
      </c>
      <c r="N27" s="197">
        <v>25.727155605670099</v>
      </c>
    </row>
    <row r="28" spans="1:14" ht="12" customHeight="1" x14ac:dyDescent="0.2">
      <c r="A28" s="222"/>
      <c r="B28" s="222"/>
      <c r="C28" s="202"/>
      <c r="D28" s="195" t="s">
        <v>44</v>
      </c>
      <c r="E28" s="200">
        <v>1.9914511395091345</v>
      </c>
      <c r="F28" s="200">
        <v>5.6264919535105875</v>
      </c>
      <c r="G28" s="200">
        <v>8.9912734042026354</v>
      </c>
      <c r="H28" s="200">
        <v>12.275240162086822</v>
      </c>
      <c r="I28" s="200">
        <v>15.0748117783286</v>
      </c>
      <c r="J28" s="200">
        <v>17.741249883016263</v>
      </c>
      <c r="K28" s="200">
        <v>20.078397404391001</v>
      </c>
      <c r="L28" s="200">
        <v>22.255776889886086</v>
      </c>
      <c r="M28" s="200">
        <v>24.281173685421173</v>
      </c>
      <c r="N28" s="201">
        <v>26.110298909313723</v>
      </c>
    </row>
    <row r="29" spans="1:14" ht="12" customHeight="1" x14ac:dyDescent="0.2">
      <c r="A29" s="222"/>
      <c r="B29" s="222"/>
      <c r="C29" s="202"/>
      <c r="D29" s="195" t="s">
        <v>115</v>
      </c>
      <c r="E29" s="196">
        <v>4.6204611635582165</v>
      </c>
      <c r="F29" s="196">
        <v>13.665537289359655</v>
      </c>
      <c r="G29" s="196">
        <v>22.187715496977837</v>
      </c>
      <c r="H29" s="196">
        <v>29.723059631328276</v>
      </c>
      <c r="I29" s="196">
        <v>36.355214806926568</v>
      </c>
      <c r="J29" s="196">
        <v>40.760396699797354</v>
      </c>
      <c r="K29" s="196">
        <v>43.336977474334695</v>
      </c>
      <c r="L29" s="196">
        <v>45.083058493834713</v>
      </c>
      <c r="M29" s="196">
        <v>46.397002630758031</v>
      </c>
      <c r="N29" s="197">
        <v>47.638239634858301</v>
      </c>
    </row>
    <row r="30" spans="1:14" ht="12" customHeight="1" x14ac:dyDescent="0.2">
      <c r="A30" s="222"/>
      <c r="B30" s="222"/>
      <c r="C30" s="202"/>
      <c r="D30" s="195" t="s">
        <v>57</v>
      </c>
      <c r="E30" s="200">
        <v>5.0676135086937144</v>
      </c>
      <c r="F30" s="200">
        <v>14.243384450015192</v>
      </c>
      <c r="G30" s="200">
        <v>22.926345295574126</v>
      </c>
      <c r="H30" s="200">
        <v>29.974656395440874</v>
      </c>
      <c r="I30" s="200">
        <v>34.904135339133241</v>
      </c>
      <c r="J30" s="200">
        <v>38.411161315200268</v>
      </c>
      <c r="K30" s="200">
        <v>40.712892922472008</v>
      </c>
      <c r="L30" s="200">
        <v>42.431692848985328</v>
      </c>
      <c r="M30" s="200">
        <v>44.03105222141955</v>
      </c>
      <c r="N30" s="201">
        <v>45.822440850467288</v>
      </c>
    </row>
    <row r="31" spans="1:14" ht="12" customHeight="1" x14ac:dyDescent="0.2">
      <c r="A31" s="222"/>
      <c r="B31" s="222"/>
      <c r="C31" s="202"/>
      <c r="D31" s="195" t="s">
        <v>45</v>
      </c>
      <c r="E31" s="196">
        <v>4.2146019408425852</v>
      </c>
      <c r="F31" s="196">
        <v>10.472708420076266</v>
      </c>
      <c r="G31" s="196">
        <v>15.546634702719912</v>
      </c>
      <c r="H31" s="196">
        <v>19.67646455901663</v>
      </c>
      <c r="I31" s="196">
        <v>23.11558435586301</v>
      </c>
      <c r="J31" s="196">
        <v>25.926292313756417</v>
      </c>
      <c r="K31" s="196">
        <v>28.331912252589948</v>
      </c>
      <c r="L31" s="196">
        <v>30.53963542770628</v>
      </c>
      <c r="M31" s="196">
        <v>32.66512785908354</v>
      </c>
      <c r="N31" s="197">
        <v>34.437408139618917</v>
      </c>
    </row>
    <row r="32" spans="1:14" ht="12" customHeight="1" x14ac:dyDescent="0.2">
      <c r="A32" s="222"/>
      <c r="B32" s="222"/>
      <c r="C32" s="202"/>
      <c r="D32" s="195" t="s">
        <v>89</v>
      </c>
      <c r="E32" s="200">
        <v>6.8670269164922972</v>
      </c>
      <c r="F32" s="200">
        <v>16.481988811749009</v>
      </c>
      <c r="G32" s="200">
        <v>25.378251646119359</v>
      </c>
      <c r="H32" s="200">
        <v>32.03017384492636</v>
      </c>
      <c r="I32" s="200">
        <v>37.155926678166949</v>
      </c>
      <c r="J32" s="200">
        <v>40.333534164607784</v>
      </c>
      <c r="K32" s="200">
        <v>42.546438093348151</v>
      </c>
      <c r="L32" s="200">
        <v>44.364583379614515</v>
      </c>
      <c r="M32" s="200">
        <v>45.990929021684309</v>
      </c>
      <c r="N32" s="201">
        <v>47.580577760403088</v>
      </c>
    </row>
    <row r="33" spans="1:15" ht="12" customHeight="1" x14ac:dyDescent="0.2">
      <c r="A33" s="222"/>
      <c r="B33" s="222"/>
      <c r="C33" s="202"/>
      <c r="D33" s="195" t="s">
        <v>59</v>
      </c>
      <c r="E33" s="196">
        <v>9.7529722174900613</v>
      </c>
      <c r="F33" s="196">
        <v>21.551092602535419</v>
      </c>
      <c r="G33" s="196">
        <v>30.129206444171025</v>
      </c>
      <c r="H33" s="196">
        <v>36.046883291099149</v>
      </c>
      <c r="I33" s="196">
        <v>40.10704566980214</v>
      </c>
      <c r="J33" s="196">
        <v>42.864246998511653</v>
      </c>
      <c r="K33" s="196">
        <v>45.157484352366517</v>
      </c>
      <c r="L33" s="196">
        <v>47.055796635193126</v>
      </c>
      <c r="M33" s="196">
        <v>48.792858117564727</v>
      </c>
      <c r="N33" s="197">
        <v>50.133813880463876</v>
      </c>
    </row>
    <row r="34" spans="1:15" ht="12" customHeight="1" x14ac:dyDescent="0.2">
      <c r="A34" s="222"/>
      <c r="B34" s="222"/>
      <c r="C34" s="366"/>
      <c r="D34" s="195" t="s">
        <v>46</v>
      </c>
      <c r="E34" s="200">
        <v>9.3721166582336721</v>
      </c>
      <c r="F34" s="200">
        <v>16.365280592121124</v>
      </c>
      <c r="G34" s="200">
        <v>21.887238301387974</v>
      </c>
      <c r="H34" s="200">
        <v>26.381562179123048</v>
      </c>
      <c r="I34" s="200">
        <v>30.517124449665012</v>
      </c>
      <c r="J34" s="200">
        <v>34.109489212286348</v>
      </c>
      <c r="K34" s="200">
        <v>37.610681702283479</v>
      </c>
      <c r="L34" s="200">
        <v>40.726144005115636</v>
      </c>
      <c r="M34" s="200">
        <v>43.995265269506802</v>
      </c>
      <c r="N34" s="201">
        <v>47.008009564346523</v>
      </c>
    </row>
    <row r="35" spans="1:15" ht="12" customHeight="1" x14ac:dyDescent="0.2">
      <c r="C35" s="366"/>
      <c r="D35" s="195" t="s">
        <v>116</v>
      </c>
      <c r="E35" s="196">
        <v>8.934277886323267</v>
      </c>
      <c r="F35" s="196">
        <v>17.26885316627817</v>
      </c>
      <c r="G35" s="196">
        <v>26.002551151877135</v>
      </c>
      <c r="H35" s="196">
        <v>33.197092325158955</v>
      </c>
      <c r="I35" s="196">
        <v>38.670108771516162</v>
      </c>
      <c r="J35" s="196">
        <v>43.45816369163424</v>
      </c>
      <c r="K35" s="196">
        <v>46.714606769154479</v>
      </c>
      <c r="L35" s="196">
        <v>49.433100201562105</v>
      </c>
      <c r="M35" s="196">
        <v>51.848031391170437</v>
      </c>
      <c r="N35" s="197">
        <v>53.767636630036634</v>
      </c>
    </row>
    <row r="36" spans="1:15" ht="12" customHeight="1" x14ac:dyDescent="0.2">
      <c r="C36" s="366"/>
      <c r="D36" s="195" t="s">
        <v>61</v>
      </c>
      <c r="E36" s="200">
        <v>13.898105004522154</v>
      </c>
      <c r="F36" s="200">
        <v>23.021368247487437</v>
      </c>
      <c r="G36" s="200">
        <v>32.170295806658132</v>
      </c>
      <c r="H36" s="200">
        <v>40.799460158572849</v>
      </c>
      <c r="I36" s="200">
        <v>47.444512878278417</v>
      </c>
      <c r="J36" s="200">
        <v>52.296687070432121</v>
      </c>
      <c r="K36" s="200">
        <v>55.697056454388985</v>
      </c>
      <c r="L36" s="200">
        <v>58.924790056219258</v>
      </c>
      <c r="M36" s="200">
        <v>61.812296548004319</v>
      </c>
      <c r="N36" s="201">
        <v>64.038322402358133</v>
      </c>
    </row>
    <row r="37" spans="1:15" ht="12" customHeight="1" x14ac:dyDescent="0.2">
      <c r="C37" s="366"/>
      <c r="D37" s="195" t="s">
        <v>47</v>
      </c>
      <c r="E37" s="196">
        <v>15.101947470871613</v>
      </c>
      <c r="F37" s="196">
        <v>23.841279657849338</v>
      </c>
      <c r="G37" s="196">
        <v>29.681451244417978</v>
      </c>
      <c r="H37" s="196">
        <v>34.155168199091669</v>
      </c>
      <c r="I37" s="196">
        <v>38.097558187191474</v>
      </c>
      <c r="J37" s="196">
        <v>41.821697759983429</v>
      </c>
      <c r="K37" s="196">
        <v>45.327992684732713</v>
      </c>
      <c r="L37" s="196">
        <v>49.275769180833365</v>
      </c>
      <c r="M37" s="196">
        <v>54.219504322542242</v>
      </c>
      <c r="N37" s="197">
        <v>56.749428347128173</v>
      </c>
    </row>
    <row r="38" spans="1:15" ht="12" customHeight="1" x14ac:dyDescent="0.2">
      <c r="C38" s="366"/>
      <c r="D38" s="195" t="s">
        <v>117</v>
      </c>
      <c r="E38" s="200">
        <v>18.183264967444817</v>
      </c>
      <c r="F38" s="200">
        <v>35.489932007511094</v>
      </c>
      <c r="G38" s="200">
        <v>46.049042724795633</v>
      </c>
      <c r="H38" s="200">
        <v>53.554394930436445</v>
      </c>
      <c r="I38" s="200">
        <v>60.007953309481223</v>
      </c>
      <c r="J38" s="200">
        <v>65.395776937422298</v>
      </c>
      <c r="K38" s="200">
        <v>69.566151677708916</v>
      </c>
      <c r="L38" s="200">
        <v>72.761188235294114</v>
      </c>
      <c r="M38" s="200">
        <v>75.627975537451903</v>
      </c>
      <c r="N38" s="201">
        <v>77.489289090042874</v>
      </c>
    </row>
    <row r="39" spans="1:15" ht="12" customHeight="1" x14ac:dyDescent="0.2">
      <c r="C39" s="366"/>
      <c r="D39" s="195" t="s">
        <v>110</v>
      </c>
      <c r="E39" s="196">
        <v>37.816465113847968</v>
      </c>
      <c r="F39" s="196">
        <v>49.238150771778741</v>
      </c>
      <c r="G39" s="196">
        <v>54.304449046459737</v>
      </c>
      <c r="H39" s="196">
        <v>57.600724222199041</v>
      </c>
      <c r="I39" s="196">
        <v>60.060699718177545</v>
      </c>
      <c r="J39" s="196">
        <v>63.118051888906066</v>
      </c>
      <c r="K39" s="196">
        <v>66.927823958156864</v>
      </c>
      <c r="L39" s="196">
        <v>72.609839859189123</v>
      </c>
      <c r="M39" s="196">
        <v>79.580505257988094</v>
      </c>
      <c r="N39" s="197">
        <v>84.410736422018346</v>
      </c>
    </row>
    <row r="40" spans="1:15" ht="12" customHeight="1" x14ac:dyDescent="0.2">
      <c r="C40" s="366"/>
      <c r="D40" s="195"/>
      <c r="E40" s="200"/>
      <c r="F40" s="200"/>
      <c r="G40" s="200"/>
      <c r="H40" s="200"/>
      <c r="I40" s="200"/>
      <c r="J40" s="200"/>
      <c r="K40" s="200"/>
      <c r="L40" s="200"/>
      <c r="M40" s="200"/>
      <c r="N40" s="201"/>
    </row>
    <row r="41" spans="1:15" ht="12" customHeight="1" x14ac:dyDescent="0.2">
      <c r="C41" s="366"/>
      <c r="D41" s="195" t="s">
        <v>49</v>
      </c>
      <c r="E41" s="196">
        <v>1.6623024807849496</v>
      </c>
      <c r="F41" s="196">
        <v>4.9076975129460898</v>
      </c>
      <c r="G41" s="196">
        <v>7.8305016835523862</v>
      </c>
      <c r="H41" s="196">
        <v>10.084175093664966</v>
      </c>
      <c r="I41" s="196">
        <v>11.770623705182704</v>
      </c>
      <c r="J41" s="196">
        <v>13.039542201852644</v>
      </c>
      <c r="K41" s="196">
        <v>14.008079164277177</v>
      </c>
      <c r="L41" s="196">
        <v>14.795583150669664</v>
      </c>
      <c r="M41" s="196">
        <v>15.533556457454495</v>
      </c>
      <c r="N41" s="197">
        <v>16.294676265446064</v>
      </c>
    </row>
    <row r="42" spans="1:15" ht="12" customHeight="1" x14ac:dyDescent="0.2">
      <c r="C42" s="202"/>
      <c r="D42" s="195" t="s">
        <v>50</v>
      </c>
      <c r="E42" s="200">
        <v>18.048482514782371</v>
      </c>
      <c r="F42" s="200">
        <v>27.556276413308932</v>
      </c>
      <c r="G42" s="200">
        <v>33.811032970626478</v>
      </c>
      <c r="H42" s="200">
        <v>38.567828429053336</v>
      </c>
      <c r="I42" s="200">
        <v>42.581723172593385</v>
      </c>
      <c r="J42" s="200">
        <v>46.197693441250088</v>
      </c>
      <c r="K42" s="200">
        <v>49.66808964365709</v>
      </c>
      <c r="L42" s="200">
        <v>53.27255009769614</v>
      </c>
      <c r="M42" s="200">
        <v>57.220600388295153</v>
      </c>
      <c r="N42" s="201">
        <v>59.66428287280938</v>
      </c>
    </row>
    <row r="43" spans="1:15" ht="12" customHeight="1" x14ac:dyDescent="0.2">
      <c r="C43" s="367"/>
      <c r="D43" s="207" t="s">
        <v>121</v>
      </c>
      <c r="E43" s="208">
        <v>4.4528858495930201</v>
      </c>
      <c r="F43" s="208">
        <v>8.7339318721336436</v>
      </c>
      <c r="G43" s="208">
        <v>12.164382352435798</v>
      </c>
      <c r="H43" s="208">
        <v>14.756103430718179</v>
      </c>
      <c r="I43" s="208">
        <v>16.715811717178127</v>
      </c>
      <c r="J43" s="208">
        <v>18.219956296517658</v>
      </c>
      <c r="K43" s="208">
        <v>19.388444921787993</v>
      </c>
      <c r="L43" s="208">
        <v>20.33771023266981</v>
      </c>
      <c r="M43" s="208">
        <v>21.193403238472978</v>
      </c>
      <c r="N43" s="209">
        <v>21.87376974637807</v>
      </c>
    </row>
    <row r="44" spans="1:15" ht="16.5" customHeight="1" x14ac:dyDescent="0.2">
      <c r="C44" s="418" t="s">
        <v>333</v>
      </c>
    </row>
    <row r="45" spans="1:15" ht="12" customHeight="1" x14ac:dyDescent="0.2">
      <c r="C45" s="222"/>
      <c r="D45" s="328"/>
    </row>
    <row r="46" spans="1:15" ht="16.5" customHeight="1" x14ac:dyDescent="0.2">
      <c r="C46" s="184" t="s">
        <v>122</v>
      </c>
      <c r="D46" s="357"/>
    </row>
    <row r="47" spans="1:15" ht="12" customHeight="1" x14ac:dyDescent="0.2">
      <c r="C47" s="364"/>
      <c r="D47" s="189" t="s">
        <v>31</v>
      </c>
      <c r="E47" s="190" t="s">
        <v>32</v>
      </c>
      <c r="F47" s="190" t="s">
        <v>33</v>
      </c>
      <c r="G47" s="190" t="s">
        <v>34</v>
      </c>
      <c r="H47" s="190" t="s">
        <v>35</v>
      </c>
      <c r="I47" s="190" t="s">
        <v>36</v>
      </c>
      <c r="J47" s="190" t="s">
        <v>37</v>
      </c>
      <c r="K47" s="190" t="s">
        <v>38</v>
      </c>
      <c r="L47" s="190" t="s">
        <v>39</v>
      </c>
      <c r="M47" s="190" t="s">
        <v>40</v>
      </c>
      <c r="N47" s="191" t="s">
        <v>41</v>
      </c>
    </row>
    <row r="48" spans="1:15" ht="12" customHeight="1" x14ac:dyDescent="0.2">
      <c r="C48" s="366"/>
      <c r="D48" s="195" t="s">
        <v>42</v>
      </c>
      <c r="E48" s="369">
        <v>4.3173214748294612E-3</v>
      </c>
      <c r="F48" s="196">
        <v>2.0159289378766491E-2</v>
      </c>
      <c r="G48" s="196">
        <v>5.3593715923388789E-2</v>
      </c>
      <c r="H48" s="196">
        <v>0.1383541895237633</v>
      </c>
      <c r="I48" s="196">
        <v>0.26578362274084949</v>
      </c>
      <c r="J48" s="196">
        <v>0.37937196370775195</v>
      </c>
      <c r="K48" s="196">
        <v>0.49343520392517637</v>
      </c>
      <c r="L48" s="196">
        <v>0.58260854583247945</v>
      </c>
      <c r="M48" s="196">
        <v>0.65568415859957319</v>
      </c>
      <c r="N48" s="197">
        <v>0.70662139218457287</v>
      </c>
      <c r="O48" s="370"/>
    </row>
    <row r="49" spans="1:15" ht="12" customHeight="1" x14ac:dyDescent="0.2">
      <c r="C49" s="366"/>
      <c r="D49" s="195" t="s">
        <v>43</v>
      </c>
      <c r="E49" s="200">
        <v>1.2962177576150358E-2</v>
      </c>
      <c r="F49" s="200">
        <v>0.13833382210540879</v>
      </c>
      <c r="G49" s="200">
        <v>0.57838083938899598</v>
      </c>
      <c r="H49" s="200">
        <v>1.1216153020349302</v>
      </c>
      <c r="I49" s="200">
        <v>1.6115106047478776</v>
      </c>
      <c r="J49" s="200">
        <v>2.1068162816484937</v>
      </c>
      <c r="K49" s="200">
        <v>2.5838223668639051</v>
      </c>
      <c r="L49" s="200">
        <v>2.9043024028416218</v>
      </c>
      <c r="M49" s="200">
        <v>3.1428565494505492</v>
      </c>
      <c r="N49" s="201">
        <v>3.5274951728939437</v>
      </c>
      <c r="O49" s="370"/>
    </row>
    <row r="50" spans="1:15" ht="12" customHeight="1" x14ac:dyDescent="0.2">
      <c r="C50" s="366"/>
      <c r="D50" s="195" t="s">
        <v>44</v>
      </c>
      <c r="E50" s="196">
        <v>0.1048387292933529</v>
      </c>
      <c r="F50" s="196">
        <v>0.35527124508089203</v>
      </c>
      <c r="G50" s="196">
        <v>0.70125887685290778</v>
      </c>
      <c r="H50" s="196">
        <v>1.1678041741525931</v>
      </c>
      <c r="I50" s="196">
        <v>1.6360236842105265</v>
      </c>
      <c r="J50" s="196">
        <v>2.0964490025021978</v>
      </c>
      <c r="K50" s="196">
        <v>2.4974857132575212</v>
      </c>
      <c r="L50" s="196">
        <v>2.878313162314857</v>
      </c>
      <c r="M50" s="196">
        <v>3.2591336076153596</v>
      </c>
      <c r="N50" s="197">
        <v>3.5463481929750316</v>
      </c>
      <c r="O50" s="370"/>
    </row>
    <row r="51" spans="1:15" ht="12" customHeight="1" x14ac:dyDescent="0.2">
      <c r="C51" s="366"/>
      <c r="D51" s="195" t="s">
        <v>45</v>
      </c>
      <c r="E51" s="200">
        <v>0.3233934028619937</v>
      </c>
      <c r="F51" s="200">
        <v>1.1506748603351955</v>
      </c>
      <c r="G51" s="200">
        <v>2.1111984622067768</v>
      </c>
      <c r="H51" s="200">
        <v>2.9104364299873851</v>
      </c>
      <c r="I51" s="200">
        <v>3.4239528996937927</v>
      </c>
      <c r="J51" s="200">
        <v>3.8599167263229179</v>
      </c>
      <c r="K51" s="200">
        <v>4.1721820901597626</v>
      </c>
      <c r="L51" s="200">
        <v>4.4931888530581539</v>
      </c>
      <c r="M51" s="200">
        <v>4.8175118227159368</v>
      </c>
      <c r="N51" s="201">
        <v>5.0372697643664344</v>
      </c>
      <c r="O51" s="370"/>
    </row>
    <row r="52" spans="1:15" ht="12" customHeight="1" x14ac:dyDescent="0.2">
      <c r="C52" s="366"/>
      <c r="D52" s="195" t="s">
        <v>46</v>
      </c>
      <c r="E52" s="196">
        <v>2.296245892626132</v>
      </c>
      <c r="F52" s="196">
        <v>6.3598083626141975</v>
      </c>
      <c r="G52" s="196">
        <v>9.1979523178807927</v>
      </c>
      <c r="H52" s="196">
        <v>10.876250653343583</v>
      </c>
      <c r="I52" s="196">
        <v>12.073807460890498</v>
      </c>
      <c r="J52" s="196">
        <v>13.31932407563025</v>
      </c>
      <c r="K52" s="196">
        <v>14.670796730004421</v>
      </c>
      <c r="L52" s="196">
        <v>15.922980742132456</v>
      </c>
      <c r="M52" s="196">
        <v>17.248368740515932</v>
      </c>
      <c r="N52" s="197">
        <v>17.790058618784531</v>
      </c>
      <c r="O52" s="370"/>
    </row>
    <row r="53" spans="1:15" ht="12" customHeight="1" x14ac:dyDescent="0.2">
      <c r="C53" s="366"/>
      <c r="D53" s="195" t="s">
        <v>47</v>
      </c>
      <c r="E53" s="200">
        <v>8.0330765505020665</v>
      </c>
      <c r="F53" s="200">
        <v>14.411042355889728</v>
      </c>
      <c r="G53" s="200">
        <v>18.81649335106383</v>
      </c>
      <c r="H53" s="200">
        <v>22.53720779588944</v>
      </c>
      <c r="I53" s="200">
        <v>25.427504832713748</v>
      </c>
      <c r="J53" s="200">
        <v>28.654010652353428</v>
      </c>
      <c r="K53" s="200">
        <v>32.553788774555663</v>
      </c>
      <c r="L53" s="200">
        <v>36.645304487179494</v>
      </c>
      <c r="M53" s="200">
        <v>39.036152048192768</v>
      </c>
      <c r="N53" s="201">
        <v>41.983704619565223</v>
      </c>
      <c r="O53" s="370"/>
    </row>
    <row r="54" spans="1:15" ht="12" customHeight="1" x14ac:dyDescent="0.2">
      <c r="C54" s="202"/>
      <c r="D54" s="195" t="s">
        <v>110</v>
      </c>
      <c r="E54" s="196">
        <v>35.687027099236637</v>
      </c>
      <c r="F54" s="196">
        <v>50.595221428571421</v>
      </c>
      <c r="G54" s="196">
        <v>61.316868312757201</v>
      </c>
      <c r="H54" s="196">
        <v>66.386557563025207</v>
      </c>
      <c r="I54" s="196">
        <v>68.181812554112568</v>
      </c>
      <c r="J54" s="196">
        <v>68.502196916299553</v>
      </c>
      <c r="K54" s="196">
        <v>68.778275565610869</v>
      </c>
      <c r="L54" s="196">
        <v>69.392518224299067</v>
      </c>
      <c r="M54" s="196">
        <v>70.471458560794048</v>
      </c>
      <c r="N54" s="197">
        <v>71.883283289124662</v>
      </c>
      <c r="O54" s="370"/>
    </row>
    <row r="55" spans="1:15" ht="12" customHeight="1" x14ac:dyDescent="0.2">
      <c r="C55" s="366"/>
      <c r="D55" s="195"/>
      <c r="E55" s="200"/>
      <c r="F55" s="200"/>
      <c r="G55" s="200"/>
      <c r="H55" s="200"/>
      <c r="I55" s="200"/>
      <c r="J55" s="200"/>
      <c r="K55" s="200"/>
      <c r="L55" s="200"/>
      <c r="M55" s="200"/>
      <c r="N55" s="201"/>
      <c r="O55" s="370"/>
    </row>
    <row r="56" spans="1:15" ht="12" customHeight="1" x14ac:dyDescent="0.2">
      <c r="C56" s="366"/>
      <c r="D56" s="195" t="s">
        <v>49</v>
      </c>
      <c r="E56" s="196">
        <v>7.3701385054513124E-2</v>
      </c>
      <c r="F56" s="196">
        <v>0.2702305921733309</v>
      </c>
      <c r="G56" s="196">
        <v>0.54376333295219215</v>
      </c>
      <c r="H56" s="196">
        <v>0.85730293746261699</v>
      </c>
      <c r="I56" s="196">
        <v>1.148647230730675</v>
      </c>
      <c r="J56" s="196">
        <v>1.4158201512553312</v>
      </c>
      <c r="K56" s="196">
        <v>1.6470197890569422</v>
      </c>
      <c r="L56" s="196">
        <v>1.8469580073030776</v>
      </c>
      <c r="M56" s="196">
        <v>2.037825527959932</v>
      </c>
      <c r="N56" s="197">
        <v>2.1961382000765459</v>
      </c>
      <c r="O56" s="370"/>
    </row>
    <row r="57" spans="1:15" ht="12" customHeight="1" x14ac:dyDescent="0.2">
      <c r="C57" s="366"/>
      <c r="D57" s="195" t="s">
        <v>50</v>
      </c>
      <c r="E57" s="200">
        <v>7.4213556036918451</v>
      </c>
      <c r="F57" s="200">
        <v>13.465424848362314</v>
      </c>
      <c r="G57" s="200">
        <v>17.650809621920132</v>
      </c>
      <c r="H57" s="200">
        <v>20.427710380931167</v>
      </c>
      <c r="I57" s="200">
        <v>22.279063186046514</v>
      </c>
      <c r="J57" s="200">
        <v>24.103832583436347</v>
      </c>
      <c r="K57" s="200">
        <v>26.073129146793857</v>
      </c>
      <c r="L57" s="200">
        <v>28.027478900658458</v>
      </c>
      <c r="M57" s="200">
        <v>29.563857040498441</v>
      </c>
      <c r="N57" s="201">
        <v>30.858706329113929</v>
      </c>
      <c r="O57" s="370"/>
    </row>
    <row r="58" spans="1:15" ht="12" customHeight="1" x14ac:dyDescent="0.2">
      <c r="A58" s="222"/>
      <c r="B58" s="222"/>
      <c r="C58" s="367"/>
      <c r="D58" s="207" t="s">
        <v>123</v>
      </c>
      <c r="E58" s="208">
        <v>0.50334875265714329</v>
      </c>
      <c r="F58" s="208">
        <v>1.019508554436803</v>
      </c>
      <c r="G58" s="208">
        <v>1.5092428487514833</v>
      </c>
      <c r="H58" s="208">
        <v>1.9592669547438664</v>
      </c>
      <c r="I58" s="208">
        <v>2.3422291301035152</v>
      </c>
      <c r="J58" s="208">
        <v>2.685620790325705</v>
      </c>
      <c r="K58" s="208">
        <v>2.9940321161377055</v>
      </c>
      <c r="L58" s="208">
        <v>3.2573995218779404</v>
      </c>
      <c r="M58" s="208">
        <v>3.4789860041428131</v>
      </c>
      <c r="N58" s="209">
        <v>3.6458444784745287</v>
      </c>
      <c r="O58" s="370"/>
    </row>
    <row r="59" spans="1:15" ht="12" customHeight="1" x14ac:dyDescent="0.2">
      <c r="C59" s="357"/>
      <c r="D59" s="357"/>
    </row>
    <row r="60" spans="1:15" ht="12" customHeight="1" x14ac:dyDescent="0.2">
      <c r="C60" s="222"/>
      <c r="D60" s="328"/>
      <c r="J60" s="371"/>
      <c r="K60" s="371"/>
      <c r="L60" s="371"/>
    </row>
    <row r="61" spans="1:15" ht="16.5" customHeight="1" x14ac:dyDescent="0.2">
      <c r="C61" s="184" t="s">
        <v>124</v>
      </c>
      <c r="D61" s="357"/>
      <c r="J61" s="371"/>
      <c r="K61" s="371"/>
      <c r="L61" s="371"/>
    </row>
    <row r="62" spans="1:15" ht="12" customHeight="1" x14ac:dyDescent="0.2">
      <c r="A62" s="222"/>
      <c r="B62" s="222"/>
      <c r="C62" s="364"/>
      <c r="D62" s="189" t="s">
        <v>31</v>
      </c>
      <c r="E62" s="190" t="s">
        <v>32</v>
      </c>
      <c r="F62" s="190" t="s">
        <v>33</v>
      </c>
      <c r="G62" s="190" t="s">
        <v>34</v>
      </c>
      <c r="H62" s="190" t="s">
        <v>35</v>
      </c>
      <c r="I62" s="190" t="s">
        <v>36</v>
      </c>
      <c r="J62" s="190" t="s">
        <v>37</v>
      </c>
      <c r="K62" s="190" t="s">
        <v>38</v>
      </c>
      <c r="L62" s="190" t="s">
        <v>39</v>
      </c>
      <c r="M62" s="190" t="s">
        <v>40</v>
      </c>
      <c r="N62" s="191" t="s">
        <v>41</v>
      </c>
    </row>
    <row r="63" spans="1:15" ht="12" customHeight="1" x14ac:dyDescent="0.2">
      <c r="C63" s="366"/>
      <c r="D63" s="195" t="s">
        <v>42</v>
      </c>
      <c r="E63" s="196">
        <v>8.0458139971565767E-3</v>
      </c>
      <c r="F63" s="196">
        <v>4.3132742904793395E-2</v>
      </c>
      <c r="G63" s="196">
        <v>0.10433907199410788</v>
      </c>
      <c r="H63" s="196">
        <v>0.2349537967041932</v>
      </c>
      <c r="I63" s="196">
        <v>0.44066493407356006</v>
      </c>
      <c r="J63" s="196">
        <v>0.62494999632379977</v>
      </c>
      <c r="K63" s="196">
        <v>0.78449285379751776</v>
      </c>
      <c r="L63" s="196">
        <v>0.91584443661679982</v>
      </c>
      <c r="M63" s="196">
        <v>1.0846519736842106</v>
      </c>
      <c r="N63" s="197">
        <v>1.2562285935159685</v>
      </c>
    </row>
    <row r="64" spans="1:15" ht="12" customHeight="1" x14ac:dyDescent="0.2">
      <c r="C64" s="366"/>
      <c r="D64" s="195" t="s">
        <v>43</v>
      </c>
      <c r="E64" s="200">
        <v>0.12472324276169265</v>
      </c>
      <c r="F64" s="200">
        <v>0.41806584912671868</v>
      </c>
      <c r="G64" s="200">
        <v>0.96599777820710953</v>
      </c>
      <c r="H64" s="200">
        <v>2.2718233086469177</v>
      </c>
      <c r="I64" s="200">
        <v>3.9570257464614107</v>
      </c>
      <c r="J64" s="200">
        <v>5.3774975934405287</v>
      </c>
      <c r="K64" s="200">
        <v>6.2582251863217895</v>
      </c>
      <c r="L64" s="200">
        <v>6.979386936324496</v>
      </c>
      <c r="M64" s="200">
        <v>7.5675694947121039</v>
      </c>
      <c r="N64" s="201">
        <v>8.1226973496932509</v>
      </c>
    </row>
    <row r="65" spans="3:17" ht="12" customHeight="1" x14ac:dyDescent="0.2">
      <c r="C65" s="366"/>
      <c r="D65" s="195" t="s">
        <v>44</v>
      </c>
      <c r="E65" s="196">
        <v>0.28049270714881358</v>
      </c>
      <c r="F65" s="196">
        <v>1.1020320780147466</v>
      </c>
      <c r="G65" s="196">
        <v>2.7423478873239442</v>
      </c>
      <c r="H65" s="196">
        <v>5.1716588179052581</v>
      </c>
      <c r="I65" s="196">
        <v>7.4981757589612297</v>
      </c>
      <c r="J65" s="196">
        <v>9.2674504710632579</v>
      </c>
      <c r="K65" s="196">
        <v>10.569844518406455</v>
      </c>
      <c r="L65" s="196">
        <v>11.713723966592662</v>
      </c>
      <c r="M65" s="196">
        <v>12.732337907623817</v>
      </c>
      <c r="N65" s="197">
        <v>13.424795802555986</v>
      </c>
    </row>
    <row r="66" spans="3:17" ht="12" customHeight="1" x14ac:dyDescent="0.2">
      <c r="C66" s="366"/>
      <c r="D66" s="195" t="s">
        <v>45</v>
      </c>
      <c r="E66" s="200">
        <v>0.82803129209664472</v>
      </c>
      <c r="F66" s="200">
        <v>3.2111814191376409</v>
      </c>
      <c r="G66" s="200">
        <v>7.4371229654102882</v>
      </c>
      <c r="H66" s="200">
        <v>11.888938667039653</v>
      </c>
      <c r="I66" s="200">
        <v>15.214873455361023</v>
      </c>
      <c r="J66" s="200">
        <v>17.625524357441719</v>
      </c>
      <c r="K66" s="200">
        <v>19.470667706237425</v>
      </c>
      <c r="L66" s="200">
        <v>20.931182357671279</v>
      </c>
      <c r="M66" s="200">
        <v>22.305433967185522</v>
      </c>
      <c r="N66" s="201">
        <v>23.353605986070704</v>
      </c>
    </row>
    <row r="67" spans="3:17" ht="12" customHeight="1" x14ac:dyDescent="0.2">
      <c r="C67" s="366"/>
      <c r="D67" s="195" t="s">
        <v>46</v>
      </c>
      <c r="E67" s="196">
        <v>2.6846829909909911</v>
      </c>
      <c r="F67" s="196">
        <v>8.0097527011817657</v>
      </c>
      <c r="G67" s="196">
        <v>15.293885719855737</v>
      </c>
      <c r="H67" s="196">
        <v>21.85820320519322</v>
      </c>
      <c r="I67" s="196">
        <v>26.901187876553607</v>
      </c>
      <c r="J67" s="196">
        <v>31.232929835098833</v>
      </c>
      <c r="K67" s="196">
        <v>34.857597878134577</v>
      </c>
      <c r="L67" s="196">
        <v>38.187620750029581</v>
      </c>
      <c r="M67" s="196">
        <v>41.221658629661754</v>
      </c>
      <c r="N67" s="197">
        <v>43.519972410620397</v>
      </c>
    </row>
    <row r="68" spans="3:17" ht="12" customHeight="1" x14ac:dyDescent="0.2">
      <c r="C68" s="366"/>
      <c r="D68" s="195" t="s">
        <v>47</v>
      </c>
      <c r="E68" s="200">
        <v>10.659747484338293</v>
      </c>
      <c r="F68" s="200">
        <v>24.069385434628266</v>
      </c>
      <c r="G68" s="200">
        <v>34.29829405286344</v>
      </c>
      <c r="H68" s="200">
        <v>42.098419932798606</v>
      </c>
      <c r="I68" s="200">
        <v>48.669182207559828</v>
      </c>
      <c r="J68" s="200">
        <v>54.184450167378493</v>
      </c>
      <c r="K68" s="200">
        <v>59.012083841645733</v>
      </c>
      <c r="L68" s="200">
        <v>63.491267743142132</v>
      </c>
      <c r="M68" s="200">
        <v>67.249247580539986</v>
      </c>
      <c r="N68" s="201">
        <v>69.969345861204005</v>
      </c>
    </row>
    <row r="69" spans="3:17" ht="12" customHeight="1" x14ac:dyDescent="0.2">
      <c r="C69" s="202"/>
      <c r="D69" s="195" t="s">
        <v>110</v>
      </c>
      <c r="E69" s="196">
        <v>32.970754580613978</v>
      </c>
      <c r="F69" s="196">
        <v>46.076513364394309</v>
      </c>
      <c r="G69" s="196">
        <v>51.736967766749373</v>
      </c>
      <c r="H69" s="196">
        <v>55.735633096986582</v>
      </c>
      <c r="I69" s="196">
        <v>58.750647865050084</v>
      </c>
      <c r="J69" s="196">
        <v>61.577187751677855</v>
      </c>
      <c r="K69" s="196">
        <v>65.681415370255124</v>
      </c>
      <c r="L69" s="196">
        <v>71.021310754240346</v>
      </c>
      <c r="M69" s="196">
        <v>76.119407643600184</v>
      </c>
      <c r="N69" s="197">
        <v>78.571450793650797</v>
      </c>
    </row>
    <row r="70" spans="3:17" ht="12" customHeight="1" x14ac:dyDescent="0.2">
      <c r="C70" s="202"/>
      <c r="D70" s="195"/>
      <c r="E70" s="200"/>
      <c r="F70" s="200"/>
      <c r="G70" s="200"/>
      <c r="H70" s="200"/>
      <c r="I70" s="200"/>
      <c r="J70" s="200"/>
      <c r="K70" s="200"/>
      <c r="L70" s="200"/>
      <c r="M70" s="200"/>
      <c r="N70" s="201"/>
    </row>
    <row r="71" spans="3:17" ht="12" customHeight="1" x14ac:dyDescent="0.2">
      <c r="C71" s="202"/>
      <c r="D71" s="195" t="s">
        <v>49</v>
      </c>
      <c r="E71" s="196">
        <v>0.24140610313567373</v>
      </c>
      <c r="F71" s="196">
        <v>0.94429843749999975</v>
      </c>
      <c r="G71" s="196">
        <v>2.2451579976803795</v>
      </c>
      <c r="H71" s="196">
        <v>3.9042064779277865</v>
      </c>
      <c r="I71" s="196">
        <v>5.4270762461071511</v>
      </c>
      <c r="J71" s="196">
        <v>6.6215029116083404</v>
      </c>
      <c r="K71" s="196">
        <v>7.5300101002031843</v>
      </c>
      <c r="L71" s="196">
        <v>8.2914070225333614</v>
      </c>
      <c r="M71" s="196">
        <v>9.0272849063150584</v>
      </c>
      <c r="N71" s="197">
        <v>9.6800018965906531</v>
      </c>
      <c r="Q71" s="360"/>
    </row>
    <row r="72" spans="3:17" ht="12" customHeight="1" x14ac:dyDescent="0.2">
      <c r="C72" s="202"/>
      <c r="D72" s="195" t="s">
        <v>50</v>
      </c>
      <c r="E72" s="200">
        <v>10.80815800887911</v>
      </c>
      <c r="F72" s="200">
        <v>20.756944851416723</v>
      </c>
      <c r="G72" s="200">
        <v>29.064346698568606</v>
      </c>
      <c r="H72" s="200">
        <v>35.773205743683249</v>
      </c>
      <c r="I72" s="200">
        <v>41.093103679712101</v>
      </c>
      <c r="J72" s="200">
        <v>45.597314624228822</v>
      </c>
      <c r="K72" s="200">
        <v>49.622332749656657</v>
      </c>
      <c r="L72" s="200">
        <v>53.46081407191852</v>
      </c>
      <c r="M72" s="200">
        <v>56.638259379352618</v>
      </c>
      <c r="N72" s="201">
        <v>58.419231173294065</v>
      </c>
    </row>
    <row r="73" spans="3:17" ht="12" customHeight="1" x14ac:dyDescent="0.2">
      <c r="C73" s="372"/>
      <c r="D73" s="207" t="s">
        <v>125</v>
      </c>
      <c r="E73" s="208">
        <v>2.8442588584258348</v>
      </c>
      <c r="F73" s="208">
        <v>5.9073962474159609</v>
      </c>
      <c r="G73" s="208">
        <v>9.0666486120304945</v>
      </c>
      <c r="H73" s="208">
        <v>12.108402072087175</v>
      </c>
      <c r="I73" s="208">
        <v>14.701661410506858</v>
      </c>
      <c r="J73" s="208">
        <v>16.819326805258331</v>
      </c>
      <c r="K73" s="208">
        <v>18.536384319811209</v>
      </c>
      <c r="L73" s="208">
        <v>20.022666780932845</v>
      </c>
      <c r="M73" s="208">
        <v>21.266022586466164</v>
      </c>
      <c r="N73" s="209">
        <v>21.896475940936707</v>
      </c>
    </row>
    <row r="74" spans="3:17" ht="12" customHeight="1" x14ac:dyDescent="0.2">
      <c r="C74" s="357"/>
      <c r="D74" s="328"/>
    </row>
    <row r="75" spans="3:17" ht="12" customHeight="1" x14ac:dyDescent="0.2">
      <c r="C75" s="373"/>
      <c r="D75" s="328"/>
    </row>
    <row r="76" spans="3:17" ht="16.5" customHeight="1" x14ac:dyDescent="0.2">
      <c r="C76" s="184" t="s">
        <v>126</v>
      </c>
      <c r="D76" s="357"/>
    </row>
    <row r="77" spans="3:17" ht="12" customHeight="1" x14ac:dyDescent="0.2">
      <c r="C77" s="364"/>
      <c r="D77" s="189" t="s">
        <v>31</v>
      </c>
      <c r="E77" s="190" t="s">
        <v>32</v>
      </c>
      <c r="F77" s="190" t="s">
        <v>33</v>
      </c>
      <c r="G77" s="190" t="s">
        <v>34</v>
      </c>
      <c r="H77" s="190" t="s">
        <v>35</v>
      </c>
      <c r="I77" s="190" t="s">
        <v>36</v>
      </c>
      <c r="J77" s="190" t="s">
        <v>37</v>
      </c>
      <c r="K77" s="190" t="s">
        <v>38</v>
      </c>
      <c r="L77" s="190" t="s">
        <v>39</v>
      </c>
      <c r="M77" s="190" t="s">
        <v>40</v>
      </c>
      <c r="N77" s="191" t="s">
        <v>41</v>
      </c>
    </row>
    <row r="78" spans="3:17" ht="12" customHeight="1" x14ac:dyDescent="0.2">
      <c r="C78" s="202"/>
      <c r="D78" s="195" t="s">
        <v>42</v>
      </c>
      <c r="E78" s="196">
        <v>1.0877452335577713</v>
      </c>
      <c r="F78" s="196">
        <v>3.5889527825545433</v>
      </c>
      <c r="G78" s="196">
        <v>5.8434104821039865</v>
      </c>
      <c r="H78" s="196">
        <v>7.259268537086383</v>
      </c>
      <c r="I78" s="196">
        <v>8.1499544369075547</v>
      </c>
      <c r="J78" s="196">
        <v>8.7396803774972867</v>
      </c>
      <c r="K78" s="196">
        <v>9.1510439944908644</v>
      </c>
      <c r="L78" s="196">
        <v>9.4628945847506003</v>
      </c>
      <c r="M78" s="196">
        <v>9.7969417087140069</v>
      </c>
      <c r="N78" s="197">
        <v>10.210528240927246</v>
      </c>
    </row>
    <row r="79" spans="3:17" ht="12" customHeight="1" x14ac:dyDescent="0.2">
      <c r="C79" s="202"/>
      <c r="D79" s="195" t="s">
        <v>43</v>
      </c>
      <c r="E79" s="200">
        <v>1.7248420889348501</v>
      </c>
      <c r="F79" s="200">
        <v>6.1107670241021168</v>
      </c>
      <c r="G79" s="200">
        <v>9.6921640678512428</v>
      </c>
      <c r="H79" s="200">
        <v>12.291676537230112</v>
      </c>
      <c r="I79" s="200">
        <v>14.145573643719601</v>
      </c>
      <c r="J79" s="200">
        <v>15.779975515685429</v>
      </c>
      <c r="K79" s="200">
        <v>17.292956629148755</v>
      </c>
      <c r="L79" s="200">
        <v>18.704368415009416</v>
      </c>
      <c r="M79" s="200">
        <v>20.1137475589648</v>
      </c>
      <c r="N79" s="201">
        <v>21.476157639044839</v>
      </c>
    </row>
    <row r="80" spans="3:17" ht="12" customHeight="1" x14ac:dyDescent="0.2">
      <c r="C80" s="202"/>
      <c r="D80" s="195" t="s">
        <v>44</v>
      </c>
      <c r="E80" s="196">
        <v>3.4431208101914779</v>
      </c>
      <c r="F80" s="196">
        <v>10.252615954957299</v>
      </c>
      <c r="G80" s="196">
        <v>16.041205947072907</v>
      </c>
      <c r="H80" s="196">
        <v>21.291857454825724</v>
      </c>
      <c r="I80" s="196">
        <v>25.694291807164248</v>
      </c>
      <c r="J80" s="196">
        <v>29.632326141332456</v>
      </c>
      <c r="K80" s="196">
        <v>32.794330578288303</v>
      </c>
      <c r="L80" s="196">
        <v>35.581827675038156</v>
      </c>
      <c r="M80" s="196">
        <v>38.173686725398213</v>
      </c>
      <c r="N80" s="197">
        <v>40.64801653717771</v>
      </c>
    </row>
    <row r="81" spans="3:21" ht="12" customHeight="1" x14ac:dyDescent="0.2">
      <c r="C81" s="202"/>
      <c r="D81" s="195" t="s">
        <v>45</v>
      </c>
      <c r="E81" s="200">
        <v>7.1067584856346695</v>
      </c>
      <c r="F81" s="200">
        <v>17.336229568573128</v>
      </c>
      <c r="G81" s="200">
        <v>25.180579155506855</v>
      </c>
      <c r="H81" s="200">
        <v>31.191458670670926</v>
      </c>
      <c r="I81" s="200">
        <v>36.150215747946611</v>
      </c>
      <c r="J81" s="200">
        <v>39.96186664946719</v>
      </c>
      <c r="K81" s="200">
        <v>42.964149033884084</v>
      </c>
      <c r="L81" s="200">
        <v>45.631273814448036</v>
      </c>
      <c r="M81" s="200">
        <v>48.202054485303471</v>
      </c>
      <c r="N81" s="201">
        <v>50.475416403441017</v>
      </c>
    </row>
    <row r="82" spans="3:21" ht="12" customHeight="1" x14ac:dyDescent="0.2">
      <c r="C82" s="202"/>
      <c r="D82" s="195" t="s">
        <v>46</v>
      </c>
      <c r="E82" s="196">
        <v>12.167851921815199</v>
      </c>
      <c r="F82" s="196">
        <v>20.800557839831708</v>
      </c>
      <c r="G82" s="196">
        <v>27.076304229236897</v>
      </c>
      <c r="H82" s="196">
        <v>32.074059100009848</v>
      </c>
      <c r="I82" s="196">
        <v>36.748662760738362</v>
      </c>
      <c r="J82" s="196">
        <v>40.592979306057877</v>
      </c>
      <c r="K82" s="196">
        <v>44.324560726552711</v>
      </c>
      <c r="L82" s="196">
        <v>47.443762751232057</v>
      </c>
      <c r="M82" s="196">
        <v>50.656294503691555</v>
      </c>
      <c r="N82" s="197">
        <v>53.625545786145025</v>
      </c>
    </row>
    <row r="83" spans="3:21" ht="12" customHeight="1" x14ac:dyDescent="0.2">
      <c r="C83" s="366"/>
      <c r="D83" s="195" t="s">
        <v>47</v>
      </c>
      <c r="E83" s="200">
        <v>17.42695161411028</v>
      </c>
      <c r="F83" s="200">
        <v>26.319109062281314</v>
      </c>
      <c r="G83" s="200">
        <v>31.980417388465714</v>
      </c>
      <c r="H83" s="200">
        <v>36.482964980574103</v>
      </c>
      <c r="I83" s="200">
        <v>40.446579872064845</v>
      </c>
      <c r="J83" s="200">
        <v>44.102731704123009</v>
      </c>
      <c r="K83" s="200">
        <v>47.388404039399965</v>
      </c>
      <c r="L83" s="200">
        <v>51.146378461310405</v>
      </c>
      <c r="M83" s="200">
        <v>56.278971572952145</v>
      </c>
      <c r="N83" s="201">
        <v>58.261920832830413</v>
      </c>
    </row>
    <row r="84" spans="3:21" ht="12" customHeight="1" x14ac:dyDescent="0.2">
      <c r="C84" s="366"/>
      <c r="D84" s="195" t="s">
        <v>110</v>
      </c>
      <c r="E84" s="196">
        <v>38.381500155868231</v>
      </c>
      <c r="F84" s="196">
        <v>49.405989179487179</v>
      </c>
      <c r="G84" s="196">
        <v>54.467476187975848</v>
      </c>
      <c r="H84" s="196">
        <v>57.782104808777724</v>
      </c>
      <c r="I84" s="196">
        <v>60.293635668909694</v>
      </c>
      <c r="J84" s="196">
        <v>63.700882195183794</v>
      </c>
      <c r="K84" s="196">
        <v>67.80843991953509</v>
      </c>
      <c r="L84" s="196">
        <v>74.128003022066906</v>
      </c>
      <c r="M84" s="196">
        <v>82.051476176857079</v>
      </c>
      <c r="N84" s="197">
        <v>87.282724728084034</v>
      </c>
    </row>
    <row r="85" spans="3:21" ht="12" customHeight="1" x14ac:dyDescent="0.2">
      <c r="C85" s="366"/>
      <c r="D85" s="195"/>
      <c r="E85" s="200"/>
      <c r="F85" s="200"/>
      <c r="G85" s="200"/>
      <c r="H85" s="200"/>
      <c r="I85" s="200"/>
      <c r="J85" s="200"/>
      <c r="K85" s="200"/>
      <c r="L85" s="200"/>
      <c r="M85" s="200"/>
      <c r="N85" s="201"/>
    </row>
    <row r="86" spans="3:21" ht="12" customHeight="1" x14ac:dyDescent="0.2">
      <c r="C86" s="366"/>
      <c r="D86" s="195" t="s">
        <v>49</v>
      </c>
      <c r="E86" s="196">
        <v>2.1488574587605682</v>
      </c>
      <c r="F86" s="196">
        <v>6.2528104574063006</v>
      </c>
      <c r="G86" s="196">
        <v>9.6743344165988461</v>
      </c>
      <c r="H86" s="196">
        <v>12.11458033254393</v>
      </c>
      <c r="I86" s="196">
        <v>13.852351631426194</v>
      </c>
      <c r="J86" s="196">
        <v>15.128210552821672</v>
      </c>
      <c r="K86" s="196">
        <v>16.075715596675892</v>
      </c>
      <c r="L86" s="196">
        <v>16.835228720428084</v>
      </c>
      <c r="M86" s="196">
        <v>17.545184534796388</v>
      </c>
      <c r="N86" s="197">
        <v>18.309543621638575</v>
      </c>
    </row>
    <row r="87" spans="3:21" ht="12" customHeight="1" x14ac:dyDescent="0.2">
      <c r="C87" s="366"/>
      <c r="D87" s="195" t="s">
        <v>50</v>
      </c>
      <c r="E87" s="200">
        <v>20.827061169258208</v>
      </c>
      <c r="F87" s="200">
        <v>30.342290782293702</v>
      </c>
      <c r="G87" s="200">
        <v>36.241467796855062</v>
      </c>
      <c r="H87" s="200">
        <v>40.746917709952612</v>
      </c>
      <c r="I87" s="200">
        <v>44.687163553302206</v>
      </c>
      <c r="J87" s="200">
        <v>48.297837338613967</v>
      </c>
      <c r="K87" s="200">
        <v>51.859512974141268</v>
      </c>
      <c r="L87" s="200">
        <v>55.699179590350013</v>
      </c>
      <c r="M87" s="200">
        <v>60.258001920891104</v>
      </c>
      <c r="N87" s="201">
        <v>62.821643045427876</v>
      </c>
    </row>
    <row r="88" spans="3:21" ht="12" customHeight="1" x14ac:dyDescent="0.2">
      <c r="C88" s="367"/>
      <c r="D88" s="207" t="s">
        <v>127</v>
      </c>
      <c r="E88" s="208">
        <v>5.3109092442857708</v>
      </c>
      <c r="F88" s="208">
        <v>10.266280018759202</v>
      </c>
      <c r="G88" s="208">
        <v>13.995349923039266</v>
      </c>
      <c r="H88" s="208">
        <v>16.636970052339084</v>
      </c>
      <c r="I88" s="208">
        <v>18.55378284038272</v>
      </c>
      <c r="J88" s="208">
        <v>19.979683350829792</v>
      </c>
      <c r="K88" s="208">
        <v>21.054011812613297</v>
      </c>
      <c r="L88" s="208">
        <v>21.907993465790987</v>
      </c>
      <c r="M88" s="208">
        <v>22.69824483756328</v>
      </c>
      <c r="N88" s="209">
        <v>23.358512277803793</v>
      </c>
    </row>
    <row r="89" spans="3:21" ht="12" customHeight="1" x14ac:dyDescent="0.2">
      <c r="D89" s="328"/>
    </row>
    <row r="90" spans="3:21" ht="12" customHeight="1" x14ac:dyDescent="0.2">
      <c r="D90" s="328"/>
    </row>
    <row r="91" spans="3:21" ht="16.5" customHeight="1" x14ac:dyDescent="0.2">
      <c r="C91" s="184" t="s">
        <v>128</v>
      </c>
      <c r="D91" s="357"/>
      <c r="G91" s="374"/>
      <c r="H91" s="374"/>
      <c r="I91" s="374"/>
      <c r="J91" s="375"/>
      <c r="K91" s="376"/>
      <c r="L91" s="375"/>
      <c r="M91" s="374"/>
      <c r="N91" s="374"/>
    </row>
    <row r="92" spans="3:21" ht="12" customHeight="1" x14ac:dyDescent="0.2">
      <c r="C92" s="377"/>
      <c r="D92" s="189" t="s">
        <v>31</v>
      </c>
      <c r="E92" s="190" t="s">
        <v>32</v>
      </c>
      <c r="F92" s="190" t="s">
        <v>33</v>
      </c>
      <c r="G92" s="190" t="s">
        <v>34</v>
      </c>
      <c r="H92" s="190" t="s">
        <v>35</v>
      </c>
      <c r="I92" s="190" t="s">
        <v>36</v>
      </c>
      <c r="J92" s="190" t="s">
        <v>37</v>
      </c>
      <c r="K92" s="190" t="s">
        <v>38</v>
      </c>
      <c r="L92" s="190" t="s">
        <v>39</v>
      </c>
      <c r="M92" s="190" t="s">
        <v>40</v>
      </c>
      <c r="N92" s="191" t="s">
        <v>41</v>
      </c>
    </row>
    <row r="93" spans="3:21" ht="12" customHeight="1" x14ac:dyDescent="0.2">
      <c r="C93" s="366"/>
      <c r="D93" s="195" t="s">
        <v>42</v>
      </c>
      <c r="E93" s="196">
        <v>0.4714299641712239</v>
      </c>
      <c r="F93" s="196">
        <v>2.1345432383092264</v>
      </c>
      <c r="G93" s="196">
        <v>4.9810243396080258</v>
      </c>
      <c r="H93" s="196">
        <v>8.3790030725793088</v>
      </c>
      <c r="I93" s="196">
        <v>11.35379258997259</v>
      </c>
      <c r="J93" s="196">
        <v>13.452748735889541</v>
      </c>
      <c r="K93" s="196">
        <v>14.882099400850404</v>
      </c>
      <c r="L93" s="196">
        <v>15.664686195021154</v>
      </c>
      <c r="M93" s="196">
        <v>16.17427121682524</v>
      </c>
      <c r="N93" s="197">
        <v>16.699114363282451</v>
      </c>
      <c r="Q93" s="360"/>
    </row>
    <row r="94" spans="3:21" ht="12" customHeight="1" x14ac:dyDescent="0.2">
      <c r="C94" s="366"/>
      <c r="D94" s="195" t="s">
        <v>43</v>
      </c>
      <c r="E94" s="200">
        <v>1.7055832098420245</v>
      </c>
      <c r="F94" s="200">
        <v>6.8083114768816397</v>
      </c>
      <c r="G94" s="200">
        <v>12.371296356724221</v>
      </c>
      <c r="H94" s="200">
        <v>16.923837852921867</v>
      </c>
      <c r="I94" s="200">
        <v>20.081677569775358</v>
      </c>
      <c r="J94" s="200">
        <v>22.37280790353811</v>
      </c>
      <c r="K94" s="200">
        <v>24.056599365021768</v>
      </c>
      <c r="L94" s="200">
        <v>25.232612988462972</v>
      </c>
      <c r="M94" s="200">
        <v>26.061303217209215</v>
      </c>
      <c r="N94" s="201">
        <v>26.801720412933385</v>
      </c>
    </row>
    <row r="95" spans="3:21" ht="12" customHeight="1" x14ac:dyDescent="0.2">
      <c r="C95" s="366"/>
      <c r="D95" s="195" t="s">
        <v>44</v>
      </c>
      <c r="E95" s="196">
        <v>4.4849690364711678</v>
      </c>
      <c r="F95" s="196">
        <v>11.712415358845508</v>
      </c>
      <c r="G95" s="196">
        <v>19.201925428494913</v>
      </c>
      <c r="H95" s="196">
        <v>24.685723290509738</v>
      </c>
      <c r="I95" s="196">
        <v>28.606106355327054</v>
      </c>
      <c r="J95" s="196">
        <v>31.28501609195402</v>
      </c>
      <c r="K95" s="196">
        <v>33.282597991173333</v>
      </c>
      <c r="L95" s="196">
        <v>34.841362079798934</v>
      </c>
      <c r="M95" s="196">
        <v>36.153367421546427</v>
      </c>
      <c r="N95" s="197">
        <v>37.552273047985288</v>
      </c>
    </row>
    <row r="96" spans="3:21" ht="12" customHeight="1" x14ac:dyDescent="0.2">
      <c r="C96" s="366"/>
      <c r="D96" s="195" t="s">
        <v>45</v>
      </c>
      <c r="E96" s="200">
        <v>4.8749540949759123</v>
      </c>
      <c r="F96" s="200">
        <v>12.476165753098188</v>
      </c>
      <c r="G96" s="200">
        <v>19.963071354679805</v>
      </c>
      <c r="H96" s="200">
        <v>25.461686858082466</v>
      </c>
      <c r="I96" s="200">
        <v>29.681785745957225</v>
      </c>
      <c r="J96" s="200">
        <v>32.734093694660586</v>
      </c>
      <c r="K96" s="200">
        <v>35.071749337748336</v>
      </c>
      <c r="L96" s="200">
        <v>37.120892524562151</v>
      </c>
      <c r="M96" s="200">
        <v>38.977540735815609</v>
      </c>
      <c r="N96" s="201">
        <v>40.767454520337679</v>
      </c>
      <c r="P96" s="378"/>
      <c r="R96" s="363"/>
      <c r="S96" s="363"/>
      <c r="T96" s="363"/>
      <c r="U96" s="363"/>
    </row>
    <row r="97" spans="3:17" ht="12" customHeight="1" x14ac:dyDescent="0.2">
      <c r="C97" s="366"/>
      <c r="D97" s="195" t="s">
        <v>46</v>
      </c>
      <c r="E97" s="196">
        <v>8.2682983091787428</v>
      </c>
      <c r="F97" s="196">
        <v>16.966021983600157</v>
      </c>
      <c r="G97" s="196">
        <v>23.044100060963213</v>
      </c>
      <c r="H97" s="196">
        <v>26.917422798907342</v>
      </c>
      <c r="I97" s="196">
        <v>29.960580486202364</v>
      </c>
      <c r="J97" s="196">
        <v>32.990398216735244</v>
      </c>
      <c r="K97" s="196">
        <v>35.593232967295293</v>
      </c>
      <c r="L97" s="196">
        <v>37.978144610034768</v>
      </c>
      <c r="M97" s="196">
        <v>40.623353116815089</v>
      </c>
      <c r="N97" s="197">
        <v>43.596204166666674</v>
      </c>
    </row>
    <row r="98" spans="3:17" ht="12" customHeight="1" x14ac:dyDescent="0.2">
      <c r="C98" s="366"/>
      <c r="D98" s="195" t="s">
        <v>47</v>
      </c>
      <c r="E98" s="200">
        <v>16.20140483549352</v>
      </c>
      <c r="F98" s="200">
        <v>25.851601293900185</v>
      </c>
      <c r="G98" s="200">
        <v>31.570211686513431</v>
      </c>
      <c r="H98" s="200">
        <v>35.098774033781844</v>
      </c>
      <c r="I98" s="200">
        <v>38.521408680035904</v>
      </c>
      <c r="J98" s="200">
        <v>41.635332612781944</v>
      </c>
      <c r="K98" s="200">
        <v>44.396830224126568</v>
      </c>
      <c r="L98" s="200">
        <v>47.320483572679507</v>
      </c>
      <c r="M98" s="200">
        <v>51.006450132928229</v>
      </c>
      <c r="N98" s="201">
        <v>55.813946723044396</v>
      </c>
    </row>
    <row r="99" spans="3:17" ht="12" customHeight="1" x14ac:dyDescent="0.2">
      <c r="C99" s="366"/>
      <c r="D99" s="195" t="s">
        <v>110</v>
      </c>
      <c r="E99" s="196">
        <v>41.320072920433994</v>
      </c>
      <c r="F99" s="196">
        <v>52.989137590579702</v>
      </c>
      <c r="G99" s="196">
        <v>55.762253584391999</v>
      </c>
      <c r="H99" s="196">
        <v>57.220964236902041</v>
      </c>
      <c r="I99" s="196">
        <v>58.341017050691249</v>
      </c>
      <c r="J99" s="196">
        <v>59.165481715893101</v>
      </c>
      <c r="K99" s="196">
        <v>60.825236893203879</v>
      </c>
      <c r="L99" s="196">
        <v>63.510031188883161</v>
      </c>
      <c r="M99" s="196">
        <v>67.824597266514814</v>
      </c>
      <c r="N99" s="197">
        <v>73.031495013123362</v>
      </c>
    </row>
    <row r="100" spans="3:17" ht="12" customHeight="1" x14ac:dyDescent="0.2">
      <c r="C100" s="366"/>
      <c r="D100" s="195"/>
      <c r="E100" s="200"/>
      <c r="F100" s="200"/>
      <c r="G100" s="200"/>
      <c r="H100" s="200"/>
      <c r="I100" s="200"/>
      <c r="J100" s="200"/>
      <c r="K100" s="200"/>
      <c r="L100" s="200"/>
      <c r="M100" s="200"/>
      <c r="N100" s="201"/>
    </row>
    <row r="101" spans="3:17" ht="12" customHeight="1" x14ac:dyDescent="0.2">
      <c r="C101" s="366"/>
      <c r="D101" s="195" t="s">
        <v>49</v>
      </c>
      <c r="E101" s="196">
        <v>2.4714240801082816</v>
      </c>
      <c r="F101" s="196">
        <v>7.3223977452937046</v>
      </c>
      <c r="G101" s="196">
        <v>12.866987825337548</v>
      </c>
      <c r="H101" s="196">
        <v>17.548597469875897</v>
      </c>
      <c r="I101" s="196">
        <v>21.167796958091348</v>
      </c>
      <c r="J101" s="196">
        <v>23.746746932114878</v>
      </c>
      <c r="K101" s="196">
        <v>25.590473479564679</v>
      </c>
      <c r="L101" s="196">
        <v>26.872010298693223</v>
      </c>
      <c r="M101" s="196">
        <v>27.873567876401307</v>
      </c>
      <c r="N101" s="197">
        <v>28.870807560877665</v>
      </c>
    </row>
    <row r="102" spans="3:17" ht="12" customHeight="1" x14ac:dyDescent="0.2">
      <c r="C102" s="366"/>
      <c r="D102" s="195" t="s">
        <v>50</v>
      </c>
      <c r="E102" s="200">
        <v>17.310008943649834</v>
      </c>
      <c r="F102" s="200">
        <v>27.147606899343344</v>
      </c>
      <c r="G102" s="200">
        <v>32.628539213859902</v>
      </c>
      <c r="H102" s="200">
        <v>36.019906690916045</v>
      </c>
      <c r="I102" s="200">
        <v>38.910401667162844</v>
      </c>
      <c r="J102" s="200">
        <v>41.591923507578109</v>
      </c>
      <c r="K102" s="200">
        <v>44.069811321770977</v>
      </c>
      <c r="L102" s="200">
        <v>46.622846849501364</v>
      </c>
      <c r="M102" s="200">
        <v>49.774578262458881</v>
      </c>
      <c r="N102" s="201">
        <v>53.47621725385131</v>
      </c>
    </row>
    <row r="103" spans="3:17" ht="12" customHeight="1" x14ac:dyDescent="0.2">
      <c r="C103" s="367"/>
      <c r="D103" s="207" t="s">
        <v>129</v>
      </c>
      <c r="E103" s="208">
        <v>5.8153110655896851</v>
      </c>
      <c r="F103" s="208">
        <v>11.895413123768025</v>
      </c>
      <c r="G103" s="208">
        <v>17.525145659333422</v>
      </c>
      <c r="H103" s="208">
        <v>21.961759115857841</v>
      </c>
      <c r="I103" s="208">
        <v>25.431640649146235</v>
      </c>
      <c r="J103" s="208">
        <v>28.03737088673493</v>
      </c>
      <c r="K103" s="208">
        <v>29.993324400698114</v>
      </c>
      <c r="L103" s="208">
        <v>31.488721999999996</v>
      </c>
      <c r="M103" s="208">
        <v>32.812187825250724</v>
      </c>
      <c r="N103" s="209">
        <v>34.140452343929311</v>
      </c>
    </row>
    <row r="104" spans="3:17" ht="12" customHeight="1" x14ac:dyDescent="0.2">
      <c r="D104" s="328"/>
    </row>
    <row r="105" spans="3:17" ht="12" customHeight="1" x14ac:dyDescent="0.2">
      <c r="D105" s="328"/>
    </row>
    <row r="106" spans="3:17" ht="16.5" customHeight="1" x14ac:dyDescent="0.2">
      <c r="C106" s="184" t="s">
        <v>334</v>
      </c>
      <c r="D106" s="357"/>
    </row>
    <row r="107" spans="3:17" ht="12" customHeight="1" x14ac:dyDescent="0.2">
      <c r="C107" s="377"/>
      <c r="D107" s="189" t="s">
        <v>31</v>
      </c>
      <c r="E107" s="190" t="s">
        <v>32</v>
      </c>
      <c r="F107" s="190" t="s">
        <v>33</v>
      </c>
      <c r="G107" s="190" t="s">
        <v>34</v>
      </c>
      <c r="H107" s="190" t="s">
        <v>35</v>
      </c>
      <c r="I107" s="190" t="s">
        <v>36</v>
      </c>
      <c r="J107" s="190" t="s">
        <v>37</v>
      </c>
      <c r="K107" s="190" t="s">
        <v>38</v>
      </c>
      <c r="L107" s="190" t="s">
        <v>39</v>
      </c>
      <c r="M107" s="190" t="s">
        <v>40</v>
      </c>
      <c r="N107" s="191" t="s">
        <v>41</v>
      </c>
    </row>
    <row r="108" spans="3:17" ht="12" customHeight="1" x14ac:dyDescent="0.2">
      <c r="C108" s="366"/>
      <c r="D108" s="195" t="s">
        <v>42</v>
      </c>
      <c r="E108" s="196">
        <v>0.89467074628468402</v>
      </c>
      <c r="F108" s="196">
        <v>3.0026638438239197</v>
      </c>
      <c r="G108" s="196">
        <v>4.9836107831989063</v>
      </c>
      <c r="H108" s="196">
        <v>6.3181630088226246</v>
      </c>
      <c r="I108" s="196">
        <v>7.2149426361071427</v>
      </c>
      <c r="J108" s="196">
        <v>7.8268938394552636</v>
      </c>
      <c r="K108" s="196">
        <v>8.2698803810771206</v>
      </c>
      <c r="L108" s="196">
        <v>8.6094615421110579</v>
      </c>
      <c r="M108" s="196">
        <v>8.9643010850903764</v>
      </c>
      <c r="N108" s="197">
        <v>9.3806104270401445</v>
      </c>
      <c r="Q108" s="360"/>
    </row>
    <row r="109" spans="3:17" ht="12" customHeight="1" x14ac:dyDescent="0.2">
      <c r="C109" s="366"/>
      <c r="D109" s="195" t="s">
        <v>43</v>
      </c>
      <c r="E109" s="200">
        <v>1.543520982093987</v>
      </c>
      <c r="F109" s="200">
        <v>5.5976675942807796</v>
      </c>
      <c r="G109" s="200">
        <v>9.1181009842390921</v>
      </c>
      <c r="H109" s="200">
        <v>11.853105141749131</v>
      </c>
      <c r="I109" s="200">
        <v>13.87963910910552</v>
      </c>
      <c r="J109" s="200">
        <v>15.552019236820025</v>
      </c>
      <c r="K109" s="200">
        <v>16.964740509640883</v>
      </c>
      <c r="L109" s="200">
        <v>18.205626496845834</v>
      </c>
      <c r="M109" s="200">
        <v>19.387645868083322</v>
      </c>
      <c r="N109" s="201">
        <v>20.548461682888789</v>
      </c>
    </row>
    <row r="110" spans="3:17" ht="12" customHeight="1" x14ac:dyDescent="0.2">
      <c r="C110" s="366"/>
      <c r="D110" s="195" t="s">
        <v>44</v>
      </c>
      <c r="E110" s="196">
        <v>2.7802130126337521</v>
      </c>
      <c r="F110" s="196">
        <v>8.1892396312680393</v>
      </c>
      <c r="G110" s="196">
        <v>13.093763214290691</v>
      </c>
      <c r="H110" s="196">
        <v>17.592207902612518</v>
      </c>
      <c r="I110" s="196">
        <v>21.352663445048314</v>
      </c>
      <c r="J110" s="196">
        <v>24.591556976246697</v>
      </c>
      <c r="K110" s="196">
        <v>27.17103951774839</v>
      </c>
      <c r="L110" s="196">
        <v>29.390206316630206</v>
      </c>
      <c r="M110" s="196">
        <v>31.353131498626702</v>
      </c>
      <c r="N110" s="197">
        <v>33.0722858636355</v>
      </c>
    </row>
    <row r="111" spans="3:17" ht="12" customHeight="1" x14ac:dyDescent="0.2">
      <c r="C111" s="366"/>
      <c r="D111" s="195" t="s">
        <v>45</v>
      </c>
      <c r="E111" s="200">
        <v>5.5713040181007525</v>
      </c>
      <c r="F111" s="200">
        <v>13.934846665750417</v>
      </c>
      <c r="G111" s="200">
        <v>21.02615277738516</v>
      </c>
      <c r="H111" s="200">
        <v>26.624406500566906</v>
      </c>
      <c r="I111" s="200">
        <v>31.016763356354211</v>
      </c>
      <c r="J111" s="200">
        <v>34.319906586789173</v>
      </c>
      <c r="K111" s="200">
        <v>36.856238805010214</v>
      </c>
      <c r="L111" s="200">
        <v>39.055829305221692</v>
      </c>
      <c r="M111" s="200">
        <v>41.163273697667542</v>
      </c>
      <c r="N111" s="201">
        <v>42.969557001432371</v>
      </c>
    </row>
    <row r="112" spans="3:17" ht="12" customHeight="1" x14ac:dyDescent="0.2">
      <c r="C112" s="366"/>
      <c r="D112" s="195" t="s">
        <v>46</v>
      </c>
      <c r="E112" s="196">
        <v>10.365198637867683</v>
      </c>
      <c r="F112" s="196">
        <v>18.662556238952181</v>
      </c>
      <c r="G112" s="196">
        <v>25.29644614175351</v>
      </c>
      <c r="H112" s="196">
        <v>30.60408968452084</v>
      </c>
      <c r="I112" s="196">
        <v>35.186874723861401</v>
      </c>
      <c r="J112" s="196">
        <v>38.960035891168019</v>
      </c>
      <c r="K112" s="196">
        <v>42.421444929367823</v>
      </c>
      <c r="L112" s="196">
        <v>45.357805181560956</v>
      </c>
      <c r="M112" s="196">
        <v>48.298343652962366</v>
      </c>
      <c r="N112" s="197">
        <v>50.913362896286984</v>
      </c>
    </row>
    <row r="113" spans="3:16" ht="12" customHeight="1" x14ac:dyDescent="0.2">
      <c r="C113" s="366"/>
      <c r="D113" s="195" t="s">
        <v>47</v>
      </c>
      <c r="E113" s="200">
        <v>16.350101512786647</v>
      </c>
      <c r="F113" s="200">
        <v>26.595159086640646</v>
      </c>
      <c r="G113" s="200">
        <v>33.410871333623049</v>
      </c>
      <c r="H113" s="200">
        <v>38.673783147079078</v>
      </c>
      <c r="I113" s="200">
        <v>43.215739854030744</v>
      </c>
      <c r="J113" s="200">
        <v>47.356946804177696</v>
      </c>
      <c r="K113" s="200">
        <v>51.054132981441015</v>
      </c>
      <c r="L113" s="200">
        <v>54.976358863583776</v>
      </c>
      <c r="M113" s="200">
        <v>59.650391811126411</v>
      </c>
      <c r="N113" s="201">
        <v>61.890675230499902</v>
      </c>
    </row>
    <row r="114" spans="3:16" ht="12" customHeight="1" x14ac:dyDescent="0.2">
      <c r="C114" s="366"/>
      <c r="D114" s="195" t="s">
        <v>110</v>
      </c>
      <c r="E114" s="196">
        <v>38.875073609604144</v>
      </c>
      <c r="F114" s="196">
        <v>50.225179268768393</v>
      </c>
      <c r="G114" s="196">
        <v>55.169786799754071</v>
      </c>
      <c r="H114" s="196">
        <v>58.379443618403961</v>
      </c>
      <c r="I114" s="196">
        <v>60.800337071591059</v>
      </c>
      <c r="J114" s="196">
        <v>63.873198276928143</v>
      </c>
      <c r="K114" s="196">
        <v>67.732627457091226</v>
      </c>
      <c r="L114" s="196">
        <v>73.615500942858631</v>
      </c>
      <c r="M114" s="196">
        <v>80.890120940697813</v>
      </c>
      <c r="N114" s="197">
        <v>85.821498799069289</v>
      </c>
    </row>
    <row r="115" spans="3:16" ht="12" customHeight="1" x14ac:dyDescent="0.2">
      <c r="C115" s="366"/>
      <c r="D115" s="195"/>
      <c r="E115" s="200"/>
      <c r="F115" s="200"/>
      <c r="G115" s="200"/>
      <c r="H115" s="200"/>
      <c r="I115" s="200"/>
      <c r="J115" s="200"/>
      <c r="K115" s="200"/>
      <c r="L115" s="200"/>
      <c r="M115" s="200"/>
      <c r="N115" s="201"/>
    </row>
    <row r="116" spans="3:16" ht="12" customHeight="1" x14ac:dyDescent="0.2">
      <c r="C116" s="366"/>
      <c r="D116" s="195" t="s">
        <v>49</v>
      </c>
      <c r="E116" s="196">
        <v>1.8379442422571617</v>
      </c>
      <c r="F116" s="196">
        <v>5.4163672293433471</v>
      </c>
      <c r="G116" s="196">
        <v>8.6047077315740719</v>
      </c>
      <c r="H116" s="196">
        <v>11.02381296697977</v>
      </c>
      <c r="I116" s="196">
        <v>12.801486572432747</v>
      </c>
      <c r="J116" s="196">
        <v>14.112618121127662</v>
      </c>
      <c r="K116" s="196">
        <v>15.088615585477605</v>
      </c>
      <c r="L116" s="196">
        <v>15.86734888004329</v>
      </c>
      <c r="M116" s="196">
        <v>16.588946215931198</v>
      </c>
      <c r="N116" s="197">
        <v>17.332110212056843</v>
      </c>
    </row>
    <row r="117" spans="3:16" ht="12" customHeight="1" x14ac:dyDescent="0.2">
      <c r="C117" s="366"/>
      <c r="D117" s="195" t="s">
        <v>50</v>
      </c>
      <c r="E117" s="200">
        <v>19.268980518426144</v>
      </c>
      <c r="F117" s="200">
        <v>29.136830895173848</v>
      </c>
      <c r="G117" s="200">
        <v>35.570263888838959</v>
      </c>
      <c r="H117" s="200">
        <v>40.464978871986062</v>
      </c>
      <c r="I117" s="200">
        <v>44.569361753058509</v>
      </c>
      <c r="J117" s="200">
        <v>48.23618280113849</v>
      </c>
      <c r="K117" s="200">
        <v>51.739846680999122</v>
      </c>
      <c r="L117" s="200">
        <v>55.377088245651876</v>
      </c>
      <c r="M117" s="200">
        <v>59.373698653947372</v>
      </c>
      <c r="N117" s="201">
        <v>61.704633352106974</v>
      </c>
    </row>
    <row r="118" spans="3:16" ht="12" customHeight="1" x14ac:dyDescent="0.2">
      <c r="C118" s="367"/>
      <c r="D118" s="207" t="s">
        <v>130</v>
      </c>
      <c r="E118" s="208">
        <v>4.86072938933569</v>
      </c>
      <c r="F118" s="208">
        <v>9.4993257320101492</v>
      </c>
      <c r="G118" s="208">
        <v>13.184510224716703</v>
      </c>
      <c r="H118" s="208">
        <v>15.937010746287324</v>
      </c>
      <c r="I118" s="208">
        <v>17.985779181413342</v>
      </c>
      <c r="J118" s="208">
        <v>19.529325783361394</v>
      </c>
      <c r="K118" s="208">
        <v>20.70222044999355</v>
      </c>
      <c r="L118" s="208">
        <v>21.640297038819657</v>
      </c>
      <c r="M118" s="208">
        <v>22.479362106039254</v>
      </c>
      <c r="N118" s="209">
        <v>23.128275198306774</v>
      </c>
    </row>
    <row r="119" spans="3:16" ht="16.5" customHeight="1" x14ac:dyDescent="0.2">
      <c r="C119" s="418" t="s">
        <v>333</v>
      </c>
      <c r="D119" s="328"/>
    </row>
    <row r="120" spans="3:16" ht="12" customHeight="1" x14ac:dyDescent="0.2">
      <c r="D120" s="328"/>
    </row>
    <row r="121" spans="3:16" ht="16.5" customHeight="1" x14ac:dyDescent="0.2">
      <c r="C121" s="184" t="s">
        <v>335</v>
      </c>
      <c r="D121" s="357"/>
    </row>
    <row r="122" spans="3:16" ht="12" customHeight="1" x14ac:dyDescent="0.2">
      <c r="C122" s="377"/>
      <c r="D122" s="189" t="s">
        <v>31</v>
      </c>
      <c r="E122" s="190" t="s">
        <v>32</v>
      </c>
      <c r="F122" s="190" t="s">
        <v>33</v>
      </c>
      <c r="G122" s="190" t="s">
        <v>34</v>
      </c>
      <c r="H122" s="190" t="s">
        <v>35</v>
      </c>
      <c r="I122" s="190" t="s">
        <v>36</v>
      </c>
      <c r="J122" s="190" t="s">
        <v>37</v>
      </c>
      <c r="K122" s="190" t="s">
        <v>38</v>
      </c>
      <c r="L122" s="190" t="s">
        <v>39</v>
      </c>
      <c r="M122" s="190" t="s">
        <v>40</v>
      </c>
      <c r="N122" s="191" t="s">
        <v>41</v>
      </c>
    </row>
    <row r="123" spans="3:16" ht="12" customHeight="1" x14ac:dyDescent="0.2">
      <c r="C123" s="366"/>
      <c r="D123" s="195" t="s">
        <v>42</v>
      </c>
      <c r="E123" s="196">
        <v>5.9165181741335587E-2</v>
      </c>
      <c r="F123" s="196">
        <v>0.23059273407587891</v>
      </c>
      <c r="G123" s="196">
        <v>0.45633778632784544</v>
      </c>
      <c r="H123" s="196">
        <v>0.7506815096251267</v>
      </c>
      <c r="I123" s="196">
        <v>1.0352091689724265</v>
      </c>
      <c r="J123" s="196">
        <v>1.2884477962391803</v>
      </c>
      <c r="K123" s="196">
        <v>1.5200727329711659</v>
      </c>
      <c r="L123" s="196">
        <v>1.6846217405618962</v>
      </c>
      <c r="M123" s="196">
        <v>1.8628107737226278</v>
      </c>
      <c r="N123" s="197">
        <v>2.0418758402029167</v>
      </c>
      <c r="P123" s="360"/>
    </row>
    <row r="124" spans="3:16" ht="12" customHeight="1" x14ac:dyDescent="0.2">
      <c r="C124" s="366"/>
      <c r="D124" s="195" t="s">
        <v>43</v>
      </c>
      <c r="E124" s="200">
        <v>0.24560963340307471</v>
      </c>
      <c r="F124" s="200">
        <v>0.73342756934649744</v>
      </c>
      <c r="G124" s="200">
        <v>1.3061770542937909</v>
      </c>
      <c r="H124" s="200">
        <v>2.0067222980543957</v>
      </c>
      <c r="I124" s="200">
        <v>2.6794299149897771</v>
      </c>
      <c r="J124" s="200">
        <v>3.4253619658609233</v>
      </c>
      <c r="K124" s="200">
        <v>4.073025344592077</v>
      </c>
      <c r="L124" s="200">
        <v>4.7052494321254743</v>
      </c>
      <c r="M124" s="200">
        <v>5.2103134169741692</v>
      </c>
      <c r="N124" s="201">
        <v>5.6594614801676872</v>
      </c>
    </row>
    <row r="125" spans="3:16" ht="12" customHeight="1" x14ac:dyDescent="0.2">
      <c r="C125" s="366"/>
      <c r="D125" s="195" t="s">
        <v>44</v>
      </c>
      <c r="E125" s="196">
        <v>0.3780723534971645</v>
      </c>
      <c r="F125" s="196">
        <v>1.0160634627990821</v>
      </c>
      <c r="G125" s="196">
        <v>1.7707453036783578</v>
      </c>
      <c r="H125" s="196">
        <v>2.6498380621901756</v>
      </c>
      <c r="I125" s="196">
        <v>3.4946984149718321</v>
      </c>
      <c r="J125" s="196">
        <v>4.2594263698282013</v>
      </c>
      <c r="K125" s="196">
        <v>4.8582679506600304</v>
      </c>
      <c r="L125" s="196">
        <v>5.4200826303016294</v>
      </c>
      <c r="M125" s="196">
        <v>5.9623257702382437</v>
      </c>
      <c r="N125" s="197">
        <v>6.4511674713584277</v>
      </c>
    </row>
    <row r="126" spans="3:16" ht="12" customHeight="1" x14ac:dyDescent="0.2">
      <c r="C126" s="366"/>
      <c r="D126" s="195" t="s">
        <v>45</v>
      </c>
      <c r="E126" s="200">
        <v>0.83151998373101943</v>
      </c>
      <c r="F126" s="200">
        <v>2.3210581283521359</v>
      </c>
      <c r="G126" s="200">
        <v>3.9425849282296652</v>
      </c>
      <c r="H126" s="200">
        <v>5.5594092260430088</v>
      </c>
      <c r="I126" s="200">
        <v>6.9738785023657686</v>
      </c>
      <c r="J126" s="200">
        <v>8.1325432551635135</v>
      </c>
      <c r="K126" s="200">
        <v>9.3060279180887377</v>
      </c>
      <c r="L126" s="200">
        <v>10.358653215805472</v>
      </c>
      <c r="M126" s="200">
        <v>11.20969337074253</v>
      </c>
      <c r="N126" s="201">
        <v>12.020918469806251</v>
      </c>
    </row>
    <row r="127" spans="3:16" ht="12" customHeight="1" x14ac:dyDescent="0.2">
      <c r="C127" s="366"/>
      <c r="D127" s="195" t="s">
        <v>46</v>
      </c>
      <c r="E127" s="196">
        <v>2.5523822285714286</v>
      </c>
      <c r="F127" s="196">
        <v>6.2199019060995173</v>
      </c>
      <c r="G127" s="196">
        <v>9.4811363409043565</v>
      </c>
      <c r="H127" s="196">
        <v>11.82937145998241</v>
      </c>
      <c r="I127" s="196">
        <v>13.970940389123299</v>
      </c>
      <c r="J127" s="196">
        <v>16.362701089159067</v>
      </c>
      <c r="K127" s="196">
        <v>18.647824272651704</v>
      </c>
      <c r="L127" s="196">
        <v>21.103980512351324</v>
      </c>
      <c r="M127" s="196">
        <v>23.729955744971019</v>
      </c>
      <c r="N127" s="197">
        <v>25.936012285491415</v>
      </c>
    </row>
    <row r="128" spans="3:16" ht="12" customHeight="1" x14ac:dyDescent="0.2">
      <c r="C128" s="366"/>
      <c r="D128" s="195" t="s">
        <v>47</v>
      </c>
      <c r="E128" s="200">
        <v>5.7412885901162793</v>
      </c>
      <c r="F128" s="200">
        <v>10.635889742619229</v>
      </c>
      <c r="G128" s="200">
        <v>14.521854112554111</v>
      </c>
      <c r="H128" s="200">
        <v>17.490652430411302</v>
      </c>
      <c r="I128" s="200">
        <v>20.296368208352042</v>
      </c>
      <c r="J128" s="200">
        <v>22.642439047151282</v>
      </c>
      <c r="K128" s="200">
        <v>25.192521782178218</v>
      </c>
      <c r="L128" s="200">
        <v>28.366018758169936</v>
      </c>
      <c r="M128" s="200">
        <v>31.40293254486134</v>
      </c>
      <c r="N128" s="201">
        <v>35.123518045112775</v>
      </c>
    </row>
    <row r="129" spans="3:16" ht="12" customHeight="1" x14ac:dyDescent="0.2">
      <c r="C129" s="366"/>
      <c r="D129" s="195" t="s">
        <v>110</v>
      </c>
      <c r="E129" s="196">
        <v>21.863423292747484</v>
      </c>
      <c r="F129" s="196">
        <v>33.803575149213231</v>
      </c>
      <c r="G129" s="196">
        <v>40.653150225225225</v>
      </c>
      <c r="H129" s="196">
        <v>45.15939722550177</v>
      </c>
      <c r="I129" s="196">
        <v>48.28447161572052</v>
      </c>
      <c r="J129" s="196">
        <v>51.304360668896322</v>
      </c>
      <c r="K129" s="196">
        <v>54.355920178704388</v>
      </c>
      <c r="L129" s="196">
        <v>57.094010085470082</v>
      </c>
      <c r="M129" s="196">
        <v>59.40389033915725</v>
      </c>
      <c r="N129" s="197">
        <v>61.640193121693123</v>
      </c>
    </row>
    <row r="130" spans="3:16" ht="12" customHeight="1" x14ac:dyDescent="0.2">
      <c r="C130" s="366"/>
      <c r="D130" s="195"/>
      <c r="E130" s="200"/>
      <c r="F130" s="200"/>
      <c r="G130" s="200"/>
      <c r="H130" s="200"/>
      <c r="I130" s="200"/>
      <c r="J130" s="200"/>
      <c r="K130" s="200"/>
      <c r="L130" s="200"/>
      <c r="M130" s="200"/>
      <c r="N130" s="201"/>
    </row>
    <row r="131" spans="3:16" ht="12" customHeight="1" x14ac:dyDescent="0.2">
      <c r="C131" s="366"/>
      <c r="D131" s="195" t="s">
        <v>49</v>
      </c>
      <c r="E131" s="196">
        <v>0.30986590142605241</v>
      </c>
      <c r="F131" s="196">
        <v>0.89341911824425746</v>
      </c>
      <c r="G131" s="196">
        <v>1.561634055998977</v>
      </c>
      <c r="H131" s="196">
        <v>2.3047875713716639</v>
      </c>
      <c r="I131" s="196">
        <v>2.9930869197224976</v>
      </c>
      <c r="J131" s="196">
        <v>3.6131804415811852</v>
      </c>
      <c r="K131" s="196">
        <v>4.1699390988082872</v>
      </c>
      <c r="L131" s="196">
        <v>4.649698559932232</v>
      </c>
      <c r="M131" s="196">
        <v>5.0758638504295099</v>
      </c>
      <c r="N131" s="197">
        <v>5.4873456549828177</v>
      </c>
    </row>
    <row r="132" spans="3:16" ht="12" customHeight="1" x14ac:dyDescent="0.2">
      <c r="C132" s="366"/>
      <c r="D132" s="195" t="s">
        <v>50</v>
      </c>
      <c r="E132" s="200">
        <v>7.1276848144778064</v>
      </c>
      <c r="F132" s="200">
        <v>12.82079082268455</v>
      </c>
      <c r="G132" s="200">
        <v>16.959203828433527</v>
      </c>
      <c r="H132" s="200">
        <v>19.932939715574058</v>
      </c>
      <c r="I132" s="200">
        <v>22.504940872035569</v>
      </c>
      <c r="J132" s="200">
        <v>25.056825217275041</v>
      </c>
      <c r="K132" s="200">
        <v>27.488924726735597</v>
      </c>
      <c r="L132" s="200">
        <v>30.005022746278641</v>
      </c>
      <c r="M132" s="200">
        <v>32.326587412314886</v>
      </c>
      <c r="N132" s="201">
        <v>34.297822041872493</v>
      </c>
    </row>
    <row r="133" spans="3:16" ht="12" customHeight="1" x14ac:dyDescent="0.2">
      <c r="C133" s="367"/>
      <c r="D133" s="207" t="s">
        <v>131</v>
      </c>
      <c r="E133" s="208">
        <v>1.297161198465683</v>
      </c>
      <c r="F133" s="208">
        <v>2.6019357834387202</v>
      </c>
      <c r="G133" s="208">
        <v>3.7594559522131936</v>
      </c>
      <c r="H133" s="208">
        <v>4.7894106492194375</v>
      </c>
      <c r="I133" s="208">
        <v>5.6913886567827001</v>
      </c>
      <c r="J133" s="208">
        <v>6.5059275886946946</v>
      </c>
      <c r="K133" s="208">
        <v>7.2060815381065009</v>
      </c>
      <c r="L133" s="208">
        <v>7.7770590486209965</v>
      </c>
      <c r="M133" s="208">
        <v>8.2037990427625704</v>
      </c>
      <c r="N133" s="209">
        <v>8.5021488775660909</v>
      </c>
    </row>
    <row r="134" spans="3:16" ht="16.5" customHeight="1" x14ac:dyDescent="0.2">
      <c r="C134" s="418" t="s">
        <v>333</v>
      </c>
      <c r="D134" s="328"/>
    </row>
    <row r="135" spans="3:16" ht="12" customHeight="1" x14ac:dyDescent="0.2">
      <c r="D135" s="328"/>
    </row>
    <row r="136" spans="3:16" ht="16.5" customHeight="1" x14ac:dyDescent="0.2">
      <c r="C136" s="184" t="s">
        <v>336</v>
      </c>
      <c r="D136" s="357"/>
    </row>
    <row r="137" spans="3:16" ht="12" customHeight="1" x14ac:dyDescent="0.2">
      <c r="C137" s="377"/>
      <c r="D137" s="189" t="s">
        <v>31</v>
      </c>
      <c r="E137" s="190" t="s">
        <v>32</v>
      </c>
      <c r="F137" s="190" t="s">
        <v>33</v>
      </c>
      <c r="G137" s="190" t="s">
        <v>34</v>
      </c>
      <c r="H137" s="190" t="s">
        <v>35</v>
      </c>
      <c r="I137" s="190" t="s">
        <v>36</v>
      </c>
      <c r="J137" s="190" t="s">
        <v>37</v>
      </c>
      <c r="K137" s="190" t="s">
        <v>38</v>
      </c>
      <c r="L137" s="190" t="s">
        <v>39</v>
      </c>
      <c r="M137" s="190" t="s">
        <v>40</v>
      </c>
      <c r="N137" s="191" t="s">
        <v>41</v>
      </c>
    </row>
    <row r="138" spans="3:16" ht="12" customHeight="1" x14ac:dyDescent="0.2">
      <c r="C138" s="366"/>
      <c r="D138" s="195" t="s">
        <v>42</v>
      </c>
      <c r="E138" s="196">
        <v>0</v>
      </c>
      <c r="F138" s="196">
        <v>0</v>
      </c>
      <c r="G138" s="196">
        <v>0</v>
      </c>
      <c r="H138" s="196">
        <v>0</v>
      </c>
      <c r="I138" s="196">
        <v>0</v>
      </c>
      <c r="J138" s="196">
        <v>0</v>
      </c>
      <c r="K138" s="196">
        <v>0</v>
      </c>
      <c r="L138" s="196">
        <v>0</v>
      </c>
      <c r="M138" s="196">
        <v>0</v>
      </c>
      <c r="N138" s="197">
        <v>0</v>
      </c>
      <c r="P138" s="360"/>
    </row>
    <row r="139" spans="3:16" ht="12" customHeight="1" x14ac:dyDescent="0.2">
      <c r="C139" s="366"/>
      <c r="D139" s="195" t="s">
        <v>43</v>
      </c>
      <c r="E139" s="200">
        <v>0</v>
      </c>
      <c r="F139" s="200">
        <v>0</v>
      </c>
      <c r="G139" s="200">
        <v>0</v>
      </c>
      <c r="H139" s="200">
        <v>0.31380836820083685</v>
      </c>
      <c r="I139" s="200">
        <v>0.78475695067264584</v>
      </c>
      <c r="J139" s="200">
        <v>1.2004890756302522</v>
      </c>
      <c r="K139" s="200">
        <v>1.2870108108108109</v>
      </c>
      <c r="L139" s="200">
        <v>1.3774206611570248</v>
      </c>
      <c r="M139" s="200">
        <v>1.4903239940387483</v>
      </c>
      <c r="N139" s="201">
        <v>1.6051483146067418</v>
      </c>
    </row>
    <row r="140" spans="3:16" ht="12" customHeight="1" x14ac:dyDescent="0.2">
      <c r="C140" s="366"/>
      <c r="D140" s="195" t="s">
        <v>44</v>
      </c>
      <c r="E140" s="196">
        <v>0</v>
      </c>
      <c r="F140" s="196">
        <v>0.36003357335733577</v>
      </c>
      <c r="G140" s="196">
        <v>0.75757528409090913</v>
      </c>
      <c r="H140" s="196">
        <v>1.2096740927419354</v>
      </c>
      <c r="I140" s="196">
        <v>1.4925320895522387</v>
      </c>
      <c r="J140" s="196">
        <v>1.8079001129943502</v>
      </c>
      <c r="K140" s="196">
        <v>1.9300260554885404</v>
      </c>
      <c r="L140" s="196">
        <v>2.069846830530401</v>
      </c>
      <c r="M140" s="196">
        <v>2.2662770538243624</v>
      </c>
      <c r="N140" s="197">
        <v>2.5157100628930817</v>
      </c>
    </row>
    <row r="141" spans="3:16" ht="12" customHeight="1" x14ac:dyDescent="0.2">
      <c r="C141" s="366"/>
      <c r="D141" s="195" t="s">
        <v>45</v>
      </c>
      <c r="E141" s="200">
        <v>0.23291847826086956</v>
      </c>
      <c r="F141" s="200">
        <v>1.4669924205378975</v>
      </c>
      <c r="G141" s="200">
        <v>3.4071599659284497</v>
      </c>
      <c r="H141" s="200">
        <v>5.1351413513513515</v>
      </c>
      <c r="I141" s="200">
        <v>6.551059922928709</v>
      </c>
      <c r="J141" s="200">
        <v>7.2745953893442632</v>
      </c>
      <c r="K141" s="200">
        <v>8.0752267699115041</v>
      </c>
      <c r="L141" s="200">
        <v>8.9242114914425432</v>
      </c>
      <c r="M141" s="200">
        <v>9.9455108991825618</v>
      </c>
      <c r="N141" s="201">
        <v>11.094232522796354</v>
      </c>
    </row>
    <row r="142" spans="3:16" ht="12" customHeight="1" x14ac:dyDescent="0.2">
      <c r="C142" s="366"/>
      <c r="D142" s="195" t="s">
        <v>46</v>
      </c>
      <c r="E142" s="196">
        <v>1.2569808659217878</v>
      </c>
      <c r="F142" s="196">
        <v>3.2258039589442817</v>
      </c>
      <c r="G142" s="196">
        <v>6.0000070769230769</v>
      </c>
      <c r="H142" s="196">
        <v>7.8303443719412709</v>
      </c>
      <c r="I142" s="196">
        <v>9.2465772260273962</v>
      </c>
      <c r="J142" s="196">
        <v>9.7826106884057964</v>
      </c>
      <c r="K142" s="196">
        <v>10.567516829745596</v>
      </c>
      <c r="L142" s="196">
        <v>11.688314069264068</v>
      </c>
      <c r="M142" s="196">
        <v>13.300495320197046</v>
      </c>
      <c r="N142" s="197">
        <v>15.126053501400561</v>
      </c>
    </row>
    <row r="143" spans="3:16" ht="12" customHeight="1" x14ac:dyDescent="0.2">
      <c r="C143" s="366"/>
      <c r="D143" s="195" t="s">
        <v>47</v>
      </c>
      <c r="E143" s="200">
        <v>5.8365867704280161</v>
      </c>
      <c r="F143" s="200">
        <v>12.955455870445343</v>
      </c>
      <c r="G143" s="200">
        <v>15.319139574468085</v>
      </c>
      <c r="H143" s="200">
        <v>17.410698214285716</v>
      </c>
      <c r="I143" s="200">
        <v>18.893991705069123</v>
      </c>
      <c r="J143" s="200">
        <v>19.523791428571425</v>
      </c>
      <c r="K143" s="200">
        <v>20.499980999999998</v>
      </c>
      <c r="L143" s="200">
        <v>22.042990322580646</v>
      </c>
      <c r="M143" s="200">
        <v>24.698772289156626</v>
      </c>
      <c r="N143" s="201">
        <v>27.972005594405591</v>
      </c>
    </row>
    <row r="144" spans="3:16" ht="12" customHeight="1" x14ac:dyDescent="0.2">
      <c r="C144" s="366"/>
      <c r="D144" s="195" t="s">
        <v>110</v>
      </c>
      <c r="E144" s="196">
        <v>47.560951219512191</v>
      </c>
      <c r="F144" s="196">
        <v>68.292668292682919</v>
      </c>
      <c r="G144" s="196">
        <v>71.951204878048785</v>
      </c>
      <c r="H144" s="196">
        <v>71.951204878048785</v>
      </c>
      <c r="I144" s="196">
        <v>71.951204878048785</v>
      </c>
      <c r="J144" s="196">
        <v>71.951204878048785</v>
      </c>
      <c r="K144" s="196">
        <v>71.951204878048785</v>
      </c>
      <c r="L144" s="196">
        <v>73.749984999999995</v>
      </c>
      <c r="M144" s="196">
        <v>77.027013513513509</v>
      </c>
      <c r="N144" s="197">
        <v>81.034465517241387</v>
      </c>
    </row>
    <row r="145" spans="3:14" ht="12" customHeight="1" x14ac:dyDescent="0.2">
      <c r="C145" s="366"/>
      <c r="D145" s="195"/>
      <c r="E145" s="200"/>
      <c r="F145" s="200"/>
      <c r="G145" s="200"/>
      <c r="H145" s="200"/>
      <c r="I145" s="200"/>
      <c r="J145" s="200"/>
      <c r="K145" s="200"/>
      <c r="L145" s="200"/>
      <c r="M145" s="200"/>
      <c r="N145" s="201"/>
    </row>
    <row r="146" spans="3:14" ht="12" customHeight="1" x14ac:dyDescent="0.2">
      <c r="C146" s="366"/>
      <c r="D146" s="195" t="s">
        <v>49</v>
      </c>
      <c r="E146" s="196">
        <v>3.1480050372546968E-2</v>
      </c>
      <c r="F146" s="196">
        <v>0.24682675866711545</v>
      </c>
      <c r="G146" s="196">
        <v>0.57651384818640405</v>
      </c>
      <c r="H146" s="196">
        <v>0.92866076357539018</v>
      </c>
      <c r="I146" s="196">
        <v>1.2242013067400275</v>
      </c>
      <c r="J146" s="196">
        <v>1.42667114281512</v>
      </c>
      <c r="K146" s="196">
        <v>1.5721672701286327</v>
      </c>
      <c r="L146" s="196">
        <v>1.7163552877947297</v>
      </c>
      <c r="M146" s="196">
        <v>1.8921898509174311</v>
      </c>
      <c r="N146" s="197">
        <v>2.0934525903996617</v>
      </c>
    </row>
    <row r="147" spans="3:14" ht="12" customHeight="1" x14ac:dyDescent="0.2">
      <c r="C147" s="366"/>
      <c r="D147" s="195" t="s">
        <v>50</v>
      </c>
      <c r="E147" s="200">
        <v>5.9715651184834133</v>
      </c>
      <c r="F147" s="200">
        <v>10.880315133531155</v>
      </c>
      <c r="G147" s="200">
        <v>13.857302171664942</v>
      </c>
      <c r="H147" s="200">
        <v>15.886840152339502</v>
      </c>
      <c r="I147" s="200">
        <v>17.440548357870895</v>
      </c>
      <c r="J147" s="200">
        <v>18.246450473933649</v>
      </c>
      <c r="K147" s="200">
        <v>19.419929634300125</v>
      </c>
      <c r="L147" s="200">
        <v>21.153851923076921</v>
      </c>
      <c r="M147" s="200">
        <v>23.529421362229101</v>
      </c>
      <c r="N147" s="201">
        <v>25.268828315412183</v>
      </c>
    </row>
    <row r="148" spans="3:14" ht="12" customHeight="1" x14ac:dyDescent="0.2">
      <c r="C148" s="367"/>
      <c r="D148" s="207" t="s">
        <v>132</v>
      </c>
      <c r="E148" s="208">
        <v>0.62357470710506424</v>
      </c>
      <c r="F148" s="208">
        <v>1.3301091696896412</v>
      </c>
      <c r="G148" s="208">
        <v>1.9584644786398364</v>
      </c>
      <c r="H148" s="208">
        <v>2.513826222324723</v>
      </c>
      <c r="I148" s="208">
        <v>2.9804979516742303</v>
      </c>
      <c r="J148" s="208">
        <v>3.2840516420253825</v>
      </c>
      <c r="K148" s="208">
        <v>3.5684047531734842</v>
      </c>
      <c r="L148" s="208">
        <v>3.8947028479064034</v>
      </c>
      <c r="M148" s="208">
        <v>4.2701607519564471</v>
      </c>
      <c r="N148" s="209">
        <v>4.5394319273690185</v>
      </c>
    </row>
    <row r="149" spans="3:14" ht="15" customHeight="1" x14ac:dyDescent="0.2">
      <c r="C149" s="418" t="s">
        <v>333</v>
      </c>
    </row>
  </sheetData>
  <hyperlinks>
    <hyperlink ref="I1" location="الغلاف!A1" display="العودة لجدول المحتويات" xr:uid="{00000000-0004-0000-0800-000000000000}"/>
  </hyperlinks>
  <printOptions gridLines="1"/>
  <pageMargins left="0.25" right="0.1" top="0.5" bottom="0.25" header="0.5" footer="0.5"/>
  <pageSetup scale="70" orientation="landscape" r:id="rId1"/>
  <headerFooter alignWithMargins="0"/>
  <rowBreaks count="1" manualBreakCount="1">
    <brk id="135"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B0F0"/>
  </sheetPr>
  <dimension ref="A1:AA913"/>
  <sheetViews>
    <sheetView rightToLeft="1" zoomScale="80" zoomScaleNormal="80" workbookViewId="0">
      <selection activeCell="I1" sqref="I1"/>
    </sheetView>
  </sheetViews>
  <sheetFormatPr defaultColWidth="10.375" defaultRowHeight="12" customHeight="1" x14ac:dyDescent="0.2"/>
  <cols>
    <col min="1" max="2" width="2.875" style="222" customWidth="1"/>
    <col min="3" max="3" width="1.375" style="370" customWidth="1"/>
    <col min="4" max="5" width="10.375" style="370"/>
    <col min="6" max="12" width="10.375" style="363"/>
    <col min="13" max="13" width="10.375" style="402"/>
    <col min="14" max="15" width="10.375" style="363"/>
    <col min="16" max="25" width="10.375" style="370"/>
    <col min="26" max="26" width="10.375" style="407"/>
    <col min="27" max="16384" width="10.375" style="370"/>
  </cols>
  <sheetData>
    <row r="1" spans="3:26" s="222" customFormat="1" ht="12" customHeight="1" x14ac:dyDescent="0.2">
      <c r="C1" s="184"/>
      <c r="D1" s="184"/>
      <c r="I1" s="253" t="s">
        <v>29</v>
      </c>
      <c r="M1" s="379"/>
      <c r="Z1" s="380"/>
    </row>
    <row r="2" spans="3:26" s="222" customFormat="1" ht="12" customHeight="1" x14ac:dyDescent="0.2">
      <c r="M2" s="379"/>
      <c r="Z2" s="380"/>
    </row>
    <row r="3" spans="3:26" s="222" customFormat="1" ht="12" customHeight="1" x14ac:dyDescent="0.2">
      <c r="Z3" s="380"/>
    </row>
    <row r="4" spans="3:26" s="222" customFormat="1" ht="12" customHeight="1" x14ac:dyDescent="0.2">
      <c r="Q4" s="381"/>
      <c r="R4" s="370"/>
      <c r="S4" s="370"/>
      <c r="T4" s="370"/>
      <c r="Z4" s="380"/>
    </row>
    <row r="5" spans="3:26" s="222" customFormat="1" ht="12" customHeight="1" x14ac:dyDescent="0.2">
      <c r="C5" s="183"/>
      <c r="D5" s="183"/>
      <c r="Q5" s="381"/>
      <c r="R5" s="370"/>
      <c r="S5" s="370"/>
      <c r="T5" s="361"/>
      <c r="Z5" s="380"/>
    </row>
    <row r="6" spans="3:26" ht="16.5" customHeight="1" x14ac:dyDescent="0.2">
      <c r="C6" s="382" t="s">
        <v>339</v>
      </c>
      <c r="D6" s="382"/>
      <c r="F6" s="383"/>
      <c r="G6" s="383"/>
      <c r="H6" s="383"/>
      <c r="I6" s="383"/>
      <c r="J6" s="383"/>
      <c r="K6" s="383"/>
      <c r="L6" s="383"/>
      <c r="M6" s="384"/>
      <c r="N6" s="383"/>
      <c r="O6" s="383"/>
      <c r="P6" s="381"/>
      <c r="Q6" s="381"/>
      <c r="Z6" s="370"/>
    </row>
    <row r="7" spans="3:26" ht="21" customHeight="1" x14ac:dyDescent="0.2">
      <c r="C7" s="256"/>
      <c r="D7" s="257" t="s">
        <v>79</v>
      </c>
      <c r="E7" s="189" t="s">
        <v>31</v>
      </c>
      <c r="F7" s="232" t="s">
        <v>42</v>
      </c>
      <c r="G7" s="232" t="s">
        <v>43</v>
      </c>
      <c r="H7" s="232" t="s">
        <v>44</v>
      </c>
      <c r="I7" s="232" t="s">
        <v>45</v>
      </c>
      <c r="J7" s="232" t="s">
        <v>46</v>
      </c>
      <c r="K7" s="232" t="s">
        <v>47</v>
      </c>
      <c r="L7" s="232" t="s">
        <v>110</v>
      </c>
      <c r="M7" s="190" t="s">
        <v>111</v>
      </c>
      <c r="N7" s="232" t="s">
        <v>81</v>
      </c>
      <c r="O7" s="191" t="s">
        <v>112</v>
      </c>
      <c r="Q7" s="381"/>
      <c r="Z7" s="370"/>
    </row>
    <row r="8" spans="3:26" ht="12" customHeight="1" x14ac:dyDescent="0.2">
      <c r="C8" s="259"/>
      <c r="D8" s="260">
        <v>8692</v>
      </c>
      <c r="E8" s="332" t="s">
        <v>42</v>
      </c>
      <c r="F8" s="261">
        <v>87.241100000000003</v>
      </c>
      <c r="G8" s="196">
        <v>0.11499999999999999</v>
      </c>
      <c r="H8" s="196">
        <v>0.31059999999999999</v>
      </c>
      <c r="I8" s="196">
        <v>2.3E-2</v>
      </c>
      <c r="J8" s="196">
        <v>1.15E-2</v>
      </c>
      <c r="K8" s="196">
        <v>1.15E-2</v>
      </c>
      <c r="L8" s="196">
        <v>0</v>
      </c>
      <c r="M8" s="196">
        <v>0</v>
      </c>
      <c r="N8" s="196">
        <v>0.35660000000000003</v>
      </c>
      <c r="O8" s="197">
        <v>11.930499999999999</v>
      </c>
      <c r="P8" s="333"/>
      <c r="Q8" s="383"/>
      <c r="R8" s="363"/>
      <c r="S8" s="363"/>
      <c r="T8" s="361"/>
      <c r="Z8" s="370"/>
    </row>
    <row r="9" spans="3:26" ht="12" customHeight="1" x14ac:dyDescent="0.2">
      <c r="C9" s="259"/>
      <c r="D9" s="260">
        <v>2216</v>
      </c>
      <c r="E9" s="332" t="s">
        <v>43</v>
      </c>
      <c r="F9" s="200">
        <v>9.657</v>
      </c>
      <c r="G9" s="261">
        <v>75.045099999999991</v>
      </c>
      <c r="H9" s="200">
        <v>1.5343</v>
      </c>
      <c r="I9" s="200">
        <v>0.36099999999999999</v>
      </c>
      <c r="J9" s="200">
        <v>9.0300000000000005E-2</v>
      </c>
      <c r="K9" s="200">
        <v>4.5100000000000001E-2</v>
      </c>
      <c r="L9" s="200">
        <v>0</v>
      </c>
      <c r="M9" s="200">
        <v>4.5100000000000001E-2</v>
      </c>
      <c r="N9" s="200">
        <v>2.1208999999999998</v>
      </c>
      <c r="O9" s="201">
        <v>11.101100000000001</v>
      </c>
      <c r="P9" s="333"/>
      <c r="Q9" s="381"/>
      <c r="R9" s="363"/>
      <c r="Z9" s="370"/>
    </row>
    <row r="10" spans="3:26" ht="12" customHeight="1" x14ac:dyDescent="0.2">
      <c r="C10" s="259"/>
      <c r="D10" s="260">
        <v>3210</v>
      </c>
      <c r="E10" s="332" t="s">
        <v>44</v>
      </c>
      <c r="F10" s="196">
        <v>0.49839999999999995</v>
      </c>
      <c r="G10" s="196">
        <v>4.7974999999999994</v>
      </c>
      <c r="H10" s="261">
        <v>78.317800000000005</v>
      </c>
      <c r="I10" s="196">
        <v>1.8069000000000002</v>
      </c>
      <c r="J10" s="196">
        <v>0.96570000000000011</v>
      </c>
      <c r="K10" s="196">
        <v>0.18690000000000001</v>
      </c>
      <c r="L10" s="196">
        <v>3.1199999999999999E-2</v>
      </c>
      <c r="M10" s="196">
        <v>0</v>
      </c>
      <c r="N10" s="196">
        <v>1.8380000000000001</v>
      </c>
      <c r="O10" s="197">
        <v>11.557599999999999</v>
      </c>
      <c r="P10" s="333"/>
      <c r="Q10" s="381"/>
      <c r="R10" s="363"/>
      <c r="Z10" s="370"/>
    </row>
    <row r="11" spans="3:26" ht="12" customHeight="1" x14ac:dyDescent="0.2">
      <c r="C11" s="259"/>
      <c r="D11" s="260">
        <v>2944</v>
      </c>
      <c r="E11" s="332" t="s">
        <v>45</v>
      </c>
      <c r="F11" s="200">
        <v>3.4000000000000002E-2</v>
      </c>
      <c r="G11" s="200">
        <v>0.44159999999999999</v>
      </c>
      <c r="H11" s="200">
        <v>6.4538000000000002</v>
      </c>
      <c r="I11" s="261">
        <v>78.057100000000005</v>
      </c>
      <c r="J11" s="200">
        <v>2.5476000000000001</v>
      </c>
      <c r="K11" s="200">
        <v>1.4265999999999999</v>
      </c>
      <c r="L11" s="200">
        <v>0.30569999999999997</v>
      </c>
      <c r="M11" s="200">
        <v>3.4000000000000002E-2</v>
      </c>
      <c r="N11" s="200">
        <v>1.8342000000000001</v>
      </c>
      <c r="O11" s="201">
        <v>8.865499999999999</v>
      </c>
      <c r="P11" s="333"/>
      <c r="Q11" s="381"/>
      <c r="R11" s="363"/>
      <c r="T11" s="361"/>
      <c r="Z11" s="370"/>
    </row>
    <row r="12" spans="3:26" ht="12" customHeight="1" x14ac:dyDescent="0.2">
      <c r="C12" s="259"/>
      <c r="D12" s="260">
        <v>2823</v>
      </c>
      <c r="E12" s="332" t="s">
        <v>46</v>
      </c>
      <c r="F12" s="196">
        <v>0</v>
      </c>
      <c r="G12" s="196">
        <v>0</v>
      </c>
      <c r="H12" s="196">
        <v>0.17710000000000001</v>
      </c>
      <c r="I12" s="196">
        <v>5.3489000000000004</v>
      </c>
      <c r="J12" s="261">
        <v>77.966700000000003</v>
      </c>
      <c r="K12" s="196">
        <v>3.0110000000000001</v>
      </c>
      <c r="L12" s="196">
        <v>1.7711999999999999</v>
      </c>
      <c r="M12" s="196">
        <v>0.248</v>
      </c>
      <c r="N12" s="196">
        <v>1.7003000000000001</v>
      </c>
      <c r="O12" s="197">
        <v>9.7767999999999997</v>
      </c>
      <c r="P12" s="333"/>
      <c r="Q12" s="381"/>
      <c r="R12" s="363"/>
      <c r="Z12" s="370"/>
    </row>
    <row r="13" spans="3:26" ht="12" customHeight="1" x14ac:dyDescent="0.2">
      <c r="C13" s="259"/>
      <c r="D13" s="260">
        <v>1496</v>
      </c>
      <c r="E13" s="332" t="s">
        <v>47</v>
      </c>
      <c r="F13" s="200">
        <v>0</v>
      </c>
      <c r="G13" s="200">
        <v>0</v>
      </c>
      <c r="H13" s="200">
        <v>0</v>
      </c>
      <c r="I13" s="200">
        <v>0.26740000000000003</v>
      </c>
      <c r="J13" s="200">
        <v>12.633700000000001</v>
      </c>
      <c r="K13" s="261">
        <v>71.8583</v>
      </c>
      <c r="L13" s="200">
        <v>6.4839999999999991</v>
      </c>
      <c r="M13" s="200">
        <v>1.6043000000000003</v>
      </c>
      <c r="N13" s="200">
        <v>1.9384999999999999</v>
      </c>
      <c r="O13" s="201">
        <v>5.2138999999999998</v>
      </c>
      <c r="P13" s="333"/>
      <c r="Q13" s="381"/>
      <c r="R13" s="363"/>
      <c r="Z13" s="370"/>
    </row>
    <row r="14" spans="3:26" ht="12" customHeight="1" x14ac:dyDescent="0.2">
      <c r="C14" s="263"/>
      <c r="D14" s="264">
        <v>421</v>
      </c>
      <c r="E14" s="335" t="s">
        <v>110</v>
      </c>
      <c r="F14" s="208">
        <v>0</v>
      </c>
      <c r="G14" s="208">
        <v>0</v>
      </c>
      <c r="H14" s="208">
        <v>0</v>
      </c>
      <c r="I14" s="208">
        <v>0</v>
      </c>
      <c r="J14" s="208">
        <v>0</v>
      </c>
      <c r="K14" s="208">
        <v>3.5629</v>
      </c>
      <c r="L14" s="265">
        <v>61.045099999999998</v>
      </c>
      <c r="M14" s="208">
        <v>21.615200000000002</v>
      </c>
      <c r="N14" s="208">
        <v>7.3634000000000004</v>
      </c>
      <c r="O14" s="209">
        <v>6.4132999999999996</v>
      </c>
      <c r="P14" s="333"/>
      <c r="Q14" s="381"/>
      <c r="Z14" s="370"/>
    </row>
    <row r="15" spans="3:26" ht="15" customHeight="1" x14ac:dyDescent="0.2">
      <c r="C15" s="418" t="s">
        <v>333</v>
      </c>
      <c r="D15" s="363"/>
      <c r="E15" s="385"/>
      <c r="F15" s="386"/>
      <c r="G15" s="386"/>
      <c r="H15" s="386"/>
      <c r="I15" s="386"/>
      <c r="J15" s="386"/>
      <c r="K15" s="386"/>
      <c r="L15" s="386"/>
      <c r="M15" s="387"/>
      <c r="N15" s="386"/>
      <c r="O15" s="386"/>
      <c r="P15" s="388"/>
      <c r="Q15" s="381"/>
      <c r="Z15" s="370"/>
    </row>
    <row r="16" spans="3:26" ht="12" customHeight="1" x14ac:dyDescent="0.2">
      <c r="C16" s="363"/>
      <c r="D16" s="363"/>
      <c r="E16" s="385"/>
      <c r="F16" s="386"/>
      <c r="G16" s="386"/>
      <c r="H16" s="386"/>
      <c r="I16" s="386"/>
      <c r="J16" s="386"/>
      <c r="K16" s="386"/>
      <c r="L16" s="386"/>
      <c r="M16" s="387"/>
      <c r="N16" s="386"/>
      <c r="O16" s="386"/>
      <c r="P16" s="388"/>
      <c r="Z16" s="370"/>
    </row>
    <row r="17" spans="1:26" ht="12" customHeight="1" x14ac:dyDescent="0.2">
      <c r="C17" s="363"/>
      <c r="D17" s="363"/>
      <c r="E17" s="385"/>
      <c r="F17" s="386"/>
      <c r="G17" s="386"/>
      <c r="H17" s="386"/>
      <c r="I17" s="386"/>
      <c r="J17" s="386"/>
      <c r="K17" s="386"/>
      <c r="L17" s="386"/>
      <c r="M17" s="387"/>
      <c r="N17" s="386"/>
      <c r="O17" s="386"/>
      <c r="P17" s="388"/>
      <c r="Z17" s="370"/>
    </row>
    <row r="18" spans="1:26" ht="16.5" customHeight="1" x14ac:dyDescent="0.2">
      <c r="C18" s="382" t="s">
        <v>340</v>
      </c>
      <c r="D18" s="382"/>
      <c r="E18" s="385"/>
      <c r="F18" s="386"/>
      <c r="G18" s="386"/>
      <c r="H18" s="386"/>
      <c r="I18" s="386"/>
      <c r="J18" s="386"/>
      <c r="K18" s="386"/>
      <c r="L18" s="386"/>
      <c r="M18" s="387"/>
      <c r="N18" s="386"/>
      <c r="O18" s="386"/>
      <c r="P18" s="388"/>
      <c r="Q18" s="381"/>
      <c r="Z18" s="370"/>
    </row>
    <row r="19" spans="1:26" ht="12" customHeight="1" x14ac:dyDescent="0.2">
      <c r="C19" s="389" t="s">
        <v>83</v>
      </c>
      <c r="D19" s="389"/>
      <c r="E19" s="385"/>
      <c r="F19" s="386"/>
      <c r="G19" s="386"/>
      <c r="H19" s="386"/>
      <c r="I19" s="386"/>
      <c r="J19" s="386"/>
      <c r="K19" s="386"/>
      <c r="L19" s="386"/>
      <c r="M19" s="387"/>
      <c r="N19" s="386"/>
      <c r="O19" s="386"/>
      <c r="P19" s="388"/>
      <c r="Q19" s="390"/>
      <c r="R19" s="391"/>
      <c r="Z19" s="370"/>
    </row>
    <row r="20" spans="1:26" ht="21" customHeight="1" x14ac:dyDescent="0.2">
      <c r="C20" s="256"/>
      <c r="D20" s="257" t="s">
        <v>79</v>
      </c>
      <c r="E20" s="189" t="s">
        <v>31</v>
      </c>
      <c r="F20" s="232" t="s">
        <v>42</v>
      </c>
      <c r="G20" s="232" t="s">
        <v>43</v>
      </c>
      <c r="H20" s="232" t="s">
        <v>44</v>
      </c>
      <c r="I20" s="232" t="s">
        <v>45</v>
      </c>
      <c r="J20" s="232" t="s">
        <v>46</v>
      </c>
      <c r="K20" s="232" t="s">
        <v>47</v>
      </c>
      <c r="L20" s="232" t="s">
        <v>110</v>
      </c>
      <c r="M20" s="190" t="s">
        <v>111</v>
      </c>
      <c r="N20" s="232" t="s">
        <v>81</v>
      </c>
      <c r="O20" s="191" t="s">
        <v>112</v>
      </c>
      <c r="P20" s="388"/>
      <c r="Z20" s="370"/>
    </row>
    <row r="21" spans="1:26" ht="12" customHeight="1" x14ac:dyDescent="0.2">
      <c r="A21" s="392"/>
      <c r="B21" s="392"/>
      <c r="C21" s="259"/>
      <c r="D21" s="260">
        <v>384968</v>
      </c>
      <c r="E21" s="332" t="s">
        <v>42</v>
      </c>
      <c r="F21" s="261">
        <v>79.900148000000002</v>
      </c>
      <c r="G21" s="196">
        <v>1.1702270000000001</v>
      </c>
      <c r="H21" s="196">
        <v>0.9616380000000001</v>
      </c>
      <c r="I21" s="196">
        <v>0.90942599999999996</v>
      </c>
      <c r="J21" s="196">
        <v>0.572515</v>
      </c>
      <c r="K21" s="196">
        <v>0.49796299999999999</v>
      </c>
      <c r="L21" s="196">
        <v>0.95904100000000003</v>
      </c>
      <c r="M21" s="196">
        <v>0.82734099999999999</v>
      </c>
      <c r="N21" s="196">
        <v>0.38600599999999996</v>
      </c>
      <c r="O21" s="197">
        <v>13.815433999999998</v>
      </c>
      <c r="P21" s="333"/>
      <c r="R21" s="363"/>
      <c r="Z21" s="370"/>
    </row>
    <row r="22" spans="1:26" ht="12" customHeight="1" x14ac:dyDescent="0.2">
      <c r="C22" s="259"/>
      <c r="D22" s="260">
        <v>77347</v>
      </c>
      <c r="E22" s="332" t="s">
        <v>43</v>
      </c>
      <c r="F22" s="200">
        <v>7.7481999999999998</v>
      </c>
      <c r="G22" s="261">
        <v>70.275511999999992</v>
      </c>
      <c r="H22" s="200">
        <v>4.139786</v>
      </c>
      <c r="I22" s="200">
        <v>2.8313959999999998</v>
      </c>
      <c r="J22" s="200">
        <v>1.7130590000000001</v>
      </c>
      <c r="K22" s="200">
        <v>1.1429009999999999</v>
      </c>
      <c r="L22" s="200">
        <v>1.083429</v>
      </c>
      <c r="M22" s="200">
        <v>1.320025</v>
      </c>
      <c r="N22" s="200">
        <v>0.63868000000000003</v>
      </c>
      <c r="O22" s="201">
        <v>9.107011</v>
      </c>
      <c r="P22" s="333"/>
      <c r="R22" s="363"/>
      <c r="Z22" s="370"/>
    </row>
    <row r="23" spans="1:26" ht="12" customHeight="1" x14ac:dyDescent="0.2">
      <c r="C23" s="259"/>
      <c r="D23" s="260">
        <v>91885</v>
      </c>
      <c r="E23" s="332" t="s">
        <v>44</v>
      </c>
      <c r="F23" s="196">
        <v>1.920879</v>
      </c>
      <c r="G23" s="196">
        <v>5.375197</v>
      </c>
      <c r="H23" s="261">
        <v>71.08994899999999</v>
      </c>
      <c r="I23" s="196">
        <v>4.8560699999999999</v>
      </c>
      <c r="J23" s="196">
        <v>2.3485879999999999</v>
      </c>
      <c r="K23" s="196">
        <v>1.7619849999999999</v>
      </c>
      <c r="L23" s="196">
        <v>1.439843</v>
      </c>
      <c r="M23" s="196">
        <v>2.3877670000000002</v>
      </c>
      <c r="N23" s="196">
        <v>0.44621</v>
      </c>
      <c r="O23" s="197">
        <v>8.3735100000000013</v>
      </c>
      <c r="P23" s="333"/>
      <c r="R23" s="363"/>
      <c r="Z23" s="370"/>
    </row>
    <row r="24" spans="1:26" ht="12" customHeight="1" x14ac:dyDescent="0.2">
      <c r="C24" s="259"/>
      <c r="D24" s="260">
        <v>89306</v>
      </c>
      <c r="E24" s="332" t="s">
        <v>45</v>
      </c>
      <c r="F24" s="200">
        <v>0.46693400000000002</v>
      </c>
      <c r="G24" s="200">
        <v>1.2440369999999998</v>
      </c>
      <c r="H24" s="200">
        <v>4.9671909999999997</v>
      </c>
      <c r="I24" s="261">
        <v>67.826350000000005</v>
      </c>
      <c r="J24" s="200">
        <v>5.4050120000000001</v>
      </c>
      <c r="K24" s="200">
        <v>4.016527</v>
      </c>
      <c r="L24" s="200">
        <v>2.7388979999999998</v>
      </c>
      <c r="M24" s="200">
        <v>4.811547</v>
      </c>
      <c r="N24" s="200">
        <v>0.79165999999999992</v>
      </c>
      <c r="O24" s="201">
        <v>7.7318429999999996</v>
      </c>
      <c r="P24" s="333"/>
      <c r="R24" s="363"/>
      <c r="Z24" s="370"/>
    </row>
    <row r="25" spans="1:26" ht="12" customHeight="1" x14ac:dyDescent="0.2">
      <c r="C25" s="259"/>
      <c r="D25" s="260">
        <v>56154</v>
      </c>
      <c r="E25" s="332" t="s">
        <v>46</v>
      </c>
      <c r="F25" s="196">
        <v>0.14424600000000001</v>
      </c>
      <c r="G25" s="196">
        <v>0.322328</v>
      </c>
      <c r="H25" s="196">
        <v>1.695338</v>
      </c>
      <c r="I25" s="196">
        <v>6.394914</v>
      </c>
      <c r="J25" s="261">
        <v>64.120097999999999</v>
      </c>
      <c r="K25" s="196">
        <v>7.0235420000000008</v>
      </c>
      <c r="L25" s="196">
        <v>4.1582080000000001</v>
      </c>
      <c r="M25" s="196">
        <v>9.3760019999999997</v>
      </c>
      <c r="N25" s="196">
        <v>0.80671000000000004</v>
      </c>
      <c r="O25" s="197">
        <v>5.9586139999999999</v>
      </c>
      <c r="P25" s="333"/>
      <c r="R25" s="363"/>
      <c r="Z25" s="370"/>
    </row>
    <row r="26" spans="1:26" ht="12" customHeight="1" x14ac:dyDescent="0.2">
      <c r="C26" s="259"/>
      <c r="D26" s="260">
        <v>45318</v>
      </c>
      <c r="E26" s="332" t="s">
        <v>47</v>
      </c>
      <c r="F26" s="200">
        <v>6.6198999999999994E-2</v>
      </c>
      <c r="G26" s="200">
        <v>4.8545999999999999E-2</v>
      </c>
      <c r="H26" s="200">
        <v>0.30892799999999998</v>
      </c>
      <c r="I26" s="200">
        <v>1.3614899999999999</v>
      </c>
      <c r="J26" s="200">
        <v>7.5290170000000005</v>
      </c>
      <c r="K26" s="261">
        <v>60.803653999999995</v>
      </c>
      <c r="L26" s="200">
        <v>9.1155829999999991</v>
      </c>
      <c r="M26" s="200">
        <v>15.441988</v>
      </c>
      <c r="N26" s="200">
        <v>0.79880000000000007</v>
      </c>
      <c r="O26" s="201">
        <v>4.5257949999999996</v>
      </c>
      <c r="P26" s="333"/>
      <c r="R26" s="363"/>
      <c r="Z26" s="370"/>
    </row>
    <row r="27" spans="1:26" ht="12" customHeight="1" x14ac:dyDescent="0.2">
      <c r="C27" s="263"/>
      <c r="D27" s="264">
        <v>30611</v>
      </c>
      <c r="E27" s="335" t="s">
        <v>110</v>
      </c>
      <c r="F27" s="208">
        <v>3.9202000000000001E-2</v>
      </c>
      <c r="G27" s="208">
        <v>0</v>
      </c>
      <c r="H27" s="208">
        <v>6.2068999999999999E-2</v>
      </c>
      <c r="I27" s="208">
        <v>0.169874</v>
      </c>
      <c r="J27" s="208">
        <v>1.505995</v>
      </c>
      <c r="K27" s="208">
        <v>4.9720689999999994</v>
      </c>
      <c r="L27" s="265">
        <v>52.448466000000003</v>
      </c>
      <c r="M27" s="208">
        <v>37.816471</v>
      </c>
      <c r="N27" s="208">
        <v>0.56189</v>
      </c>
      <c r="O27" s="209">
        <v>2.4239649999999999</v>
      </c>
      <c r="P27" s="333"/>
      <c r="Z27" s="370"/>
    </row>
    <row r="28" spans="1:26" ht="12" customHeight="1" x14ac:dyDescent="0.2">
      <c r="C28" s="389"/>
      <c r="D28" s="389"/>
      <c r="E28" s="385"/>
      <c r="F28" s="386"/>
      <c r="G28" s="386"/>
      <c r="H28" s="386"/>
      <c r="I28" s="386"/>
      <c r="J28" s="386"/>
      <c r="K28" s="386"/>
      <c r="L28" s="386"/>
      <c r="M28" s="387"/>
      <c r="N28" s="386"/>
      <c r="O28" s="386"/>
      <c r="P28" s="388"/>
      <c r="Z28" s="370"/>
    </row>
    <row r="29" spans="1:26" ht="12" customHeight="1" x14ac:dyDescent="0.2">
      <c r="C29" s="389" t="s">
        <v>84</v>
      </c>
      <c r="D29" s="389"/>
      <c r="E29" s="385"/>
      <c r="F29" s="386"/>
      <c r="G29" s="386"/>
      <c r="H29" s="386"/>
      <c r="I29" s="386"/>
      <c r="J29" s="386"/>
      <c r="K29" s="386"/>
      <c r="L29" s="386"/>
      <c r="M29" s="387"/>
      <c r="N29" s="386"/>
      <c r="O29" s="386"/>
      <c r="P29" s="388"/>
      <c r="Z29" s="370"/>
    </row>
    <row r="30" spans="1:26" ht="21" customHeight="1" x14ac:dyDescent="0.2">
      <c r="C30" s="256"/>
      <c r="D30" s="257" t="s">
        <v>79</v>
      </c>
      <c r="E30" s="189" t="s">
        <v>31</v>
      </c>
      <c r="F30" s="232" t="s">
        <v>42</v>
      </c>
      <c r="G30" s="232" t="s">
        <v>43</v>
      </c>
      <c r="H30" s="232" t="s">
        <v>44</v>
      </c>
      <c r="I30" s="232" t="s">
        <v>45</v>
      </c>
      <c r="J30" s="232" t="s">
        <v>46</v>
      </c>
      <c r="K30" s="232" t="s">
        <v>47</v>
      </c>
      <c r="L30" s="232" t="s">
        <v>110</v>
      </c>
      <c r="M30" s="190" t="s">
        <v>111</v>
      </c>
      <c r="N30" s="232" t="s">
        <v>81</v>
      </c>
      <c r="O30" s="191" t="s">
        <v>112</v>
      </c>
      <c r="P30" s="388"/>
      <c r="Z30" s="370"/>
    </row>
    <row r="31" spans="1:26" ht="12" customHeight="1" x14ac:dyDescent="0.2">
      <c r="C31" s="259"/>
      <c r="D31" s="260">
        <v>376276</v>
      </c>
      <c r="E31" s="332" t="s">
        <v>42</v>
      </c>
      <c r="F31" s="261">
        <v>61.492628000000003</v>
      </c>
      <c r="G31" s="196">
        <v>1.8031979999999999</v>
      </c>
      <c r="H31" s="196">
        <v>1.608128</v>
      </c>
      <c r="I31" s="196">
        <v>1.5951059999999999</v>
      </c>
      <c r="J31" s="196">
        <v>0.87887599999999999</v>
      </c>
      <c r="K31" s="196">
        <v>0.82040800000000003</v>
      </c>
      <c r="L31" s="196">
        <v>1.5459400000000001</v>
      </c>
      <c r="M31" s="196">
        <v>2.7827979999999997</v>
      </c>
      <c r="N31" s="196">
        <v>0.77735500000000002</v>
      </c>
      <c r="O31" s="197">
        <v>26.695032000000001</v>
      </c>
      <c r="P31" s="333"/>
      <c r="R31" s="363"/>
      <c r="Z31" s="370"/>
    </row>
    <row r="32" spans="1:26" ht="12" customHeight="1" x14ac:dyDescent="0.2">
      <c r="C32" s="259"/>
      <c r="D32" s="260">
        <v>75131</v>
      </c>
      <c r="E32" s="332" t="s">
        <v>43</v>
      </c>
      <c r="F32" s="200">
        <v>10.30733</v>
      </c>
      <c r="G32" s="261">
        <v>48.906576999999999</v>
      </c>
      <c r="H32" s="200">
        <v>5.011247</v>
      </c>
      <c r="I32" s="200">
        <v>4.0475969999999997</v>
      </c>
      <c r="J32" s="200">
        <v>2.7125949999999999</v>
      </c>
      <c r="K32" s="200">
        <v>2.4636970000000002</v>
      </c>
      <c r="L32" s="200">
        <v>2.047091</v>
      </c>
      <c r="M32" s="200">
        <v>4.7823140000000004</v>
      </c>
      <c r="N32" s="200">
        <v>1.1047370000000001</v>
      </c>
      <c r="O32" s="201">
        <v>18.616816</v>
      </c>
      <c r="P32" s="333"/>
      <c r="R32" s="363"/>
      <c r="Z32" s="370"/>
    </row>
    <row r="33" spans="3:26" ht="12" customHeight="1" x14ac:dyDescent="0.2">
      <c r="C33" s="259"/>
      <c r="D33" s="260">
        <v>88675</v>
      </c>
      <c r="E33" s="332" t="s">
        <v>44</v>
      </c>
      <c r="F33" s="196">
        <v>3.981957</v>
      </c>
      <c r="G33" s="196">
        <v>6.5982520000000005</v>
      </c>
      <c r="H33" s="261">
        <v>50.111079999999994</v>
      </c>
      <c r="I33" s="196">
        <v>5.6385680000000002</v>
      </c>
      <c r="J33" s="196">
        <v>3.1824079999999997</v>
      </c>
      <c r="K33" s="196">
        <v>2.961376</v>
      </c>
      <c r="L33" s="196">
        <v>2.3298559999999999</v>
      </c>
      <c r="M33" s="196">
        <v>7.0358050000000008</v>
      </c>
      <c r="N33" s="196">
        <v>0.85255100000000006</v>
      </c>
      <c r="O33" s="197">
        <v>17.308148000000003</v>
      </c>
      <c r="P33" s="333"/>
      <c r="Q33" s="381"/>
      <c r="R33" s="363"/>
      <c r="Z33" s="370"/>
    </row>
    <row r="34" spans="3:26" ht="12" customHeight="1" x14ac:dyDescent="0.2">
      <c r="C34" s="259"/>
      <c r="D34" s="260">
        <v>86362</v>
      </c>
      <c r="E34" s="332" t="s">
        <v>45</v>
      </c>
      <c r="F34" s="200">
        <v>1.313078</v>
      </c>
      <c r="G34" s="200">
        <v>2.3389920000000002</v>
      </c>
      <c r="H34" s="200">
        <v>6.1126420000000001</v>
      </c>
      <c r="I34" s="261">
        <v>45.675180999999995</v>
      </c>
      <c r="J34" s="200">
        <v>5.8497950000000003</v>
      </c>
      <c r="K34" s="200">
        <v>5.3078899999999996</v>
      </c>
      <c r="L34" s="200">
        <v>3.9068110000000003</v>
      </c>
      <c r="M34" s="200">
        <v>12.089808</v>
      </c>
      <c r="N34" s="200">
        <v>1.560872</v>
      </c>
      <c r="O34" s="201">
        <v>15.844932</v>
      </c>
      <c r="P34" s="333"/>
      <c r="Q34" s="381"/>
      <c r="R34" s="363"/>
      <c r="Z34" s="370"/>
    </row>
    <row r="35" spans="3:26" ht="12" customHeight="1" x14ac:dyDescent="0.2">
      <c r="C35" s="259"/>
      <c r="D35" s="260">
        <v>53331</v>
      </c>
      <c r="E35" s="332" t="s">
        <v>46</v>
      </c>
      <c r="F35" s="196">
        <v>0.46127000000000001</v>
      </c>
      <c r="G35" s="196">
        <v>0.90003900000000003</v>
      </c>
      <c r="H35" s="196">
        <v>3.7801649999999998</v>
      </c>
      <c r="I35" s="196">
        <v>7.8622189999999996</v>
      </c>
      <c r="J35" s="261">
        <v>43.370646999999998</v>
      </c>
      <c r="K35" s="196">
        <v>7.1646879999999999</v>
      </c>
      <c r="L35" s="196">
        <v>5.0327200000000003</v>
      </c>
      <c r="M35" s="196">
        <v>17.104498</v>
      </c>
      <c r="N35" s="196">
        <v>1.5319419999999999</v>
      </c>
      <c r="O35" s="197">
        <v>12.79181</v>
      </c>
      <c r="P35" s="333"/>
      <c r="Q35" s="381"/>
      <c r="R35" s="363"/>
      <c r="Z35" s="370"/>
    </row>
    <row r="36" spans="3:26" ht="12" customHeight="1" x14ac:dyDescent="0.2">
      <c r="C36" s="259"/>
      <c r="D36" s="260">
        <v>43822</v>
      </c>
      <c r="E36" s="332" t="s">
        <v>47</v>
      </c>
      <c r="F36" s="200">
        <v>0.18940300000000002</v>
      </c>
      <c r="G36" s="200">
        <v>0.18027500000000002</v>
      </c>
      <c r="H36" s="200">
        <v>1.1706449999999999</v>
      </c>
      <c r="I36" s="200">
        <v>2.7817080000000001</v>
      </c>
      <c r="J36" s="200">
        <v>10.138743</v>
      </c>
      <c r="K36" s="261">
        <v>39.201771000000001</v>
      </c>
      <c r="L36" s="200">
        <v>9.7006069999999998</v>
      </c>
      <c r="M36" s="200">
        <v>25.338871000000001</v>
      </c>
      <c r="N36" s="200">
        <v>1.4467620000000001</v>
      </c>
      <c r="O36" s="201">
        <v>9.8512160000000009</v>
      </c>
      <c r="P36" s="333"/>
      <c r="Q36" s="381"/>
      <c r="R36" s="363"/>
      <c r="Z36" s="370"/>
    </row>
    <row r="37" spans="3:26" ht="12" customHeight="1" x14ac:dyDescent="0.2">
      <c r="C37" s="263"/>
      <c r="D37" s="264">
        <v>30190</v>
      </c>
      <c r="E37" s="335" t="s">
        <v>110</v>
      </c>
      <c r="F37" s="208">
        <v>8.2808999999999994E-2</v>
      </c>
      <c r="G37" s="208">
        <v>3.3124000000000001E-2</v>
      </c>
      <c r="H37" s="208">
        <v>0.32792300000000002</v>
      </c>
      <c r="I37" s="208">
        <v>1.0930769999999999</v>
      </c>
      <c r="J37" s="208">
        <v>4.0344480000000003</v>
      </c>
      <c r="K37" s="208">
        <v>6.5286520000000001</v>
      </c>
      <c r="L37" s="265">
        <v>32.798940000000002</v>
      </c>
      <c r="M37" s="208">
        <v>49.238157999999999</v>
      </c>
      <c r="N37" s="208">
        <v>0.88771100000000003</v>
      </c>
      <c r="O37" s="209">
        <v>4.9751570000000003</v>
      </c>
      <c r="P37" s="333"/>
      <c r="Q37" s="393"/>
      <c r="Z37" s="370"/>
    </row>
    <row r="38" spans="3:26" ht="12" customHeight="1" x14ac:dyDescent="0.2">
      <c r="C38" s="363"/>
      <c r="D38" s="363"/>
      <c r="E38" s="385"/>
      <c r="F38" s="386"/>
      <c r="G38" s="386"/>
      <c r="H38" s="386"/>
      <c r="I38" s="386"/>
      <c r="J38" s="386"/>
      <c r="K38" s="386"/>
      <c r="L38" s="386"/>
      <c r="M38" s="387"/>
      <c r="N38" s="386"/>
      <c r="O38" s="386"/>
      <c r="P38" s="388"/>
      <c r="Z38" s="370"/>
    </row>
    <row r="39" spans="3:26" ht="12" customHeight="1" x14ac:dyDescent="0.2">
      <c r="C39" s="389" t="s">
        <v>85</v>
      </c>
      <c r="D39" s="389"/>
      <c r="E39" s="385"/>
      <c r="F39" s="386"/>
      <c r="G39" s="386"/>
      <c r="H39" s="386"/>
      <c r="I39" s="386"/>
      <c r="J39" s="386"/>
      <c r="K39" s="386"/>
      <c r="L39" s="386"/>
      <c r="M39" s="387"/>
      <c r="N39" s="386"/>
      <c r="O39" s="386"/>
      <c r="P39" s="388"/>
      <c r="Q39" s="390"/>
      <c r="Z39" s="370"/>
    </row>
    <row r="40" spans="3:26" ht="21" customHeight="1" x14ac:dyDescent="0.2">
      <c r="C40" s="256"/>
      <c r="D40" s="257" t="s">
        <v>79</v>
      </c>
      <c r="E40" s="189" t="s">
        <v>31</v>
      </c>
      <c r="F40" s="232" t="s">
        <v>42</v>
      </c>
      <c r="G40" s="232" t="s">
        <v>43</v>
      </c>
      <c r="H40" s="232" t="s">
        <v>44</v>
      </c>
      <c r="I40" s="232" t="s">
        <v>45</v>
      </c>
      <c r="J40" s="232" t="s">
        <v>46</v>
      </c>
      <c r="K40" s="232" t="s">
        <v>47</v>
      </c>
      <c r="L40" s="232" t="s">
        <v>110</v>
      </c>
      <c r="M40" s="190" t="s">
        <v>111</v>
      </c>
      <c r="N40" s="232" t="s">
        <v>81</v>
      </c>
      <c r="O40" s="191" t="s">
        <v>112</v>
      </c>
      <c r="P40" s="388"/>
      <c r="Q40" s="394"/>
      <c r="Z40" s="370"/>
    </row>
    <row r="41" spans="3:26" ht="12" customHeight="1" x14ac:dyDescent="0.2">
      <c r="C41" s="259"/>
      <c r="D41" s="260">
        <v>368645</v>
      </c>
      <c r="E41" s="332" t="s">
        <v>42</v>
      </c>
      <c r="F41" s="261">
        <v>46.623173999999999</v>
      </c>
      <c r="G41" s="196">
        <v>2.0732680000000001</v>
      </c>
      <c r="H41" s="196">
        <v>2.0190159999999997</v>
      </c>
      <c r="I41" s="196">
        <v>1.982124</v>
      </c>
      <c r="J41" s="196">
        <v>1.1167929999999999</v>
      </c>
      <c r="K41" s="196">
        <v>1.1062129999999999</v>
      </c>
      <c r="L41" s="196">
        <v>1.5025299999999999</v>
      </c>
      <c r="M41" s="196">
        <v>4.6318270000000004</v>
      </c>
      <c r="N41" s="196">
        <v>1.1713169999999999</v>
      </c>
      <c r="O41" s="197">
        <v>37.773195999999999</v>
      </c>
      <c r="P41" s="333"/>
      <c r="Q41" s="381"/>
      <c r="R41" s="363"/>
      <c r="Z41" s="370"/>
    </row>
    <row r="42" spans="3:26" ht="12" customHeight="1" x14ac:dyDescent="0.2">
      <c r="C42" s="259"/>
      <c r="D42" s="260">
        <v>73049</v>
      </c>
      <c r="E42" s="332" t="s">
        <v>43</v>
      </c>
      <c r="F42" s="200">
        <v>10.676394999999999</v>
      </c>
      <c r="G42" s="261">
        <v>33.985407000000002</v>
      </c>
      <c r="H42" s="200">
        <v>4.9418879999999996</v>
      </c>
      <c r="I42" s="200">
        <v>4.3614559999999996</v>
      </c>
      <c r="J42" s="200">
        <v>3.0308419999999998</v>
      </c>
      <c r="K42" s="200">
        <v>3.2923109999999998</v>
      </c>
      <c r="L42" s="200">
        <v>2.9788220000000001</v>
      </c>
      <c r="M42" s="200">
        <v>7.8454189999999997</v>
      </c>
      <c r="N42" s="200">
        <v>1.5304800000000001</v>
      </c>
      <c r="O42" s="201">
        <v>27.356979999999997</v>
      </c>
      <c r="P42" s="333"/>
      <c r="Q42" s="381"/>
      <c r="R42" s="363"/>
      <c r="Z42" s="370"/>
    </row>
    <row r="43" spans="3:26" ht="12" customHeight="1" x14ac:dyDescent="0.2">
      <c r="C43" s="259"/>
      <c r="D43" s="260">
        <v>85530</v>
      </c>
      <c r="E43" s="332" t="s">
        <v>44</v>
      </c>
      <c r="F43" s="196">
        <v>4.7761019999999998</v>
      </c>
      <c r="G43" s="196">
        <v>6.4059389999999992</v>
      </c>
      <c r="H43" s="261">
        <v>34.979538999999995</v>
      </c>
      <c r="I43" s="196">
        <v>5.4004440000000002</v>
      </c>
      <c r="J43" s="196">
        <v>3.3345029999999998</v>
      </c>
      <c r="K43" s="196">
        <v>3.3298260000000002</v>
      </c>
      <c r="L43" s="196">
        <v>3.121712</v>
      </c>
      <c r="M43" s="196">
        <v>11.293113999999999</v>
      </c>
      <c r="N43" s="196">
        <v>1.185549</v>
      </c>
      <c r="O43" s="197">
        <v>26.173273000000002</v>
      </c>
      <c r="P43" s="333"/>
      <c r="Q43" s="381"/>
      <c r="R43" s="363"/>
      <c r="Z43" s="370"/>
    </row>
    <row r="44" spans="3:26" ht="12" customHeight="1" x14ac:dyDescent="0.2">
      <c r="C44" s="259"/>
      <c r="D44" s="260">
        <v>83746</v>
      </c>
      <c r="E44" s="332" t="s">
        <v>45</v>
      </c>
      <c r="F44" s="200">
        <v>2.016813</v>
      </c>
      <c r="G44" s="200">
        <v>2.6305730000000001</v>
      </c>
      <c r="H44" s="200">
        <v>5.9644639999999995</v>
      </c>
      <c r="I44" s="261">
        <v>30.630717000000001</v>
      </c>
      <c r="J44" s="200">
        <v>5.4235430000000004</v>
      </c>
      <c r="K44" s="200">
        <v>4.7954530000000002</v>
      </c>
      <c r="L44" s="200">
        <v>4.45275</v>
      </c>
      <c r="M44" s="200">
        <v>18.361474000000001</v>
      </c>
      <c r="N44" s="200">
        <v>2.195926</v>
      </c>
      <c r="O44" s="201">
        <v>23.528288</v>
      </c>
      <c r="P44" s="333"/>
      <c r="Q44" s="381"/>
      <c r="R44" s="363"/>
      <c r="Z44" s="370"/>
    </row>
    <row r="45" spans="3:26" ht="12" customHeight="1" x14ac:dyDescent="0.2">
      <c r="C45" s="259"/>
      <c r="D45" s="260">
        <v>50528</v>
      </c>
      <c r="E45" s="332" t="s">
        <v>46</v>
      </c>
      <c r="F45" s="196">
        <v>0.81538900000000003</v>
      </c>
      <c r="G45" s="196">
        <v>1.2903740000000001</v>
      </c>
      <c r="H45" s="196">
        <v>4.3757919999999997</v>
      </c>
      <c r="I45" s="196">
        <v>7.4572509999999994</v>
      </c>
      <c r="J45" s="261">
        <v>29.957646999999998</v>
      </c>
      <c r="K45" s="196">
        <v>6.3806210000000005</v>
      </c>
      <c r="L45" s="196">
        <v>4.8032770000000005</v>
      </c>
      <c r="M45" s="196">
        <v>23.329639</v>
      </c>
      <c r="N45" s="196">
        <v>2.034516</v>
      </c>
      <c r="O45" s="197">
        <v>19.555493999999999</v>
      </c>
      <c r="P45" s="333"/>
      <c r="Q45" s="381"/>
      <c r="R45" s="363"/>
      <c r="Z45" s="370"/>
    </row>
    <row r="46" spans="3:26" ht="12" customHeight="1" x14ac:dyDescent="0.2">
      <c r="C46" s="259"/>
      <c r="D46" s="260">
        <v>42219</v>
      </c>
      <c r="E46" s="332" t="s">
        <v>47</v>
      </c>
      <c r="F46" s="200">
        <v>0.36713299999999999</v>
      </c>
      <c r="G46" s="200">
        <v>0.40029399999999998</v>
      </c>
      <c r="H46" s="200">
        <v>1.975414</v>
      </c>
      <c r="I46" s="200">
        <v>3.1336599999999999</v>
      </c>
      <c r="J46" s="200">
        <v>10.170776</v>
      </c>
      <c r="K46" s="261">
        <v>26.400435999999999</v>
      </c>
      <c r="L46" s="200">
        <v>8.4156420000000001</v>
      </c>
      <c r="M46" s="200">
        <v>31.999811000000001</v>
      </c>
      <c r="N46" s="200">
        <v>1.9019870000000001</v>
      </c>
      <c r="O46" s="201">
        <v>15.234847000000002</v>
      </c>
      <c r="P46" s="333"/>
      <c r="Q46" s="381"/>
      <c r="R46" s="363"/>
      <c r="Z46" s="370"/>
    </row>
    <row r="47" spans="3:26" ht="12" customHeight="1" x14ac:dyDescent="0.2">
      <c r="C47" s="263"/>
      <c r="D47" s="264">
        <v>29574</v>
      </c>
      <c r="E47" s="335" t="s">
        <v>110</v>
      </c>
      <c r="F47" s="208">
        <v>0.14877899999999999</v>
      </c>
      <c r="G47" s="208">
        <v>0.14877899999999999</v>
      </c>
      <c r="H47" s="208">
        <v>1.058362</v>
      </c>
      <c r="I47" s="208">
        <v>1.8360720000000001</v>
      </c>
      <c r="J47" s="208">
        <v>5.4507339999999997</v>
      </c>
      <c r="K47" s="208">
        <v>6.5631969999999997</v>
      </c>
      <c r="L47" s="265">
        <v>21.873943000000001</v>
      </c>
      <c r="M47" s="208">
        <v>54.304456999999992</v>
      </c>
      <c r="N47" s="208">
        <v>1.176709</v>
      </c>
      <c r="O47" s="209">
        <v>7.4389670000000008</v>
      </c>
      <c r="P47" s="333"/>
      <c r="Q47" s="393"/>
      <c r="Z47" s="370"/>
    </row>
    <row r="48" spans="3:26" ht="12" customHeight="1" x14ac:dyDescent="0.2">
      <c r="C48" s="363"/>
      <c r="D48" s="363"/>
      <c r="E48" s="385"/>
      <c r="F48" s="386"/>
      <c r="G48" s="386"/>
      <c r="H48" s="386"/>
      <c r="I48" s="386"/>
      <c r="J48" s="386"/>
      <c r="K48" s="386"/>
      <c r="L48" s="386"/>
      <c r="M48" s="387"/>
      <c r="N48" s="386"/>
      <c r="O48" s="386"/>
      <c r="P48" s="388"/>
      <c r="Z48" s="370"/>
    </row>
    <row r="49" spans="3:26" ht="12" customHeight="1" x14ac:dyDescent="0.2">
      <c r="C49" s="389" t="s">
        <v>86</v>
      </c>
      <c r="D49" s="389"/>
      <c r="E49" s="385"/>
      <c r="F49" s="386"/>
      <c r="G49" s="386"/>
      <c r="H49" s="386"/>
      <c r="I49" s="386"/>
      <c r="J49" s="386"/>
      <c r="K49" s="386"/>
      <c r="L49" s="386"/>
      <c r="M49" s="387"/>
      <c r="N49" s="386"/>
      <c r="O49" s="386"/>
      <c r="P49" s="388"/>
      <c r="Q49" s="390"/>
      <c r="Z49" s="370"/>
    </row>
    <row r="50" spans="3:26" ht="21" customHeight="1" x14ac:dyDescent="0.2">
      <c r="C50" s="256"/>
      <c r="D50" s="257" t="s">
        <v>79</v>
      </c>
      <c r="E50" s="189" t="s">
        <v>31</v>
      </c>
      <c r="F50" s="232" t="s">
        <v>42</v>
      </c>
      <c r="G50" s="232" t="s">
        <v>43</v>
      </c>
      <c r="H50" s="232" t="s">
        <v>44</v>
      </c>
      <c r="I50" s="232" t="s">
        <v>45</v>
      </c>
      <c r="J50" s="232" t="s">
        <v>46</v>
      </c>
      <c r="K50" s="232" t="s">
        <v>47</v>
      </c>
      <c r="L50" s="232" t="s">
        <v>110</v>
      </c>
      <c r="M50" s="190" t="s">
        <v>111</v>
      </c>
      <c r="N50" s="232" t="s">
        <v>81</v>
      </c>
      <c r="O50" s="191" t="s">
        <v>112</v>
      </c>
      <c r="P50" s="388"/>
      <c r="Q50" s="394"/>
      <c r="Z50" s="370"/>
    </row>
    <row r="51" spans="3:26" ht="12" customHeight="1" x14ac:dyDescent="0.2">
      <c r="C51" s="259"/>
      <c r="D51" s="260">
        <v>362345</v>
      </c>
      <c r="E51" s="332" t="s">
        <v>42</v>
      </c>
      <c r="F51" s="261">
        <v>34.897679999999994</v>
      </c>
      <c r="G51" s="196">
        <v>2.1443650000000001</v>
      </c>
      <c r="H51" s="196">
        <v>2.2771119999999998</v>
      </c>
      <c r="I51" s="196">
        <v>2.2056329999999997</v>
      </c>
      <c r="J51" s="196">
        <v>1.341815</v>
      </c>
      <c r="K51" s="196">
        <v>1.387904</v>
      </c>
      <c r="L51" s="196">
        <v>1.4110859999999998</v>
      </c>
      <c r="M51" s="196">
        <v>5.8927269999999998</v>
      </c>
      <c r="N51" s="196">
        <v>1.516235</v>
      </c>
      <c r="O51" s="197">
        <v>46.924892</v>
      </c>
      <c r="P51" s="333"/>
      <c r="Q51" s="381"/>
      <c r="R51" s="363"/>
      <c r="Z51" s="370"/>
    </row>
    <row r="52" spans="3:26" ht="12" customHeight="1" x14ac:dyDescent="0.2">
      <c r="C52" s="259"/>
      <c r="D52" s="260">
        <v>71052</v>
      </c>
      <c r="E52" s="332" t="s">
        <v>43</v>
      </c>
      <c r="F52" s="200">
        <v>10.002533</v>
      </c>
      <c r="G52" s="261">
        <v>23.539097999999999</v>
      </c>
      <c r="H52" s="200">
        <v>4.690931</v>
      </c>
      <c r="I52" s="200">
        <v>4.0998140000000003</v>
      </c>
      <c r="J52" s="200">
        <v>3.0780269999999996</v>
      </c>
      <c r="K52" s="200">
        <v>3.4411419999999997</v>
      </c>
      <c r="L52" s="200">
        <v>4.056184</v>
      </c>
      <c r="M52" s="200">
        <v>10.298092</v>
      </c>
      <c r="N52" s="200">
        <v>1.9450539999999998</v>
      </c>
      <c r="O52" s="201">
        <v>34.849125000000001</v>
      </c>
      <c r="P52" s="333"/>
      <c r="Q52" s="381"/>
      <c r="R52" s="363"/>
      <c r="Z52" s="370"/>
    </row>
    <row r="53" spans="3:26" ht="12" customHeight="1" x14ac:dyDescent="0.2">
      <c r="C53" s="259"/>
      <c r="D53" s="260">
        <v>82158</v>
      </c>
      <c r="E53" s="332" t="s">
        <v>44</v>
      </c>
      <c r="F53" s="196">
        <v>5.0268990000000002</v>
      </c>
      <c r="G53" s="196">
        <v>5.5819279999999996</v>
      </c>
      <c r="H53" s="261">
        <v>24.344556000000001</v>
      </c>
      <c r="I53" s="196">
        <v>4.7846830000000002</v>
      </c>
      <c r="J53" s="196">
        <v>3.247401</v>
      </c>
      <c r="K53" s="196">
        <v>3.1475940000000002</v>
      </c>
      <c r="L53" s="196">
        <v>3.314346</v>
      </c>
      <c r="M53" s="196">
        <v>15.241363999999999</v>
      </c>
      <c r="N53" s="196">
        <v>1.5397160000000001</v>
      </c>
      <c r="O53" s="197">
        <v>33.771512999999999</v>
      </c>
      <c r="P53" s="333"/>
      <c r="Q53" s="381"/>
      <c r="R53" s="363"/>
      <c r="Z53" s="370"/>
    </row>
    <row r="54" spans="3:26" ht="12" customHeight="1" x14ac:dyDescent="0.2">
      <c r="C54" s="259"/>
      <c r="D54" s="260">
        <v>81253</v>
      </c>
      <c r="E54" s="332" t="s">
        <v>45</v>
      </c>
      <c r="F54" s="200">
        <v>2.4503710000000001</v>
      </c>
      <c r="G54" s="200">
        <v>2.611596</v>
      </c>
      <c r="H54" s="200">
        <v>5.1333489999999999</v>
      </c>
      <c r="I54" s="261">
        <v>20.644161</v>
      </c>
      <c r="J54" s="200">
        <v>4.7949000000000002</v>
      </c>
      <c r="K54" s="200">
        <v>4.1746150000000002</v>
      </c>
      <c r="L54" s="200">
        <v>4.1438470000000001</v>
      </c>
      <c r="M54" s="200">
        <v>23.373905999999998</v>
      </c>
      <c r="N54" s="200">
        <v>2.7026689999999998</v>
      </c>
      <c r="O54" s="201">
        <v>29.970585999999997</v>
      </c>
      <c r="P54" s="333"/>
      <c r="Q54" s="381"/>
      <c r="R54" s="363"/>
      <c r="Z54" s="370"/>
    </row>
    <row r="55" spans="3:26" ht="12" customHeight="1" x14ac:dyDescent="0.2">
      <c r="C55" s="259"/>
      <c r="D55" s="260">
        <v>47687</v>
      </c>
      <c r="E55" s="332" t="s">
        <v>46</v>
      </c>
      <c r="F55" s="196">
        <v>1.098832</v>
      </c>
      <c r="G55" s="196">
        <v>1.4867780000000002</v>
      </c>
      <c r="H55" s="196">
        <v>4.3408059999999997</v>
      </c>
      <c r="I55" s="196">
        <v>6.4566860000000004</v>
      </c>
      <c r="J55" s="261">
        <v>20.699562</v>
      </c>
      <c r="K55" s="196">
        <v>5.4312500000000004</v>
      </c>
      <c r="L55" s="196">
        <v>4.3638729999999999</v>
      </c>
      <c r="M55" s="196">
        <v>28.290728999999999</v>
      </c>
      <c r="N55" s="196">
        <v>2.2689620000000001</v>
      </c>
      <c r="O55" s="197">
        <v>25.562521999999998</v>
      </c>
      <c r="P55" s="333"/>
      <c r="Q55" s="381"/>
      <c r="R55" s="363"/>
      <c r="Z55" s="370"/>
    </row>
    <row r="56" spans="3:26" ht="12" customHeight="1" x14ac:dyDescent="0.2">
      <c r="C56" s="259"/>
      <c r="D56" s="260">
        <v>40641</v>
      </c>
      <c r="E56" s="332" t="s">
        <v>47</v>
      </c>
      <c r="F56" s="200">
        <v>0.51672000000000007</v>
      </c>
      <c r="G56" s="200">
        <v>0.51179799999999998</v>
      </c>
      <c r="H56" s="200">
        <v>2.266184</v>
      </c>
      <c r="I56" s="200">
        <v>3.2036609999999999</v>
      </c>
      <c r="J56" s="200">
        <v>9.4042959999999987</v>
      </c>
      <c r="K56" s="261">
        <v>17.410989000000001</v>
      </c>
      <c r="L56" s="200">
        <v>6.9732539999999998</v>
      </c>
      <c r="M56" s="200">
        <v>37.154598</v>
      </c>
      <c r="N56" s="200">
        <v>2.359686</v>
      </c>
      <c r="O56" s="201">
        <v>20.198814000000002</v>
      </c>
      <c r="P56" s="333"/>
      <c r="Q56" s="381"/>
      <c r="R56" s="363"/>
      <c r="Z56" s="370"/>
    </row>
    <row r="57" spans="3:26" ht="12" customHeight="1" x14ac:dyDescent="0.2">
      <c r="C57" s="263"/>
      <c r="D57" s="264">
        <v>28767</v>
      </c>
      <c r="E57" s="335" t="s">
        <v>110</v>
      </c>
      <c r="F57" s="208">
        <v>0.25376300000000002</v>
      </c>
      <c r="G57" s="208">
        <v>0.29200099999999996</v>
      </c>
      <c r="H57" s="208">
        <v>2.0544370000000001</v>
      </c>
      <c r="I57" s="208">
        <v>2.3255809999999997</v>
      </c>
      <c r="J57" s="208">
        <v>6.4622659999999996</v>
      </c>
      <c r="K57" s="208">
        <v>5.9408349999999999</v>
      </c>
      <c r="L57" s="265">
        <v>14.165537</v>
      </c>
      <c r="M57" s="208">
        <v>57.600722999999995</v>
      </c>
      <c r="N57" s="208">
        <v>1.3800539999999999</v>
      </c>
      <c r="O57" s="209">
        <v>9.5248030000000004</v>
      </c>
      <c r="P57" s="333"/>
      <c r="Z57" s="370"/>
    </row>
    <row r="58" spans="3:26" ht="12" customHeight="1" x14ac:dyDescent="0.2">
      <c r="C58" s="363"/>
      <c r="D58" s="363"/>
      <c r="E58" s="385"/>
      <c r="F58" s="386"/>
      <c r="G58" s="386"/>
      <c r="H58" s="386"/>
      <c r="I58" s="386"/>
      <c r="J58" s="386"/>
      <c r="K58" s="386"/>
      <c r="L58" s="386"/>
      <c r="M58" s="387"/>
      <c r="N58" s="386"/>
      <c r="O58" s="386"/>
      <c r="P58" s="388"/>
      <c r="Z58" s="370"/>
    </row>
    <row r="59" spans="3:26" ht="12" customHeight="1" x14ac:dyDescent="0.2">
      <c r="C59" s="389" t="s">
        <v>87</v>
      </c>
      <c r="D59" s="389"/>
      <c r="E59" s="385"/>
      <c r="F59" s="386"/>
      <c r="G59" s="386"/>
      <c r="H59" s="386"/>
      <c r="I59" s="386"/>
      <c r="J59" s="386"/>
      <c r="K59" s="386"/>
      <c r="L59" s="386"/>
      <c r="M59" s="387"/>
      <c r="N59" s="386"/>
      <c r="O59" s="386"/>
      <c r="P59" s="388"/>
      <c r="Q59" s="390"/>
      <c r="Z59" s="370"/>
    </row>
    <row r="60" spans="3:26" ht="21" customHeight="1" x14ac:dyDescent="0.2">
      <c r="C60" s="256"/>
      <c r="D60" s="257" t="s">
        <v>79</v>
      </c>
      <c r="E60" s="189" t="s">
        <v>31</v>
      </c>
      <c r="F60" s="232" t="s">
        <v>42</v>
      </c>
      <c r="G60" s="232" t="s">
        <v>43</v>
      </c>
      <c r="H60" s="232" t="s">
        <v>44</v>
      </c>
      <c r="I60" s="232" t="s">
        <v>45</v>
      </c>
      <c r="J60" s="232" t="s">
        <v>46</v>
      </c>
      <c r="K60" s="232" t="s">
        <v>47</v>
      </c>
      <c r="L60" s="232" t="s">
        <v>110</v>
      </c>
      <c r="M60" s="190" t="s">
        <v>111</v>
      </c>
      <c r="N60" s="232" t="s">
        <v>81</v>
      </c>
      <c r="O60" s="191" t="s">
        <v>112</v>
      </c>
      <c r="P60" s="388"/>
      <c r="Q60" s="394"/>
      <c r="Z60" s="370"/>
    </row>
    <row r="61" spans="3:26" ht="12" customHeight="1" x14ac:dyDescent="0.2">
      <c r="C61" s="259"/>
      <c r="D61" s="260">
        <v>356350</v>
      </c>
      <c r="E61" s="332" t="s">
        <v>42</v>
      </c>
      <c r="F61" s="261">
        <v>25.432579999999998</v>
      </c>
      <c r="G61" s="196">
        <v>2.052476</v>
      </c>
      <c r="H61" s="196">
        <v>2.403816</v>
      </c>
      <c r="I61" s="196">
        <v>2.253403</v>
      </c>
      <c r="J61" s="196">
        <v>1.5324819999999999</v>
      </c>
      <c r="K61" s="196">
        <v>1.5406200000000001</v>
      </c>
      <c r="L61" s="196">
        <v>1.3102290000000001</v>
      </c>
      <c r="M61" s="196">
        <v>6.7540340000000008</v>
      </c>
      <c r="N61" s="196">
        <v>1.8234879999999998</v>
      </c>
      <c r="O61" s="197">
        <v>54.896310000000007</v>
      </c>
      <c r="P61" s="333"/>
      <c r="Q61" s="381"/>
      <c r="R61" s="363"/>
      <c r="Z61" s="370"/>
    </row>
    <row r="62" spans="3:26" ht="12" customHeight="1" x14ac:dyDescent="0.2">
      <c r="C62" s="259"/>
      <c r="D62" s="260">
        <v>69033</v>
      </c>
      <c r="E62" s="332" t="s">
        <v>43</v>
      </c>
      <c r="F62" s="200">
        <v>8.6465890000000005</v>
      </c>
      <c r="G62" s="261">
        <v>16.067678000000001</v>
      </c>
      <c r="H62" s="200">
        <v>4.3385050000000005</v>
      </c>
      <c r="I62" s="200">
        <v>3.8199120000000004</v>
      </c>
      <c r="J62" s="200">
        <v>3.1723960000000004</v>
      </c>
      <c r="K62" s="200">
        <v>3.4664580000000003</v>
      </c>
      <c r="L62" s="200">
        <v>4.6861649999999999</v>
      </c>
      <c r="M62" s="200">
        <v>12.173888</v>
      </c>
      <c r="N62" s="200">
        <v>2.3582920000000001</v>
      </c>
      <c r="O62" s="201">
        <v>41.270116999999999</v>
      </c>
      <c r="P62" s="333"/>
      <c r="Q62" s="381"/>
      <c r="R62" s="363"/>
      <c r="Z62" s="370"/>
    </row>
    <row r="63" spans="3:26" ht="12" customHeight="1" x14ac:dyDescent="0.2">
      <c r="C63" s="259"/>
      <c r="D63" s="260">
        <v>78438</v>
      </c>
      <c r="E63" s="332" t="s">
        <v>44</v>
      </c>
      <c r="F63" s="196">
        <v>4.8203680000000002</v>
      </c>
      <c r="G63" s="196">
        <v>4.6291339999999996</v>
      </c>
      <c r="H63" s="261">
        <v>16.642444000000001</v>
      </c>
      <c r="I63" s="196">
        <v>3.945792</v>
      </c>
      <c r="J63" s="196">
        <v>3.055917</v>
      </c>
      <c r="K63" s="196">
        <v>2.9679489999999999</v>
      </c>
      <c r="L63" s="196">
        <v>3.3810140000000004</v>
      </c>
      <c r="M63" s="196">
        <v>18.577729999999999</v>
      </c>
      <c r="N63" s="196">
        <v>1.8842910000000002</v>
      </c>
      <c r="O63" s="197">
        <v>40.095362000000002</v>
      </c>
      <c r="P63" s="333"/>
      <c r="Q63" s="381"/>
      <c r="R63" s="363"/>
      <c r="Z63" s="370"/>
    </row>
    <row r="64" spans="3:26" ht="12" customHeight="1" x14ac:dyDescent="0.2">
      <c r="C64" s="259"/>
      <c r="D64" s="260">
        <v>78655</v>
      </c>
      <c r="E64" s="332" t="s">
        <v>45</v>
      </c>
      <c r="F64" s="200">
        <v>2.620304</v>
      </c>
      <c r="G64" s="200">
        <v>2.204564</v>
      </c>
      <c r="H64" s="200">
        <v>4.2184220000000003</v>
      </c>
      <c r="I64" s="261">
        <v>13.788062</v>
      </c>
      <c r="J64" s="200">
        <v>4.044244</v>
      </c>
      <c r="K64" s="200">
        <v>3.4505119999999998</v>
      </c>
      <c r="L64" s="200">
        <v>3.6488459999999998</v>
      </c>
      <c r="M64" s="200">
        <v>27.356175999999998</v>
      </c>
      <c r="N64" s="200">
        <v>3.1898799999999996</v>
      </c>
      <c r="O64" s="201">
        <v>35.478991000000001</v>
      </c>
      <c r="P64" s="333"/>
      <c r="Q64" s="381"/>
      <c r="R64" s="363"/>
      <c r="Z64" s="370"/>
    </row>
    <row r="65" spans="3:26" ht="12" customHeight="1" x14ac:dyDescent="0.2">
      <c r="C65" s="259"/>
      <c r="D65" s="260">
        <v>44886</v>
      </c>
      <c r="E65" s="332" t="s">
        <v>46</v>
      </c>
      <c r="F65" s="196">
        <v>1.2676559999999999</v>
      </c>
      <c r="G65" s="196">
        <v>1.379049</v>
      </c>
      <c r="H65" s="196">
        <v>3.8542079999999999</v>
      </c>
      <c r="I65" s="196">
        <v>5.4315380000000006</v>
      </c>
      <c r="J65" s="261">
        <v>14.519003999999999</v>
      </c>
      <c r="K65" s="196">
        <v>4.2841869999999993</v>
      </c>
      <c r="L65" s="196">
        <v>3.7049409999999998</v>
      </c>
      <c r="M65" s="196">
        <v>32.604821000000001</v>
      </c>
      <c r="N65" s="196">
        <v>2.461792</v>
      </c>
      <c r="O65" s="197">
        <v>30.492804</v>
      </c>
      <c r="P65" s="333"/>
      <c r="Q65" s="381"/>
      <c r="R65" s="363"/>
      <c r="Z65" s="370"/>
    </row>
    <row r="66" spans="3:26" ht="12" customHeight="1" x14ac:dyDescent="0.2">
      <c r="C66" s="259"/>
      <c r="D66" s="260">
        <v>38797</v>
      </c>
      <c r="E66" s="332" t="s">
        <v>47</v>
      </c>
      <c r="F66" s="200">
        <v>0.56705399999999995</v>
      </c>
      <c r="G66" s="200">
        <v>0.64953500000000008</v>
      </c>
      <c r="H66" s="200">
        <v>2.216666</v>
      </c>
      <c r="I66" s="200">
        <v>2.7527900000000001</v>
      </c>
      <c r="J66" s="200">
        <v>8.1243400000000001</v>
      </c>
      <c r="K66" s="261">
        <v>11.830812</v>
      </c>
      <c r="L66" s="200">
        <v>5.1962780000000004</v>
      </c>
      <c r="M66" s="200">
        <v>41.655282999999997</v>
      </c>
      <c r="N66" s="200">
        <v>2.678042</v>
      </c>
      <c r="O66" s="201">
        <v>24.329201000000001</v>
      </c>
      <c r="P66" s="333"/>
      <c r="Q66" s="381"/>
      <c r="R66" s="363"/>
      <c r="Z66" s="370"/>
    </row>
    <row r="67" spans="3:26" ht="12" customHeight="1" x14ac:dyDescent="0.2">
      <c r="C67" s="263"/>
      <c r="D67" s="264">
        <v>27677</v>
      </c>
      <c r="E67" s="335" t="s">
        <v>110</v>
      </c>
      <c r="F67" s="208">
        <v>0.33601900000000001</v>
      </c>
      <c r="G67" s="208">
        <v>0.45525199999999999</v>
      </c>
      <c r="H67" s="208">
        <v>2.8543560000000001</v>
      </c>
      <c r="I67" s="208">
        <v>2.8796470000000003</v>
      </c>
      <c r="J67" s="208">
        <v>6.6987030000000001</v>
      </c>
      <c r="K67" s="208">
        <v>4.7909819999999996</v>
      </c>
      <c r="L67" s="265">
        <v>9.043610000000001</v>
      </c>
      <c r="M67" s="208">
        <v>60.060699999999997</v>
      </c>
      <c r="N67" s="208">
        <v>1.5211189999999999</v>
      </c>
      <c r="O67" s="209">
        <v>11.359613</v>
      </c>
      <c r="P67" s="333"/>
      <c r="Q67" s="393"/>
      <c r="Z67" s="370"/>
    </row>
    <row r="68" spans="3:26" ht="12" customHeight="1" x14ac:dyDescent="0.2">
      <c r="C68" s="363"/>
      <c r="D68" s="363"/>
      <c r="E68" s="385"/>
      <c r="F68" s="386"/>
      <c r="G68" s="386"/>
      <c r="H68" s="386"/>
      <c r="I68" s="386"/>
      <c r="J68" s="386"/>
      <c r="K68" s="386"/>
      <c r="L68" s="386"/>
      <c r="M68" s="387"/>
      <c r="N68" s="386"/>
      <c r="O68" s="386"/>
      <c r="P68" s="388"/>
      <c r="Z68" s="370"/>
    </row>
    <row r="69" spans="3:26" ht="12" customHeight="1" x14ac:dyDescent="0.2">
      <c r="C69" s="389" t="s">
        <v>88</v>
      </c>
      <c r="D69" s="389"/>
      <c r="E69" s="385"/>
      <c r="F69" s="386"/>
      <c r="G69" s="386"/>
      <c r="H69" s="386"/>
      <c r="I69" s="386"/>
      <c r="J69" s="386"/>
      <c r="K69" s="386"/>
      <c r="L69" s="386"/>
      <c r="M69" s="387"/>
      <c r="N69" s="386"/>
      <c r="O69" s="386"/>
      <c r="P69" s="388"/>
      <c r="Q69" s="390"/>
      <c r="Z69" s="370"/>
    </row>
    <row r="70" spans="3:26" ht="21" customHeight="1" x14ac:dyDescent="0.2">
      <c r="C70" s="256"/>
      <c r="D70" s="257" t="s">
        <v>79</v>
      </c>
      <c r="E70" s="189" t="s">
        <v>31</v>
      </c>
      <c r="F70" s="232" t="s">
        <v>42</v>
      </c>
      <c r="G70" s="232" t="s">
        <v>43</v>
      </c>
      <c r="H70" s="232" t="s">
        <v>44</v>
      </c>
      <c r="I70" s="232" t="s">
        <v>45</v>
      </c>
      <c r="J70" s="232" t="s">
        <v>46</v>
      </c>
      <c r="K70" s="232" t="s">
        <v>47</v>
      </c>
      <c r="L70" s="232" t="s">
        <v>110</v>
      </c>
      <c r="M70" s="190" t="s">
        <v>111</v>
      </c>
      <c r="N70" s="232" t="s">
        <v>81</v>
      </c>
      <c r="O70" s="191" t="s">
        <v>112</v>
      </c>
      <c r="P70" s="388"/>
      <c r="Q70" s="394"/>
      <c r="Z70" s="370"/>
    </row>
    <row r="71" spans="3:26" ht="12" customHeight="1" x14ac:dyDescent="0.2">
      <c r="C71" s="259"/>
      <c r="D71" s="260">
        <v>321530</v>
      </c>
      <c r="E71" s="332" t="s">
        <v>42</v>
      </c>
      <c r="F71" s="261">
        <v>2.789164</v>
      </c>
      <c r="G71" s="196">
        <v>1.000529</v>
      </c>
      <c r="H71" s="196">
        <v>2.009455</v>
      </c>
      <c r="I71" s="196">
        <v>2.023139</v>
      </c>
      <c r="J71" s="196">
        <v>2.248313</v>
      </c>
      <c r="K71" s="196">
        <v>1.11747</v>
      </c>
      <c r="L71" s="196">
        <v>0.62700200000000006</v>
      </c>
      <c r="M71" s="196">
        <v>8.9316700000000004</v>
      </c>
      <c r="N71" s="196">
        <v>3.1331449999999998</v>
      </c>
      <c r="O71" s="197">
        <v>76.119490999999996</v>
      </c>
      <c r="P71" s="333"/>
      <c r="Q71" s="381"/>
      <c r="R71" s="363"/>
      <c r="Z71" s="370"/>
    </row>
    <row r="72" spans="3:26" ht="12" customHeight="1" x14ac:dyDescent="0.2">
      <c r="C72" s="259"/>
      <c r="D72" s="260">
        <v>57673</v>
      </c>
      <c r="E72" s="332" t="s">
        <v>43</v>
      </c>
      <c r="F72" s="200">
        <v>2.077229</v>
      </c>
      <c r="G72" s="261">
        <v>2.6060719999999997</v>
      </c>
      <c r="H72" s="200">
        <v>2.6251449999999998</v>
      </c>
      <c r="I72" s="200">
        <v>1.8223429999999998</v>
      </c>
      <c r="J72" s="200">
        <v>3.3152429999999997</v>
      </c>
      <c r="K72" s="200">
        <v>2.6840980000000001</v>
      </c>
      <c r="L72" s="200">
        <v>2.8869659999999997</v>
      </c>
      <c r="M72" s="200">
        <v>18.721064999999999</v>
      </c>
      <c r="N72" s="200">
        <v>3.8666270000000003</v>
      </c>
      <c r="O72" s="201">
        <v>59.395211000000003</v>
      </c>
      <c r="P72" s="333"/>
      <c r="Q72" s="381"/>
      <c r="R72" s="363"/>
      <c r="Z72" s="370"/>
    </row>
    <row r="73" spans="3:26" ht="12" customHeight="1" x14ac:dyDescent="0.2">
      <c r="C73" s="259"/>
      <c r="D73" s="260">
        <v>61085</v>
      </c>
      <c r="E73" s="332" t="s">
        <v>44</v>
      </c>
      <c r="F73" s="196">
        <v>1.3473030000000001</v>
      </c>
      <c r="G73" s="196">
        <v>1.2376199999999999</v>
      </c>
      <c r="H73" s="261">
        <v>2.84849</v>
      </c>
      <c r="I73" s="196">
        <v>1.352214</v>
      </c>
      <c r="J73" s="196">
        <v>1.5322910000000001</v>
      </c>
      <c r="K73" s="196">
        <v>1.3685849999999999</v>
      </c>
      <c r="L73" s="196">
        <v>1.5388390000000001</v>
      </c>
      <c r="M73" s="196">
        <v>29.362364000000003</v>
      </c>
      <c r="N73" s="196">
        <v>3.287223</v>
      </c>
      <c r="O73" s="197">
        <v>56.125071999999996</v>
      </c>
      <c r="P73" s="333"/>
      <c r="Q73" s="381"/>
      <c r="R73" s="363"/>
      <c r="Z73" s="370"/>
    </row>
    <row r="74" spans="3:26" ht="12" customHeight="1" x14ac:dyDescent="0.2">
      <c r="C74" s="259"/>
      <c r="D74" s="260">
        <v>63724</v>
      </c>
      <c r="E74" s="332" t="s">
        <v>45</v>
      </c>
      <c r="F74" s="200">
        <v>1.063963</v>
      </c>
      <c r="G74" s="200">
        <v>0.50059600000000004</v>
      </c>
      <c r="H74" s="200">
        <v>1.333877</v>
      </c>
      <c r="I74" s="261">
        <v>2.0400479999999996</v>
      </c>
      <c r="J74" s="200">
        <v>1.537882</v>
      </c>
      <c r="K74" s="200">
        <v>0.82229599999999992</v>
      </c>
      <c r="L74" s="200">
        <v>1.1110409999999999</v>
      </c>
      <c r="M74" s="200">
        <v>38.723244000000001</v>
      </c>
      <c r="N74" s="200">
        <v>4.1711130000000001</v>
      </c>
      <c r="O74" s="201">
        <v>48.695938999999996</v>
      </c>
      <c r="P74" s="333"/>
      <c r="Q74" s="381"/>
      <c r="R74" s="363"/>
      <c r="Z74" s="370"/>
    </row>
    <row r="75" spans="3:26" ht="12" customHeight="1" x14ac:dyDescent="0.2">
      <c r="C75" s="259"/>
      <c r="D75" s="260">
        <v>33391</v>
      </c>
      <c r="E75" s="332" t="s">
        <v>46</v>
      </c>
      <c r="F75" s="196">
        <v>1.0212330000000001</v>
      </c>
      <c r="G75" s="196">
        <v>0.54206200000000004</v>
      </c>
      <c r="H75" s="196">
        <v>1.24285</v>
      </c>
      <c r="I75" s="196">
        <v>1.3686320000000001</v>
      </c>
      <c r="J75" s="261">
        <v>1.6142070000000002</v>
      </c>
      <c r="K75" s="196">
        <v>0.91641499999999998</v>
      </c>
      <c r="L75" s="196">
        <v>1.0811299999999999</v>
      </c>
      <c r="M75" s="196">
        <v>48.306429999999999</v>
      </c>
      <c r="N75" s="196">
        <v>2.7642180000000001</v>
      </c>
      <c r="O75" s="197">
        <v>41.142823</v>
      </c>
      <c r="P75" s="333"/>
      <c r="Q75" s="381"/>
      <c r="R75" s="363"/>
      <c r="Z75" s="370"/>
    </row>
    <row r="76" spans="3:26" ht="12" customHeight="1" x14ac:dyDescent="0.2">
      <c r="C76" s="259"/>
      <c r="D76" s="260">
        <v>26847</v>
      </c>
      <c r="E76" s="332" t="s">
        <v>47</v>
      </c>
      <c r="F76" s="200">
        <v>0.30915900000000002</v>
      </c>
      <c r="G76" s="200">
        <v>0.21976399999999999</v>
      </c>
      <c r="H76" s="200">
        <v>0.65184199999999992</v>
      </c>
      <c r="I76" s="200">
        <v>0.80455900000000002</v>
      </c>
      <c r="J76" s="200">
        <v>1.329758</v>
      </c>
      <c r="K76" s="261">
        <v>1.3148580000000001</v>
      </c>
      <c r="L76" s="200">
        <v>0.75613700000000006</v>
      </c>
      <c r="M76" s="200">
        <v>60.729317999999999</v>
      </c>
      <c r="N76" s="200">
        <v>2.5328710000000001</v>
      </c>
      <c r="O76" s="201">
        <v>31.351733999999997</v>
      </c>
      <c r="P76" s="333"/>
      <c r="Q76" s="381"/>
      <c r="R76" s="363"/>
      <c r="Z76" s="370"/>
    </row>
    <row r="77" spans="3:26" ht="12" customHeight="1" x14ac:dyDescent="0.2">
      <c r="C77" s="263"/>
      <c r="D77" s="264">
        <v>14170</v>
      </c>
      <c r="E77" s="335" t="s">
        <v>110</v>
      </c>
      <c r="F77" s="208">
        <v>0.21171499999999999</v>
      </c>
      <c r="G77" s="208">
        <v>0.38814399999999999</v>
      </c>
      <c r="H77" s="208">
        <v>1.9901200000000001</v>
      </c>
      <c r="I77" s="208">
        <v>0.72688799999999998</v>
      </c>
      <c r="J77" s="208">
        <v>1.0868030000000002</v>
      </c>
      <c r="K77" s="208">
        <v>0.42342999999999997</v>
      </c>
      <c r="L77" s="265">
        <v>0.67748799999999998</v>
      </c>
      <c r="M77" s="208">
        <v>84.410726999999994</v>
      </c>
      <c r="N77" s="208">
        <v>1.736062</v>
      </c>
      <c r="O77" s="209">
        <v>8.3486240000000009</v>
      </c>
      <c r="P77" s="333"/>
      <c r="Q77" s="393"/>
      <c r="Z77" s="370"/>
    </row>
    <row r="78" spans="3:26" ht="12" customHeight="1" x14ac:dyDescent="0.2">
      <c r="C78" s="418" t="s">
        <v>333</v>
      </c>
      <c r="D78" s="363"/>
      <c r="E78" s="385"/>
      <c r="F78" s="386"/>
      <c r="G78" s="386"/>
      <c r="H78" s="386"/>
      <c r="I78" s="386"/>
      <c r="J78" s="386"/>
      <c r="K78" s="386"/>
      <c r="L78" s="386"/>
      <c r="M78" s="387"/>
      <c r="N78" s="386"/>
      <c r="O78" s="386"/>
      <c r="P78" s="388"/>
      <c r="Q78" s="381"/>
      <c r="Z78" s="370"/>
    </row>
    <row r="79" spans="3:26" ht="12" customHeight="1" x14ac:dyDescent="0.2">
      <c r="C79" s="363"/>
      <c r="D79" s="363"/>
      <c r="E79" s="385"/>
      <c r="F79" s="386"/>
      <c r="G79" s="386"/>
      <c r="H79" s="386"/>
      <c r="I79" s="386"/>
      <c r="J79" s="386"/>
      <c r="K79" s="386"/>
      <c r="L79" s="386"/>
      <c r="M79" s="387"/>
      <c r="N79" s="386"/>
      <c r="O79" s="386"/>
      <c r="P79" s="388"/>
      <c r="Z79" s="370"/>
    </row>
    <row r="80" spans="3:26" ht="12" customHeight="1" x14ac:dyDescent="0.2">
      <c r="C80" s="363"/>
      <c r="D80" s="363"/>
      <c r="E80" s="385"/>
      <c r="F80" s="386"/>
      <c r="G80" s="386"/>
      <c r="H80" s="386"/>
      <c r="I80" s="386"/>
      <c r="J80" s="386"/>
      <c r="K80" s="386"/>
      <c r="L80" s="386"/>
      <c r="M80" s="387"/>
      <c r="N80" s="386"/>
      <c r="O80" s="386"/>
      <c r="P80" s="388"/>
      <c r="Z80" s="370"/>
    </row>
    <row r="81" spans="3:26" ht="16.5" customHeight="1" x14ac:dyDescent="0.2">
      <c r="C81" s="382" t="s">
        <v>133</v>
      </c>
      <c r="D81" s="382"/>
      <c r="E81" s="385"/>
      <c r="F81" s="386"/>
      <c r="G81" s="386"/>
      <c r="H81" s="386"/>
      <c r="I81" s="386"/>
      <c r="J81" s="386"/>
      <c r="K81" s="386"/>
      <c r="L81" s="386"/>
      <c r="M81" s="387"/>
      <c r="N81" s="386"/>
      <c r="O81" s="386"/>
      <c r="P81" s="388"/>
      <c r="Q81" s="390"/>
      <c r="R81" s="390"/>
      <c r="Z81" s="370"/>
    </row>
    <row r="82" spans="3:26" ht="21" customHeight="1" x14ac:dyDescent="0.2">
      <c r="C82" s="256"/>
      <c r="D82" s="257" t="s">
        <v>79</v>
      </c>
      <c r="E82" s="189" t="s">
        <v>31</v>
      </c>
      <c r="F82" s="232" t="s">
        <v>42</v>
      </c>
      <c r="G82" s="232" t="s">
        <v>43</v>
      </c>
      <c r="H82" s="232" t="s">
        <v>44</v>
      </c>
      <c r="I82" s="232" t="s">
        <v>45</v>
      </c>
      <c r="J82" s="232" t="s">
        <v>46</v>
      </c>
      <c r="K82" s="232" t="s">
        <v>47</v>
      </c>
      <c r="L82" s="232" t="s">
        <v>110</v>
      </c>
      <c r="M82" s="190" t="s">
        <v>111</v>
      </c>
      <c r="N82" s="232" t="s">
        <v>81</v>
      </c>
      <c r="O82" s="191" t="s">
        <v>112</v>
      </c>
      <c r="P82" s="388"/>
      <c r="Q82" s="394"/>
      <c r="R82" s="394"/>
      <c r="Z82" s="370"/>
    </row>
    <row r="83" spans="3:26" ht="12" customHeight="1" x14ac:dyDescent="0.2">
      <c r="C83" s="259"/>
      <c r="D83" s="260">
        <v>1687</v>
      </c>
      <c r="E83" s="332" t="s">
        <v>42</v>
      </c>
      <c r="F83" s="261">
        <v>75.044499999999999</v>
      </c>
      <c r="G83" s="196">
        <v>0.2964</v>
      </c>
      <c r="H83" s="196">
        <v>0.82990000000000008</v>
      </c>
      <c r="I83" s="196">
        <v>0.1186</v>
      </c>
      <c r="J83" s="196">
        <v>0</v>
      </c>
      <c r="K83" s="196">
        <v>0</v>
      </c>
      <c r="L83" s="196">
        <v>0</v>
      </c>
      <c r="M83" s="196">
        <v>0</v>
      </c>
      <c r="N83" s="196">
        <v>5.9299999999999999E-2</v>
      </c>
      <c r="O83" s="197">
        <v>23.651499999999999</v>
      </c>
      <c r="P83" s="333"/>
      <c r="Q83" s="381"/>
      <c r="R83" s="363"/>
      <c r="S83" s="361"/>
      <c r="Z83" s="370"/>
    </row>
    <row r="84" spans="3:26" ht="12" customHeight="1" x14ac:dyDescent="0.2">
      <c r="C84" s="259"/>
      <c r="D84" s="260">
        <v>486</v>
      </c>
      <c r="E84" s="332" t="s">
        <v>43</v>
      </c>
      <c r="F84" s="200">
        <v>11.1111</v>
      </c>
      <c r="G84" s="261">
        <v>61.111099999999993</v>
      </c>
      <c r="H84" s="200">
        <v>1.4402999999999999</v>
      </c>
      <c r="I84" s="200">
        <v>0.41149999999999998</v>
      </c>
      <c r="J84" s="200">
        <v>0</v>
      </c>
      <c r="K84" s="200">
        <v>0.20579999999999998</v>
      </c>
      <c r="L84" s="200">
        <v>0</v>
      </c>
      <c r="M84" s="200">
        <v>0</v>
      </c>
      <c r="N84" s="200">
        <v>0.41149999999999998</v>
      </c>
      <c r="O84" s="201">
        <v>25.308599999999998</v>
      </c>
      <c r="P84" s="333"/>
      <c r="Q84" s="381"/>
      <c r="R84" s="363"/>
      <c r="Z84" s="370"/>
    </row>
    <row r="85" spans="3:26" ht="12" customHeight="1" x14ac:dyDescent="0.2">
      <c r="C85" s="259"/>
      <c r="D85" s="260">
        <v>780</v>
      </c>
      <c r="E85" s="332" t="s">
        <v>44</v>
      </c>
      <c r="F85" s="196">
        <v>0.3846</v>
      </c>
      <c r="G85" s="196">
        <v>3.4615</v>
      </c>
      <c r="H85" s="261">
        <v>76.538499999999999</v>
      </c>
      <c r="I85" s="196">
        <v>1.7948999999999999</v>
      </c>
      <c r="J85" s="196">
        <v>1.5385</v>
      </c>
      <c r="K85" s="196">
        <v>0.51279999999999992</v>
      </c>
      <c r="L85" s="196">
        <v>0</v>
      </c>
      <c r="M85" s="196">
        <v>0</v>
      </c>
      <c r="N85" s="196">
        <v>0.76919999999999999</v>
      </c>
      <c r="O85" s="197">
        <v>15</v>
      </c>
      <c r="P85" s="333"/>
      <c r="Q85" s="381"/>
      <c r="R85" s="363"/>
      <c r="Z85" s="370"/>
    </row>
    <row r="86" spans="3:26" ht="12" customHeight="1" x14ac:dyDescent="0.2">
      <c r="C86" s="259"/>
      <c r="D86" s="260">
        <v>376</v>
      </c>
      <c r="E86" s="332" t="s">
        <v>45</v>
      </c>
      <c r="F86" s="200">
        <v>0</v>
      </c>
      <c r="G86" s="200">
        <v>0.26600000000000001</v>
      </c>
      <c r="H86" s="200">
        <v>4.7871999999999995</v>
      </c>
      <c r="I86" s="261">
        <v>71.276600000000002</v>
      </c>
      <c r="J86" s="200">
        <v>3.9893999999999998</v>
      </c>
      <c r="K86" s="200">
        <v>3.1915</v>
      </c>
      <c r="L86" s="200">
        <v>0.53190000000000004</v>
      </c>
      <c r="M86" s="200">
        <v>0</v>
      </c>
      <c r="N86" s="200">
        <v>4.7871999999999995</v>
      </c>
      <c r="O86" s="201">
        <v>11.170199999999999</v>
      </c>
      <c r="P86" s="333"/>
      <c r="Q86" s="381"/>
      <c r="R86" s="363"/>
      <c r="Z86" s="370"/>
    </row>
    <row r="87" spans="3:26" ht="12" customHeight="1" x14ac:dyDescent="0.2">
      <c r="C87" s="259"/>
      <c r="D87" s="260">
        <v>246</v>
      </c>
      <c r="E87" s="332" t="s">
        <v>46</v>
      </c>
      <c r="F87" s="196">
        <v>0</v>
      </c>
      <c r="G87" s="196">
        <v>0</v>
      </c>
      <c r="H87" s="196">
        <v>0.81300000000000006</v>
      </c>
      <c r="I87" s="196">
        <v>2.8454999999999999</v>
      </c>
      <c r="J87" s="261">
        <v>71.544700000000006</v>
      </c>
      <c r="K87" s="196">
        <v>3.2520000000000002</v>
      </c>
      <c r="L87" s="196">
        <v>8.5366</v>
      </c>
      <c r="M87" s="196">
        <v>0</v>
      </c>
      <c r="N87" s="196">
        <v>0.40650000000000003</v>
      </c>
      <c r="O87" s="197">
        <v>12.601599999999999</v>
      </c>
      <c r="P87" s="333"/>
      <c r="Q87" s="381"/>
      <c r="R87" s="363"/>
      <c r="Z87" s="370"/>
    </row>
    <row r="88" spans="3:26" ht="12" customHeight="1" x14ac:dyDescent="0.2">
      <c r="C88" s="259"/>
      <c r="D88" s="260">
        <v>97</v>
      </c>
      <c r="E88" s="332" t="s">
        <v>47</v>
      </c>
      <c r="F88" s="200">
        <v>0</v>
      </c>
      <c r="G88" s="200">
        <v>0</v>
      </c>
      <c r="H88" s="200">
        <v>0</v>
      </c>
      <c r="I88" s="200">
        <v>0</v>
      </c>
      <c r="J88" s="200">
        <v>3.0928</v>
      </c>
      <c r="K88" s="261">
        <v>86.59790000000001</v>
      </c>
      <c r="L88" s="200">
        <v>1.0309000000000001</v>
      </c>
      <c r="M88" s="200">
        <v>0</v>
      </c>
      <c r="N88" s="200">
        <v>1.0309000000000001</v>
      </c>
      <c r="O88" s="201">
        <v>8.2474000000000007</v>
      </c>
      <c r="P88" s="333"/>
      <c r="Q88" s="381"/>
      <c r="R88" s="363"/>
      <c r="Z88" s="370"/>
    </row>
    <row r="89" spans="3:26" ht="12" customHeight="1" x14ac:dyDescent="0.2">
      <c r="C89" s="263"/>
      <c r="D89" s="264">
        <v>20</v>
      </c>
      <c r="E89" s="335" t="s">
        <v>110</v>
      </c>
      <c r="F89" s="208">
        <v>0</v>
      </c>
      <c r="G89" s="208">
        <v>0</v>
      </c>
      <c r="H89" s="208">
        <v>0</v>
      </c>
      <c r="I89" s="208">
        <v>0</v>
      </c>
      <c r="J89" s="208">
        <v>0</v>
      </c>
      <c r="K89" s="208">
        <v>0</v>
      </c>
      <c r="L89" s="265">
        <v>85</v>
      </c>
      <c r="M89" s="208">
        <v>10</v>
      </c>
      <c r="N89" s="208">
        <v>5</v>
      </c>
      <c r="O89" s="209">
        <v>0</v>
      </c>
      <c r="P89" s="333"/>
      <c r="Q89" s="381"/>
      <c r="R89" s="395"/>
      <c r="Z89" s="370"/>
    </row>
    <row r="90" spans="3:26" ht="12" customHeight="1" x14ac:dyDescent="0.2">
      <c r="C90" s="389"/>
      <c r="D90" s="389"/>
      <c r="E90" s="385"/>
      <c r="F90" s="386"/>
      <c r="G90" s="386"/>
      <c r="H90" s="386"/>
      <c r="I90" s="386"/>
      <c r="J90" s="386"/>
      <c r="K90" s="386"/>
      <c r="L90" s="386"/>
      <c r="M90" s="387"/>
      <c r="N90" s="386"/>
      <c r="O90" s="386"/>
      <c r="P90" s="388"/>
      <c r="Q90" s="381"/>
      <c r="R90" s="395"/>
      <c r="Z90" s="370"/>
    </row>
    <row r="91" spans="3:26" ht="12" customHeight="1" x14ac:dyDescent="0.2">
      <c r="C91" s="389"/>
      <c r="D91" s="389"/>
      <c r="E91" s="385"/>
      <c r="F91" s="386"/>
      <c r="G91" s="386"/>
      <c r="H91" s="386"/>
      <c r="I91" s="386"/>
      <c r="J91" s="386"/>
      <c r="K91" s="386"/>
      <c r="L91" s="386"/>
      <c r="M91" s="387"/>
      <c r="N91" s="386"/>
      <c r="O91" s="386"/>
      <c r="P91" s="388"/>
      <c r="Q91" s="381"/>
      <c r="R91" s="395"/>
      <c r="Z91" s="370"/>
    </row>
    <row r="92" spans="3:26" ht="16.5" customHeight="1" x14ac:dyDescent="0.2">
      <c r="C92" s="382" t="s">
        <v>134</v>
      </c>
      <c r="D92" s="382"/>
      <c r="E92" s="385"/>
      <c r="F92" s="386"/>
      <c r="G92" s="386"/>
      <c r="H92" s="386"/>
      <c r="I92" s="386"/>
      <c r="J92" s="386"/>
      <c r="K92" s="386"/>
      <c r="L92" s="386"/>
      <c r="M92" s="387"/>
      <c r="N92" s="386"/>
      <c r="O92" s="386"/>
      <c r="P92" s="388"/>
      <c r="Q92" s="381"/>
      <c r="R92" s="395"/>
      <c r="Z92" s="370"/>
    </row>
    <row r="93" spans="3:26" ht="12" customHeight="1" x14ac:dyDescent="0.2">
      <c r="C93" s="389" t="s">
        <v>83</v>
      </c>
      <c r="D93" s="389"/>
      <c r="E93" s="385"/>
      <c r="F93" s="386"/>
      <c r="G93" s="386"/>
      <c r="H93" s="386"/>
      <c r="I93" s="386"/>
      <c r="J93" s="386"/>
      <c r="K93" s="386"/>
      <c r="L93" s="386"/>
      <c r="M93" s="387"/>
      <c r="N93" s="386"/>
      <c r="O93" s="386"/>
      <c r="P93" s="388"/>
      <c r="Q93" s="381"/>
      <c r="R93" s="396"/>
      <c r="Z93" s="370"/>
    </row>
    <row r="94" spans="3:26" ht="21" customHeight="1" x14ac:dyDescent="0.2">
      <c r="C94" s="256"/>
      <c r="D94" s="257" t="s">
        <v>79</v>
      </c>
      <c r="E94" s="189" t="s">
        <v>31</v>
      </c>
      <c r="F94" s="232" t="s">
        <v>42</v>
      </c>
      <c r="G94" s="232" t="s">
        <v>43</v>
      </c>
      <c r="H94" s="232" t="s">
        <v>44</v>
      </c>
      <c r="I94" s="232" t="s">
        <v>45</v>
      </c>
      <c r="J94" s="232" t="s">
        <v>46</v>
      </c>
      <c r="K94" s="232" t="s">
        <v>47</v>
      </c>
      <c r="L94" s="232" t="s">
        <v>110</v>
      </c>
      <c r="M94" s="190" t="s">
        <v>111</v>
      </c>
      <c r="N94" s="232" t="s">
        <v>81</v>
      </c>
      <c r="O94" s="191" t="s">
        <v>112</v>
      </c>
      <c r="P94" s="388"/>
      <c r="Q94" s="394"/>
      <c r="R94" s="396"/>
      <c r="Z94" s="370"/>
    </row>
    <row r="95" spans="3:26" ht="12" customHeight="1" x14ac:dyDescent="0.2">
      <c r="C95" s="259"/>
      <c r="D95" s="260">
        <v>46324</v>
      </c>
      <c r="E95" s="332" t="s">
        <v>42</v>
      </c>
      <c r="F95" s="261">
        <v>80.485278000000008</v>
      </c>
      <c r="G95" s="196">
        <v>0.59796199999999999</v>
      </c>
      <c r="H95" s="196">
        <v>0.32812399999999997</v>
      </c>
      <c r="I95" s="196">
        <v>0.42742400000000003</v>
      </c>
      <c r="J95" s="196">
        <v>0.114412</v>
      </c>
      <c r="K95" s="196">
        <v>6.6920000000000007E-2</v>
      </c>
      <c r="L95" s="196">
        <v>1.5111000000000001E-2</v>
      </c>
      <c r="M95" s="369">
        <v>4.3170000000000005E-3</v>
      </c>
      <c r="N95" s="196">
        <v>0.69510400000000006</v>
      </c>
      <c r="O95" s="197">
        <v>17.265347999999999</v>
      </c>
      <c r="P95" s="333"/>
      <c r="Q95" s="381"/>
      <c r="R95" s="363"/>
      <c r="Z95" s="370"/>
    </row>
    <row r="96" spans="3:26" ht="12" customHeight="1" x14ac:dyDescent="0.2">
      <c r="C96" s="259"/>
      <c r="D96" s="260">
        <v>7715</v>
      </c>
      <c r="E96" s="332" t="s">
        <v>43</v>
      </c>
      <c r="F96" s="200">
        <v>10.084251</v>
      </c>
      <c r="G96" s="261">
        <v>68.969539999999995</v>
      </c>
      <c r="H96" s="200">
        <v>2.1127670000000003</v>
      </c>
      <c r="I96" s="200">
        <v>1.1665589999999999</v>
      </c>
      <c r="J96" s="200">
        <v>0.49254700000000001</v>
      </c>
      <c r="K96" s="200">
        <v>0.18146499999999999</v>
      </c>
      <c r="L96" s="200">
        <v>2.5923999999999999E-2</v>
      </c>
      <c r="M96" s="200">
        <v>1.2962E-2</v>
      </c>
      <c r="N96" s="200">
        <v>0.69993499999999997</v>
      </c>
      <c r="O96" s="201">
        <v>16.254051</v>
      </c>
      <c r="P96" s="333"/>
      <c r="Q96" s="381"/>
      <c r="R96" s="363"/>
      <c r="Z96" s="370"/>
    </row>
    <row r="97" spans="3:26" ht="12" customHeight="1" x14ac:dyDescent="0.2">
      <c r="C97" s="259"/>
      <c r="D97" s="260">
        <v>19076</v>
      </c>
      <c r="E97" s="332" t="s">
        <v>44</v>
      </c>
      <c r="F97" s="196">
        <v>1.001258</v>
      </c>
      <c r="G97" s="196">
        <v>4.3929540000000005</v>
      </c>
      <c r="H97" s="261">
        <v>77.746906999999993</v>
      </c>
      <c r="I97" s="196">
        <v>3.2029779999999999</v>
      </c>
      <c r="J97" s="196">
        <v>0.63430500000000001</v>
      </c>
      <c r="K97" s="196">
        <v>0.51373499999999994</v>
      </c>
      <c r="L97" s="196">
        <v>9.4358999999999998E-2</v>
      </c>
      <c r="M97" s="196">
        <v>0.10484400000000001</v>
      </c>
      <c r="N97" s="196">
        <v>0.57139899999999999</v>
      </c>
      <c r="O97" s="197">
        <v>11.737261</v>
      </c>
      <c r="P97" s="333"/>
      <c r="Q97" s="381"/>
      <c r="R97" s="363"/>
      <c r="Z97" s="370"/>
    </row>
    <row r="98" spans="3:26" ht="12" customHeight="1" x14ac:dyDescent="0.2">
      <c r="C98" s="259"/>
      <c r="D98" s="260">
        <v>12369</v>
      </c>
      <c r="E98" s="332" t="s">
        <v>45</v>
      </c>
      <c r="F98" s="200">
        <v>0.16977900000000001</v>
      </c>
      <c r="G98" s="200">
        <v>0.44466</v>
      </c>
      <c r="H98" s="200">
        <v>3.3875009999999999</v>
      </c>
      <c r="I98" s="261">
        <v>73.748888000000008</v>
      </c>
      <c r="J98" s="200">
        <v>3.5896190000000003</v>
      </c>
      <c r="K98" s="200">
        <v>1.4067430000000001</v>
      </c>
      <c r="L98" s="200">
        <v>0.41232100000000005</v>
      </c>
      <c r="M98" s="200">
        <v>0.32338900000000004</v>
      </c>
      <c r="N98" s="200">
        <v>2.6517909999999998</v>
      </c>
      <c r="O98" s="201">
        <v>13.865308000000001</v>
      </c>
      <c r="P98" s="333"/>
      <c r="Q98" s="381"/>
      <c r="R98" s="363"/>
      <c r="Z98" s="370"/>
    </row>
    <row r="99" spans="3:26" ht="12" customHeight="1" x14ac:dyDescent="0.2">
      <c r="C99" s="259"/>
      <c r="D99" s="260">
        <v>3092</v>
      </c>
      <c r="E99" s="332" t="s">
        <v>46</v>
      </c>
      <c r="F99" s="196">
        <v>0</v>
      </c>
      <c r="G99" s="196">
        <v>9.7025E-2</v>
      </c>
      <c r="H99" s="196">
        <v>1.584735</v>
      </c>
      <c r="I99" s="196">
        <v>5.0776200000000005</v>
      </c>
      <c r="J99" s="261">
        <v>65.103493</v>
      </c>
      <c r="K99" s="196">
        <v>8.2470890000000008</v>
      </c>
      <c r="L99" s="196">
        <v>2.7490299999999999</v>
      </c>
      <c r="M99" s="196">
        <v>2.2962479999999998</v>
      </c>
      <c r="N99" s="196">
        <v>1.4553689999999999</v>
      </c>
      <c r="O99" s="197">
        <v>13.389392000000001</v>
      </c>
      <c r="P99" s="333"/>
      <c r="Q99" s="381"/>
      <c r="R99" s="363"/>
      <c r="Z99" s="370"/>
    </row>
    <row r="100" spans="3:26" ht="12" customHeight="1" x14ac:dyDescent="0.2">
      <c r="C100" s="259"/>
      <c r="D100" s="260">
        <v>1693</v>
      </c>
      <c r="E100" s="332" t="s">
        <v>47</v>
      </c>
      <c r="F100" s="200">
        <v>0.1772</v>
      </c>
      <c r="G100" s="200">
        <v>5.9066999999999995E-2</v>
      </c>
      <c r="H100" s="200">
        <v>0</v>
      </c>
      <c r="I100" s="200">
        <v>1.2994680000000001</v>
      </c>
      <c r="J100" s="200">
        <v>2.3036029999999998</v>
      </c>
      <c r="K100" s="261">
        <v>65.150620000000004</v>
      </c>
      <c r="L100" s="200">
        <v>6.2020080000000002</v>
      </c>
      <c r="M100" s="200">
        <v>8.0330769999999987</v>
      </c>
      <c r="N100" s="200">
        <v>6.7926760000000002</v>
      </c>
      <c r="O100" s="201">
        <v>9.9822800000000012</v>
      </c>
      <c r="P100" s="333"/>
      <c r="Q100" s="381"/>
      <c r="R100" s="363"/>
      <c r="Z100" s="370"/>
    </row>
    <row r="101" spans="3:26" ht="12" customHeight="1" x14ac:dyDescent="0.2">
      <c r="C101" s="263"/>
      <c r="D101" s="264">
        <v>524</v>
      </c>
      <c r="E101" s="335" t="s">
        <v>110</v>
      </c>
      <c r="F101" s="208">
        <v>0</v>
      </c>
      <c r="G101" s="208">
        <v>0</v>
      </c>
      <c r="H101" s="208">
        <v>0</v>
      </c>
      <c r="I101" s="208">
        <v>0</v>
      </c>
      <c r="J101" s="208">
        <v>0.95419799999999999</v>
      </c>
      <c r="K101" s="208">
        <v>0.95419799999999999</v>
      </c>
      <c r="L101" s="265">
        <v>54.198473</v>
      </c>
      <c r="M101" s="208">
        <v>35.687023000000003</v>
      </c>
      <c r="N101" s="208">
        <v>2.8625950000000002</v>
      </c>
      <c r="O101" s="209">
        <v>5.3435110000000003</v>
      </c>
      <c r="P101" s="333"/>
      <c r="Q101" s="381"/>
      <c r="R101" s="395"/>
      <c r="Z101" s="370"/>
    </row>
    <row r="102" spans="3:26" ht="12" customHeight="1" x14ac:dyDescent="0.2">
      <c r="C102" s="389"/>
      <c r="D102" s="389"/>
      <c r="E102" s="385"/>
      <c r="F102" s="386"/>
      <c r="G102" s="386"/>
      <c r="H102" s="386"/>
      <c r="I102" s="386"/>
      <c r="J102" s="386"/>
      <c r="K102" s="386"/>
      <c r="L102" s="386"/>
      <c r="M102" s="387"/>
      <c r="N102" s="386"/>
      <c r="O102" s="386"/>
      <c r="P102" s="388"/>
      <c r="Q102" s="381"/>
      <c r="R102" s="397"/>
      <c r="Z102" s="370"/>
    </row>
    <row r="103" spans="3:26" ht="12" customHeight="1" x14ac:dyDescent="0.2">
      <c r="C103" s="389" t="s">
        <v>84</v>
      </c>
      <c r="D103" s="389"/>
      <c r="E103" s="385"/>
      <c r="F103" s="386"/>
      <c r="G103" s="386"/>
      <c r="H103" s="386"/>
      <c r="I103" s="386"/>
      <c r="J103" s="386"/>
      <c r="K103" s="386"/>
      <c r="L103" s="386"/>
      <c r="M103" s="387"/>
      <c r="N103" s="386"/>
      <c r="O103" s="386"/>
      <c r="P103" s="388"/>
      <c r="Q103" s="381"/>
      <c r="R103" s="396"/>
      <c r="Z103" s="370"/>
    </row>
    <row r="104" spans="3:26" ht="21" customHeight="1" x14ac:dyDescent="0.2">
      <c r="C104" s="256"/>
      <c r="D104" s="257" t="s">
        <v>79</v>
      </c>
      <c r="E104" s="189" t="s">
        <v>31</v>
      </c>
      <c r="F104" s="232" t="s">
        <v>42</v>
      </c>
      <c r="G104" s="232" t="s">
        <v>43</v>
      </c>
      <c r="H104" s="232" t="s">
        <v>44</v>
      </c>
      <c r="I104" s="232" t="s">
        <v>45</v>
      </c>
      <c r="J104" s="232" t="s">
        <v>46</v>
      </c>
      <c r="K104" s="232" t="s">
        <v>47</v>
      </c>
      <c r="L104" s="232" t="s">
        <v>110</v>
      </c>
      <c r="M104" s="190" t="s">
        <v>111</v>
      </c>
      <c r="N104" s="232" t="s">
        <v>81</v>
      </c>
      <c r="O104" s="191" t="s">
        <v>112</v>
      </c>
      <c r="P104" s="388"/>
      <c r="Q104" s="394"/>
      <c r="R104" s="396"/>
      <c r="Z104" s="370"/>
    </row>
    <row r="105" spans="3:26" ht="12" customHeight="1" x14ac:dyDescent="0.2">
      <c r="C105" s="259"/>
      <c r="D105" s="260">
        <v>44637</v>
      </c>
      <c r="E105" s="332" t="s">
        <v>42</v>
      </c>
      <c r="F105" s="261">
        <v>62.896251999999997</v>
      </c>
      <c r="G105" s="196">
        <v>0.89835799999999999</v>
      </c>
      <c r="H105" s="196">
        <v>0.48838400000000004</v>
      </c>
      <c r="I105" s="196">
        <v>0.81546699999999994</v>
      </c>
      <c r="J105" s="196">
        <v>0.26659499999999997</v>
      </c>
      <c r="K105" s="196">
        <v>0.208347</v>
      </c>
      <c r="L105" s="196">
        <v>5.6006999999999994E-2</v>
      </c>
      <c r="M105" s="196">
        <v>2.0163E-2</v>
      </c>
      <c r="N105" s="196">
        <v>1.3374550000000001</v>
      </c>
      <c r="O105" s="197">
        <v>33.012971</v>
      </c>
      <c r="P105" s="333"/>
      <c r="Q105" s="381"/>
      <c r="R105" s="363"/>
      <c r="Z105" s="370"/>
    </row>
    <row r="106" spans="3:26" ht="12" customHeight="1" x14ac:dyDescent="0.2">
      <c r="C106" s="259"/>
      <c r="D106" s="260">
        <v>7229</v>
      </c>
      <c r="E106" s="332" t="s">
        <v>43</v>
      </c>
      <c r="F106" s="200">
        <v>11.287868</v>
      </c>
      <c r="G106" s="261">
        <v>47.821275</v>
      </c>
      <c r="H106" s="200">
        <v>3.001798</v>
      </c>
      <c r="I106" s="200">
        <v>1.7153129999999999</v>
      </c>
      <c r="J106" s="200">
        <v>1.148153</v>
      </c>
      <c r="K106" s="200">
        <v>0.60865999999999998</v>
      </c>
      <c r="L106" s="200">
        <v>0.193664</v>
      </c>
      <c r="M106" s="200">
        <v>0.13833199999999998</v>
      </c>
      <c r="N106" s="200">
        <v>1.3141510000000001</v>
      </c>
      <c r="O106" s="201">
        <v>32.770783999999999</v>
      </c>
      <c r="P106" s="333"/>
      <c r="Q106" s="381"/>
      <c r="R106" s="363"/>
      <c r="Z106" s="370"/>
    </row>
    <row r="107" spans="3:26" ht="12" customHeight="1" x14ac:dyDescent="0.2">
      <c r="C107" s="259"/>
      <c r="D107" s="260">
        <v>18296</v>
      </c>
      <c r="E107" s="332" t="s">
        <v>44</v>
      </c>
      <c r="F107" s="196">
        <v>2.5852650000000001</v>
      </c>
      <c r="G107" s="196">
        <v>5.2197199999999997</v>
      </c>
      <c r="H107" s="261">
        <v>59.357236999999998</v>
      </c>
      <c r="I107" s="196">
        <v>4.4654569999999998</v>
      </c>
      <c r="J107" s="196">
        <v>1.371885</v>
      </c>
      <c r="K107" s="196">
        <v>1.0986009999999999</v>
      </c>
      <c r="L107" s="196">
        <v>0.25688699999999998</v>
      </c>
      <c r="M107" s="196">
        <v>0.355269</v>
      </c>
      <c r="N107" s="196">
        <v>1.0986009999999999</v>
      </c>
      <c r="O107" s="197">
        <v>24.191079999999999</v>
      </c>
      <c r="P107" s="333"/>
      <c r="Q107" s="381"/>
      <c r="R107" s="363"/>
      <c r="Z107" s="370"/>
    </row>
    <row r="108" spans="3:26" ht="12" customHeight="1" x14ac:dyDescent="0.2">
      <c r="C108" s="259"/>
      <c r="D108" s="260">
        <v>11993</v>
      </c>
      <c r="E108" s="332" t="s">
        <v>45</v>
      </c>
      <c r="F108" s="200">
        <v>0.61702699999999999</v>
      </c>
      <c r="G108" s="200">
        <v>0.90886400000000001</v>
      </c>
      <c r="H108" s="200">
        <v>4.0106729999999997</v>
      </c>
      <c r="I108" s="261">
        <v>52.855832999999997</v>
      </c>
      <c r="J108" s="200">
        <v>4.127408</v>
      </c>
      <c r="K108" s="200">
        <v>2.2429749999999999</v>
      </c>
      <c r="L108" s="200">
        <v>0.808805</v>
      </c>
      <c r="M108" s="200">
        <v>1.150671</v>
      </c>
      <c r="N108" s="200">
        <v>4.8611690000000003</v>
      </c>
      <c r="O108" s="201">
        <v>28.416575999999999</v>
      </c>
      <c r="P108" s="333"/>
      <c r="Q108" s="381"/>
      <c r="R108" s="363"/>
      <c r="Z108" s="370"/>
    </row>
    <row r="109" spans="3:26" ht="12" customHeight="1" x14ac:dyDescent="0.2">
      <c r="C109" s="259"/>
      <c r="D109" s="260">
        <v>2846</v>
      </c>
      <c r="E109" s="332" t="s">
        <v>46</v>
      </c>
      <c r="F109" s="196">
        <v>3.5137000000000002E-2</v>
      </c>
      <c r="G109" s="196">
        <v>0.49191800000000002</v>
      </c>
      <c r="H109" s="196">
        <v>3.4082920000000003</v>
      </c>
      <c r="I109" s="196">
        <v>6.676037</v>
      </c>
      <c r="J109" s="261">
        <v>40.513000999999996</v>
      </c>
      <c r="K109" s="196">
        <v>8.8896699999999989</v>
      </c>
      <c r="L109" s="196">
        <v>2.8109630000000001</v>
      </c>
      <c r="M109" s="196">
        <v>6.3598030000000003</v>
      </c>
      <c r="N109" s="196">
        <v>3.3731549999999997</v>
      </c>
      <c r="O109" s="197">
        <v>27.442023999999996</v>
      </c>
      <c r="P109" s="333"/>
      <c r="Q109" s="381"/>
      <c r="R109" s="363"/>
      <c r="Z109" s="370"/>
    </row>
    <row r="110" spans="3:26" ht="12" customHeight="1" x14ac:dyDescent="0.2">
      <c r="C110" s="259"/>
      <c r="D110" s="260">
        <v>1596</v>
      </c>
      <c r="E110" s="332" t="s">
        <v>47</v>
      </c>
      <c r="F110" s="200">
        <v>0.31328300000000003</v>
      </c>
      <c r="G110" s="200">
        <v>6.2657000000000004E-2</v>
      </c>
      <c r="H110" s="200">
        <v>0.37594</v>
      </c>
      <c r="I110" s="200">
        <v>1.5037590000000001</v>
      </c>
      <c r="J110" s="200">
        <v>2.7568920000000001</v>
      </c>
      <c r="K110" s="261">
        <v>42.418545999999999</v>
      </c>
      <c r="L110" s="200">
        <v>5.9523809999999999</v>
      </c>
      <c r="M110" s="200">
        <v>14.411028</v>
      </c>
      <c r="N110" s="200">
        <v>13.157895</v>
      </c>
      <c r="O110" s="201">
        <v>19.047618999999997</v>
      </c>
      <c r="P110" s="333"/>
      <c r="Q110" s="381"/>
      <c r="R110" s="363"/>
      <c r="Z110" s="370"/>
    </row>
    <row r="111" spans="3:26" ht="12" customHeight="1" x14ac:dyDescent="0.2">
      <c r="C111" s="263"/>
      <c r="D111" s="264">
        <v>504</v>
      </c>
      <c r="E111" s="335" t="s">
        <v>110</v>
      </c>
      <c r="F111" s="208">
        <v>0</v>
      </c>
      <c r="G111" s="208">
        <v>0</v>
      </c>
      <c r="H111" s="208">
        <v>0</v>
      </c>
      <c r="I111" s="208">
        <v>0</v>
      </c>
      <c r="J111" s="208">
        <v>1.5873020000000002</v>
      </c>
      <c r="K111" s="208">
        <v>1.5873020000000002</v>
      </c>
      <c r="L111" s="265">
        <v>30.952381000000003</v>
      </c>
      <c r="M111" s="208">
        <v>50.595237999999995</v>
      </c>
      <c r="N111" s="208">
        <v>5.1587300000000003</v>
      </c>
      <c r="O111" s="209">
        <v>10.119047999999999</v>
      </c>
      <c r="P111" s="333"/>
      <c r="Q111" s="381"/>
      <c r="R111" s="395"/>
      <c r="Z111" s="370"/>
    </row>
    <row r="112" spans="3:26" ht="12" customHeight="1" x14ac:dyDescent="0.2">
      <c r="C112" s="389"/>
      <c r="D112" s="389"/>
      <c r="E112" s="385"/>
      <c r="F112" s="386"/>
      <c r="G112" s="386"/>
      <c r="H112" s="386"/>
      <c r="I112" s="386"/>
      <c r="J112" s="386"/>
      <c r="K112" s="386"/>
      <c r="L112" s="386"/>
      <c r="M112" s="387"/>
      <c r="N112" s="386"/>
      <c r="O112" s="386"/>
      <c r="P112" s="388"/>
      <c r="Q112" s="381"/>
      <c r="R112" s="397"/>
      <c r="Z112" s="370"/>
    </row>
    <row r="113" spans="3:26" ht="12" customHeight="1" x14ac:dyDescent="0.2">
      <c r="C113" s="389" t="s">
        <v>85</v>
      </c>
      <c r="D113" s="389"/>
      <c r="E113" s="385"/>
      <c r="F113" s="386"/>
      <c r="G113" s="386"/>
      <c r="H113" s="386"/>
      <c r="I113" s="386"/>
      <c r="J113" s="386"/>
      <c r="K113" s="386"/>
      <c r="L113" s="386"/>
      <c r="M113" s="387"/>
      <c r="N113" s="386"/>
      <c r="O113" s="386"/>
      <c r="P113" s="388"/>
      <c r="Q113" s="381"/>
      <c r="R113" s="396"/>
      <c r="Z113" s="370"/>
    </row>
    <row r="114" spans="3:26" ht="21" customHeight="1" x14ac:dyDescent="0.2">
      <c r="C114" s="256"/>
      <c r="D114" s="257" t="s">
        <v>79</v>
      </c>
      <c r="E114" s="189" t="s">
        <v>31</v>
      </c>
      <c r="F114" s="232" t="s">
        <v>42</v>
      </c>
      <c r="G114" s="232" t="s">
        <v>43</v>
      </c>
      <c r="H114" s="232" t="s">
        <v>44</v>
      </c>
      <c r="I114" s="232" t="s">
        <v>45</v>
      </c>
      <c r="J114" s="232" t="s">
        <v>46</v>
      </c>
      <c r="K114" s="232" t="s">
        <v>47</v>
      </c>
      <c r="L114" s="232" t="s">
        <v>110</v>
      </c>
      <c r="M114" s="190" t="s">
        <v>111</v>
      </c>
      <c r="N114" s="232" t="s">
        <v>81</v>
      </c>
      <c r="O114" s="191" t="s">
        <v>112</v>
      </c>
      <c r="P114" s="388"/>
      <c r="Q114" s="394"/>
      <c r="R114" s="396"/>
      <c r="Z114" s="370"/>
    </row>
    <row r="115" spans="3:26" ht="12" customHeight="1" x14ac:dyDescent="0.2">
      <c r="C115" s="259"/>
      <c r="D115" s="260">
        <v>42918</v>
      </c>
      <c r="E115" s="332" t="s">
        <v>42</v>
      </c>
      <c r="F115" s="261">
        <v>48.671886000000001</v>
      </c>
      <c r="G115" s="196">
        <v>0.997251</v>
      </c>
      <c r="H115" s="196">
        <v>0.59881600000000001</v>
      </c>
      <c r="I115" s="196">
        <v>0.97161999999999993</v>
      </c>
      <c r="J115" s="196">
        <v>0.38445400000000002</v>
      </c>
      <c r="K115" s="196">
        <v>0.40076400000000001</v>
      </c>
      <c r="L115" s="196">
        <v>0.100191</v>
      </c>
      <c r="M115" s="196">
        <v>5.3591E-2</v>
      </c>
      <c r="N115" s="196">
        <v>1.8547</v>
      </c>
      <c r="O115" s="197">
        <v>45.966726999999999</v>
      </c>
      <c r="P115" s="333"/>
      <c r="Q115" s="381"/>
      <c r="R115" s="363"/>
      <c r="Z115" s="370"/>
    </row>
    <row r="116" spans="3:26" ht="12" customHeight="1" x14ac:dyDescent="0.2">
      <c r="C116" s="259"/>
      <c r="D116" s="260">
        <v>6743</v>
      </c>
      <c r="E116" s="332" t="s">
        <v>43</v>
      </c>
      <c r="F116" s="200">
        <v>8.8536260000000002</v>
      </c>
      <c r="G116" s="261">
        <v>33.456918000000002</v>
      </c>
      <c r="H116" s="200">
        <v>3.2774730000000001</v>
      </c>
      <c r="I116" s="200">
        <v>1.9724160000000002</v>
      </c>
      <c r="J116" s="200">
        <v>1.319887</v>
      </c>
      <c r="K116" s="200">
        <v>1.1122650000000001</v>
      </c>
      <c r="L116" s="200">
        <v>0.29660400000000003</v>
      </c>
      <c r="M116" s="200">
        <v>0.57837799999999995</v>
      </c>
      <c r="N116" s="200">
        <v>1.7054719999999999</v>
      </c>
      <c r="O116" s="201">
        <v>47.426960999999999</v>
      </c>
      <c r="P116" s="333"/>
      <c r="Q116" s="381"/>
      <c r="R116" s="363"/>
      <c r="Z116" s="370"/>
    </row>
    <row r="117" spans="3:26" ht="12" customHeight="1" x14ac:dyDescent="0.2">
      <c r="C117" s="259"/>
      <c r="D117" s="260">
        <v>17540</v>
      </c>
      <c r="E117" s="332" t="s">
        <v>44</v>
      </c>
      <c r="F117" s="196">
        <v>2.4686429999999997</v>
      </c>
      <c r="G117" s="196">
        <v>4.5324970000000002</v>
      </c>
      <c r="H117" s="261">
        <v>44.418471999999994</v>
      </c>
      <c r="I117" s="196">
        <v>4.9144809999999994</v>
      </c>
      <c r="J117" s="196">
        <v>1.9213230000000001</v>
      </c>
      <c r="K117" s="196">
        <v>1.4424170000000001</v>
      </c>
      <c r="L117" s="196">
        <v>0.39908799999999994</v>
      </c>
      <c r="M117" s="196">
        <v>0.70125400000000004</v>
      </c>
      <c r="N117" s="196">
        <v>1.6875709999999999</v>
      </c>
      <c r="O117" s="197">
        <v>37.514252999999997</v>
      </c>
      <c r="P117" s="333"/>
      <c r="Q117" s="381"/>
      <c r="R117" s="363"/>
      <c r="Z117" s="370"/>
    </row>
    <row r="118" spans="3:26" ht="12" customHeight="1" x14ac:dyDescent="0.2">
      <c r="C118" s="259"/>
      <c r="D118" s="260">
        <v>11510</v>
      </c>
      <c r="E118" s="332" t="s">
        <v>45</v>
      </c>
      <c r="F118" s="200">
        <v>0.78192899999999999</v>
      </c>
      <c r="G118" s="200">
        <v>0.68635999999999997</v>
      </c>
      <c r="H118" s="200">
        <v>3.2493479999999999</v>
      </c>
      <c r="I118" s="261">
        <v>37.940921000000003</v>
      </c>
      <c r="J118" s="200">
        <v>3.4317979999999997</v>
      </c>
      <c r="K118" s="200">
        <v>2.5282360000000001</v>
      </c>
      <c r="L118" s="200">
        <v>0.82536899999999991</v>
      </c>
      <c r="M118" s="200">
        <v>2.111208</v>
      </c>
      <c r="N118" s="200">
        <v>6.820155999999999</v>
      </c>
      <c r="O118" s="201">
        <v>41.624673999999999</v>
      </c>
      <c r="P118" s="333"/>
      <c r="Q118" s="381"/>
      <c r="R118" s="363"/>
      <c r="Z118" s="370"/>
    </row>
    <row r="119" spans="3:26" ht="12" customHeight="1" x14ac:dyDescent="0.2">
      <c r="C119" s="259"/>
      <c r="D119" s="260">
        <v>2718</v>
      </c>
      <c r="E119" s="332" t="s">
        <v>46</v>
      </c>
      <c r="F119" s="196">
        <v>0.11037499999999999</v>
      </c>
      <c r="G119" s="196">
        <v>0.73583500000000002</v>
      </c>
      <c r="H119" s="196">
        <v>4.2678440000000002</v>
      </c>
      <c r="I119" s="196">
        <v>5.3348050000000002</v>
      </c>
      <c r="J119" s="261">
        <v>24.098602</v>
      </c>
      <c r="K119" s="196">
        <v>8.2781459999999996</v>
      </c>
      <c r="L119" s="196">
        <v>2.0971299999999999</v>
      </c>
      <c r="M119" s="196">
        <v>9.1979400000000009</v>
      </c>
      <c r="N119" s="196">
        <v>5.4083890000000006</v>
      </c>
      <c r="O119" s="197">
        <v>40.470935000000004</v>
      </c>
      <c r="P119" s="333"/>
      <c r="Q119" s="381"/>
      <c r="R119" s="363"/>
      <c r="Z119" s="370"/>
    </row>
    <row r="120" spans="3:26" ht="12" customHeight="1" x14ac:dyDescent="0.2">
      <c r="C120" s="259"/>
      <c r="D120" s="260">
        <v>1504</v>
      </c>
      <c r="E120" s="332" t="s">
        <v>47</v>
      </c>
      <c r="F120" s="200">
        <v>0.33244699999999999</v>
      </c>
      <c r="G120" s="200">
        <v>6.6489000000000006E-2</v>
      </c>
      <c r="H120" s="200">
        <v>0.66489399999999999</v>
      </c>
      <c r="I120" s="200">
        <v>1.396277</v>
      </c>
      <c r="J120" s="200">
        <v>2.2606379999999997</v>
      </c>
      <c r="K120" s="261">
        <v>25.930851000000001</v>
      </c>
      <c r="L120" s="200">
        <v>6.5159570000000002</v>
      </c>
      <c r="M120" s="200">
        <v>18.816489000000001</v>
      </c>
      <c r="N120" s="200">
        <v>19.281914999999998</v>
      </c>
      <c r="O120" s="201">
        <v>24.734043</v>
      </c>
      <c r="P120" s="333"/>
      <c r="Q120" s="381"/>
      <c r="R120" s="363"/>
      <c r="Z120" s="370"/>
    </row>
    <row r="121" spans="3:26" ht="12" customHeight="1" x14ac:dyDescent="0.2">
      <c r="C121" s="263"/>
      <c r="D121" s="264">
        <v>486</v>
      </c>
      <c r="E121" s="335" t="s">
        <v>110</v>
      </c>
      <c r="F121" s="208">
        <v>0</v>
      </c>
      <c r="G121" s="208">
        <v>0</v>
      </c>
      <c r="H121" s="208">
        <v>0</v>
      </c>
      <c r="I121" s="208">
        <v>0</v>
      </c>
      <c r="J121" s="208">
        <v>1.2345679999999999</v>
      </c>
      <c r="K121" s="208">
        <v>2.0576130000000004</v>
      </c>
      <c r="L121" s="265">
        <v>14.197531</v>
      </c>
      <c r="M121" s="208">
        <v>61.316872000000004</v>
      </c>
      <c r="N121" s="208">
        <v>7.407407000000001</v>
      </c>
      <c r="O121" s="209">
        <v>13.786007999999999</v>
      </c>
      <c r="P121" s="333"/>
      <c r="Q121" s="381"/>
      <c r="R121" s="395"/>
      <c r="Z121" s="370"/>
    </row>
    <row r="122" spans="3:26" ht="12" customHeight="1" x14ac:dyDescent="0.2">
      <c r="C122" s="363"/>
      <c r="D122" s="363"/>
      <c r="E122" s="385"/>
      <c r="F122" s="386"/>
      <c r="G122" s="386"/>
      <c r="H122" s="386"/>
      <c r="I122" s="386"/>
      <c r="J122" s="386"/>
      <c r="K122" s="386"/>
      <c r="L122" s="386"/>
      <c r="M122" s="387"/>
      <c r="N122" s="386"/>
      <c r="O122" s="386"/>
      <c r="P122" s="388"/>
      <c r="Q122" s="381"/>
      <c r="R122" s="396"/>
      <c r="Z122" s="370"/>
    </row>
    <row r="123" spans="3:26" ht="12" customHeight="1" x14ac:dyDescent="0.2">
      <c r="C123" s="389" t="s">
        <v>86</v>
      </c>
      <c r="D123" s="389"/>
      <c r="E123" s="385"/>
      <c r="F123" s="386"/>
      <c r="G123" s="386"/>
      <c r="H123" s="386"/>
      <c r="I123" s="386"/>
      <c r="J123" s="386"/>
      <c r="K123" s="386"/>
      <c r="L123" s="386"/>
      <c r="M123" s="387"/>
      <c r="N123" s="386"/>
      <c r="O123" s="386"/>
      <c r="P123" s="388"/>
      <c r="Q123" s="381"/>
      <c r="R123" s="396"/>
      <c r="Z123" s="370"/>
    </row>
    <row r="124" spans="3:26" ht="21" customHeight="1" x14ac:dyDescent="0.2">
      <c r="C124" s="256"/>
      <c r="D124" s="257" t="s">
        <v>79</v>
      </c>
      <c r="E124" s="189" t="s">
        <v>31</v>
      </c>
      <c r="F124" s="232" t="s">
        <v>42</v>
      </c>
      <c r="G124" s="232" t="s">
        <v>43</v>
      </c>
      <c r="H124" s="232" t="s">
        <v>44</v>
      </c>
      <c r="I124" s="232" t="s">
        <v>45</v>
      </c>
      <c r="J124" s="232" t="s">
        <v>46</v>
      </c>
      <c r="K124" s="232" t="s">
        <v>47</v>
      </c>
      <c r="L124" s="232" t="s">
        <v>110</v>
      </c>
      <c r="M124" s="190" t="s">
        <v>111</v>
      </c>
      <c r="N124" s="232" t="s">
        <v>81</v>
      </c>
      <c r="O124" s="191" t="s">
        <v>112</v>
      </c>
      <c r="P124" s="388"/>
      <c r="Q124" s="394"/>
      <c r="R124" s="396"/>
      <c r="Z124" s="370"/>
    </row>
    <row r="125" spans="3:26" ht="12" customHeight="1" x14ac:dyDescent="0.2">
      <c r="C125" s="259"/>
      <c r="D125" s="260">
        <v>41198</v>
      </c>
      <c r="E125" s="332" t="s">
        <v>42</v>
      </c>
      <c r="F125" s="261">
        <v>38.412058999999999</v>
      </c>
      <c r="G125" s="196">
        <v>1.0340309999999999</v>
      </c>
      <c r="H125" s="196">
        <v>0.71848099999999993</v>
      </c>
      <c r="I125" s="196">
        <v>1.0364580000000001</v>
      </c>
      <c r="J125" s="196">
        <v>0.44176900000000002</v>
      </c>
      <c r="K125" s="196">
        <v>0.60197100000000003</v>
      </c>
      <c r="L125" s="196">
        <v>0.10680100000000001</v>
      </c>
      <c r="M125" s="196">
        <v>0.13835600000000001</v>
      </c>
      <c r="N125" s="196">
        <v>2.2525369999999998</v>
      </c>
      <c r="O125" s="197">
        <v>55.257536999999999</v>
      </c>
      <c r="P125" s="333"/>
      <c r="Q125" s="381"/>
      <c r="R125" s="363"/>
      <c r="Z125" s="370"/>
    </row>
    <row r="126" spans="3:26" ht="12" customHeight="1" x14ac:dyDescent="0.2">
      <c r="C126" s="259"/>
      <c r="D126" s="260">
        <v>6241</v>
      </c>
      <c r="E126" s="332" t="s">
        <v>43</v>
      </c>
      <c r="F126" s="200">
        <v>6.5694600000000003</v>
      </c>
      <c r="G126" s="261">
        <v>23.874379000000001</v>
      </c>
      <c r="H126" s="200">
        <v>3.6692839999999998</v>
      </c>
      <c r="I126" s="200">
        <v>2.0028839999999999</v>
      </c>
      <c r="J126" s="200">
        <v>1.089569</v>
      </c>
      <c r="K126" s="200">
        <v>1.1857070000000001</v>
      </c>
      <c r="L126" s="200">
        <v>0.43262300000000004</v>
      </c>
      <c r="M126" s="200">
        <v>1.121615</v>
      </c>
      <c r="N126" s="200">
        <v>2.1470920000000002</v>
      </c>
      <c r="O126" s="201">
        <v>57.907387</v>
      </c>
      <c r="P126" s="333"/>
      <c r="Q126" s="381"/>
      <c r="R126" s="363"/>
      <c r="Z126" s="370"/>
    </row>
    <row r="127" spans="3:26" ht="12" customHeight="1" x14ac:dyDescent="0.2">
      <c r="C127" s="259"/>
      <c r="D127" s="260">
        <v>16698</v>
      </c>
      <c r="E127" s="332" t="s">
        <v>44</v>
      </c>
      <c r="F127" s="196">
        <v>1.8505210000000001</v>
      </c>
      <c r="G127" s="196">
        <v>4.0603670000000003</v>
      </c>
      <c r="H127" s="261">
        <v>33.201581000000004</v>
      </c>
      <c r="I127" s="196">
        <v>4.7370939999999999</v>
      </c>
      <c r="J127" s="196">
        <v>1.8325549999999999</v>
      </c>
      <c r="K127" s="196">
        <v>1.7067909999999999</v>
      </c>
      <c r="L127" s="196">
        <v>0.44316700000000003</v>
      </c>
      <c r="M127" s="196">
        <v>1.167805</v>
      </c>
      <c r="N127" s="196">
        <v>2.3835189999999997</v>
      </c>
      <c r="O127" s="197">
        <v>48.616600999999996</v>
      </c>
      <c r="P127" s="333"/>
      <c r="Q127" s="381"/>
      <c r="R127" s="363"/>
      <c r="Z127" s="370"/>
    </row>
    <row r="128" spans="3:26" ht="12" customHeight="1" x14ac:dyDescent="0.2">
      <c r="C128" s="259"/>
      <c r="D128" s="260">
        <v>11098</v>
      </c>
      <c r="E128" s="332" t="s">
        <v>45</v>
      </c>
      <c r="F128" s="200">
        <v>0.441521</v>
      </c>
      <c r="G128" s="200">
        <v>0.34240400000000004</v>
      </c>
      <c r="H128" s="200">
        <v>2.6401150000000002</v>
      </c>
      <c r="I128" s="261">
        <v>27.284195</v>
      </c>
      <c r="J128" s="200">
        <v>3.1537210000000004</v>
      </c>
      <c r="K128" s="200">
        <v>2.7932959999999998</v>
      </c>
      <c r="L128" s="200">
        <v>0.63074399999999997</v>
      </c>
      <c r="M128" s="200">
        <v>2.910434</v>
      </c>
      <c r="N128" s="200">
        <v>8.3168140000000008</v>
      </c>
      <c r="O128" s="201">
        <v>51.486754000000005</v>
      </c>
      <c r="P128" s="333"/>
      <c r="Q128" s="381"/>
      <c r="R128" s="363"/>
      <c r="Z128" s="370"/>
    </row>
    <row r="129" spans="3:26" ht="12" customHeight="1" x14ac:dyDescent="0.2">
      <c r="C129" s="259"/>
      <c r="D129" s="260">
        <v>2602</v>
      </c>
      <c r="E129" s="332" t="s">
        <v>46</v>
      </c>
      <c r="F129" s="196">
        <v>0.19216</v>
      </c>
      <c r="G129" s="196">
        <v>0.49961600000000006</v>
      </c>
      <c r="H129" s="196">
        <v>3.8047659999999999</v>
      </c>
      <c r="I129" s="196">
        <v>3.8047659999999999</v>
      </c>
      <c r="J129" s="261">
        <v>13.489623</v>
      </c>
      <c r="K129" s="196">
        <v>7.109915</v>
      </c>
      <c r="L129" s="196">
        <v>1.6141429999999999</v>
      </c>
      <c r="M129" s="196">
        <v>10.876249</v>
      </c>
      <c r="N129" s="196">
        <v>7.6863950000000001</v>
      </c>
      <c r="O129" s="197">
        <v>50.922367000000001</v>
      </c>
      <c r="P129" s="333"/>
      <c r="Q129" s="381"/>
      <c r="R129" s="363"/>
      <c r="Z129" s="370"/>
    </row>
    <row r="130" spans="3:26" ht="12" customHeight="1" x14ac:dyDescent="0.2">
      <c r="C130" s="259"/>
      <c r="D130" s="260">
        <v>1411</v>
      </c>
      <c r="E130" s="332" t="s">
        <v>47</v>
      </c>
      <c r="F130" s="200">
        <v>0.21261499999999997</v>
      </c>
      <c r="G130" s="200">
        <v>0.14174299999999998</v>
      </c>
      <c r="H130" s="200">
        <v>0.49610199999999999</v>
      </c>
      <c r="I130" s="200">
        <v>0.85046099999999991</v>
      </c>
      <c r="J130" s="200">
        <v>1.9844079999999999</v>
      </c>
      <c r="K130" s="261">
        <v>13.18214</v>
      </c>
      <c r="L130" s="200">
        <v>6.3075830000000002</v>
      </c>
      <c r="M130" s="200">
        <v>22.537208</v>
      </c>
      <c r="N130" s="200">
        <v>25.442947999999998</v>
      </c>
      <c r="O130" s="201">
        <v>28.844790999999997</v>
      </c>
      <c r="P130" s="333"/>
      <c r="Q130" s="381"/>
      <c r="R130" s="363"/>
      <c r="Z130" s="370"/>
    </row>
    <row r="131" spans="3:26" ht="12" customHeight="1" x14ac:dyDescent="0.2">
      <c r="C131" s="263"/>
      <c r="D131" s="264">
        <v>476</v>
      </c>
      <c r="E131" s="335" t="s">
        <v>110</v>
      </c>
      <c r="F131" s="208">
        <v>0</v>
      </c>
      <c r="G131" s="208">
        <v>0</v>
      </c>
      <c r="H131" s="208">
        <v>0</v>
      </c>
      <c r="I131" s="208">
        <v>0</v>
      </c>
      <c r="J131" s="208">
        <v>0.63025200000000003</v>
      </c>
      <c r="K131" s="208">
        <v>1.8907560000000001</v>
      </c>
      <c r="L131" s="265">
        <v>5.4621849999999998</v>
      </c>
      <c r="M131" s="208">
        <v>66.386555000000001</v>
      </c>
      <c r="N131" s="208">
        <v>9.4537820000000004</v>
      </c>
      <c r="O131" s="209">
        <v>16.176470999999999</v>
      </c>
      <c r="P131" s="333"/>
      <c r="Q131" s="381"/>
      <c r="R131" s="395"/>
      <c r="Z131" s="370"/>
    </row>
    <row r="132" spans="3:26" ht="12" customHeight="1" x14ac:dyDescent="0.2">
      <c r="C132" s="389"/>
      <c r="D132" s="389"/>
      <c r="E132" s="385"/>
      <c r="F132" s="386"/>
      <c r="G132" s="386"/>
      <c r="H132" s="386"/>
      <c r="I132" s="386"/>
      <c r="J132" s="386"/>
      <c r="K132" s="386"/>
      <c r="L132" s="386"/>
      <c r="M132" s="387"/>
      <c r="N132" s="386"/>
      <c r="O132" s="386"/>
      <c r="P132" s="388"/>
      <c r="Q132" s="381"/>
      <c r="R132" s="397"/>
      <c r="Z132" s="370"/>
    </row>
    <row r="133" spans="3:26" ht="12" customHeight="1" x14ac:dyDescent="0.2">
      <c r="C133" s="389" t="s">
        <v>87</v>
      </c>
      <c r="D133" s="389"/>
      <c r="E133" s="385"/>
      <c r="F133" s="386"/>
      <c r="G133" s="386"/>
      <c r="H133" s="386"/>
      <c r="I133" s="386"/>
      <c r="J133" s="386"/>
      <c r="K133" s="386"/>
      <c r="L133" s="386"/>
      <c r="M133" s="387"/>
      <c r="N133" s="386"/>
      <c r="O133" s="386"/>
      <c r="P133" s="388"/>
      <c r="Q133" s="381"/>
      <c r="R133" s="396"/>
      <c r="Z133" s="370"/>
    </row>
    <row r="134" spans="3:26" ht="21" customHeight="1" x14ac:dyDescent="0.2">
      <c r="C134" s="256"/>
      <c r="D134" s="257" t="s">
        <v>79</v>
      </c>
      <c r="E134" s="189" t="s">
        <v>31</v>
      </c>
      <c r="F134" s="232" t="s">
        <v>42</v>
      </c>
      <c r="G134" s="232" t="s">
        <v>43</v>
      </c>
      <c r="H134" s="232" t="s">
        <v>44</v>
      </c>
      <c r="I134" s="232" t="s">
        <v>45</v>
      </c>
      <c r="J134" s="232" t="s">
        <v>46</v>
      </c>
      <c r="K134" s="232" t="s">
        <v>47</v>
      </c>
      <c r="L134" s="232" t="s">
        <v>110</v>
      </c>
      <c r="M134" s="190" t="s">
        <v>111</v>
      </c>
      <c r="N134" s="232" t="s">
        <v>81</v>
      </c>
      <c r="O134" s="191" t="s">
        <v>112</v>
      </c>
      <c r="P134" s="388"/>
      <c r="Q134" s="394"/>
      <c r="R134" s="396"/>
      <c r="Z134" s="370"/>
    </row>
    <row r="135" spans="3:26" ht="12" customHeight="1" x14ac:dyDescent="0.2">
      <c r="C135" s="259"/>
      <c r="D135" s="260">
        <v>39506</v>
      </c>
      <c r="E135" s="332" t="s">
        <v>42</v>
      </c>
      <c r="F135" s="261">
        <v>30.458665</v>
      </c>
      <c r="G135" s="196">
        <v>0.97959799999999997</v>
      </c>
      <c r="H135" s="196">
        <v>0.81000399999999995</v>
      </c>
      <c r="I135" s="196">
        <v>1.050473</v>
      </c>
      <c r="J135" s="196">
        <v>0.39740799999999998</v>
      </c>
      <c r="K135" s="196">
        <v>0.70622200000000002</v>
      </c>
      <c r="L135" s="196">
        <v>9.6187999999999996E-2</v>
      </c>
      <c r="M135" s="196">
        <v>0.26578200000000002</v>
      </c>
      <c r="N135" s="196">
        <v>2.5793549999999996</v>
      </c>
      <c r="O135" s="197">
        <v>62.656305000000003</v>
      </c>
      <c r="P135" s="333"/>
      <c r="Q135" s="381"/>
      <c r="R135" s="363"/>
      <c r="Z135" s="370"/>
    </row>
    <row r="136" spans="3:26" ht="12" customHeight="1" x14ac:dyDescent="0.2">
      <c r="C136" s="259"/>
      <c r="D136" s="260">
        <v>5771</v>
      </c>
      <c r="E136" s="332" t="s">
        <v>43</v>
      </c>
      <c r="F136" s="200">
        <v>5.4583260000000005</v>
      </c>
      <c r="G136" s="261">
        <v>17.414660000000001</v>
      </c>
      <c r="H136" s="200">
        <v>3.9507880000000002</v>
      </c>
      <c r="I136" s="200">
        <v>2.1313459999999997</v>
      </c>
      <c r="J136" s="200">
        <v>1.1263209999999999</v>
      </c>
      <c r="K136" s="200">
        <v>1.282273</v>
      </c>
      <c r="L136" s="200">
        <v>0.43319999999999997</v>
      </c>
      <c r="M136" s="200">
        <v>1.6115060000000001</v>
      </c>
      <c r="N136" s="200">
        <v>2.5645470000000001</v>
      </c>
      <c r="O136" s="201">
        <v>64.027031999999991</v>
      </c>
      <c r="P136" s="333"/>
      <c r="Q136" s="381"/>
      <c r="R136" s="363"/>
      <c r="Z136" s="370"/>
    </row>
    <row r="137" spans="3:26" ht="12" customHeight="1" x14ac:dyDescent="0.2">
      <c r="C137" s="259"/>
      <c r="D137" s="260">
        <v>15770</v>
      </c>
      <c r="E137" s="332" t="s">
        <v>44</v>
      </c>
      <c r="F137" s="196">
        <v>1.7121120000000001</v>
      </c>
      <c r="G137" s="196">
        <v>3.4622699999999997</v>
      </c>
      <c r="H137" s="261">
        <v>24.267596999999999</v>
      </c>
      <c r="I137" s="196">
        <v>4.185162</v>
      </c>
      <c r="J137" s="196">
        <v>1.4204190000000001</v>
      </c>
      <c r="K137" s="196">
        <v>1.769182</v>
      </c>
      <c r="L137" s="196">
        <v>0.48826900000000001</v>
      </c>
      <c r="M137" s="196">
        <v>1.6360179999999998</v>
      </c>
      <c r="N137" s="196">
        <v>3.0374129999999999</v>
      </c>
      <c r="O137" s="197">
        <v>58.021560000000008</v>
      </c>
      <c r="P137" s="333"/>
      <c r="Q137" s="381"/>
      <c r="R137" s="363"/>
      <c r="Z137" s="370"/>
    </row>
    <row r="138" spans="3:26" ht="12" customHeight="1" x14ac:dyDescent="0.2">
      <c r="C138" s="259"/>
      <c r="D138" s="260">
        <v>10777</v>
      </c>
      <c r="E138" s="332" t="s">
        <v>45</v>
      </c>
      <c r="F138" s="200">
        <v>0.14846399999999998</v>
      </c>
      <c r="G138" s="200">
        <v>0.25053399999999998</v>
      </c>
      <c r="H138" s="200">
        <v>2.0785010000000002</v>
      </c>
      <c r="I138" s="261">
        <v>18.836411000000002</v>
      </c>
      <c r="J138" s="200">
        <v>2.672358</v>
      </c>
      <c r="K138" s="200">
        <v>2.8672170000000001</v>
      </c>
      <c r="L138" s="200">
        <v>0.46395100000000006</v>
      </c>
      <c r="M138" s="200">
        <v>3.4239579999999998</v>
      </c>
      <c r="N138" s="200">
        <v>10.049179000000001</v>
      </c>
      <c r="O138" s="201">
        <v>59.209427000000005</v>
      </c>
      <c r="P138" s="333"/>
      <c r="Q138" s="381"/>
      <c r="R138" s="363"/>
      <c r="Z138" s="370"/>
    </row>
    <row r="139" spans="3:26" ht="12" customHeight="1" x14ac:dyDescent="0.2">
      <c r="C139" s="259"/>
      <c r="D139" s="260">
        <v>2493</v>
      </c>
      <c r="E139" s="332" t="s">
        <v>46</v>
      </c>
      <c r="F139" s="196">
        <v>8.0225000000000005E-2</v>
      </c>
      <c r="G139" s="196">
        <v>0</v>
      </c>
      <c r="H139" s="196">
        <v>3.2089850000000002</v>
      </c>
      <c r="I139" s="196">
        <v>2.7677499999999999</v>
      </c>
      <c r="J139" s="261">
        <v>8.2230239999999988</v>
      </c>
      <c r="K139" s="196">
        <v>5.214601</v>
      </c>
      <c r="L139" s="196">
        <v>1.484156</v>
      </c>
      <c r="M139" s="196">
        <v>12.073807</v>
      </c>
      <c r="N139" s="196">
        <v>9.9879660000000001</v>
      </c>
      <c r="O139" s="197">
        <v>56.959486999999996</v>
      </c>
      <c r="P139" s="333"/>
      <c r="Q139" s="381"/>
      <c r="R139" s="363"/>
      <c r="Z139" s="370"/>
    </row>
    <row r="140" spans="3:26" ht="12" customHeight="1" x14ac:dyDescent="0.2">
      <c r="C140" s="259"/>
      <c r="D140" s="260">
        <v>1345</v>
      </c>
      <c r="E140" s="332" t="s">
        <v>47</v>
      </c>
      <c r="F140" s="200">
        <v>7.4348999999999998E-2</v>
      </c>
      <c r="G140" s="200">
        <v>0.148699</v>
      </c>
      <c r="H140" s="200">
        <v>0.223048</v>
      </c>
      <c r="I140" s="200">
        <v>0.44609699999999997</v>
      </c>
      <c r="J140" s="200">
        <v>1.4869890000000001</v>
      </c>
      <c r="K140" s="261">
        <v>6.4684010000000001</v>
      </c>
      <c r="L140" s="200">
        <v>5.3531599999999999</v>
      </c>
      <c r="M140" s="200">
        <v>25.427508999999997</v>
      </c>
      <c r="N140" s="200">
        <v>29.739777</v>
      </c>
      <c r="O140" s="201">
        <v>30.631969999999995</v>
      </c>
      <c r="P140" s="333"/>
      <c r="Q140" s="381"/>
      <c r="R140" s="363"/>
      <c r="Z140" s="370"/>
    </row>
    <row r="141" spans="3:26" ht="12" customHeight="1" x14ac:dyDescent="0.2">
      <c r="C141" s="263"/>
      <c r="D141" s="264">
        <v>462</v>
      </c>
      <c r="E141" s="335" t="s">
        <v>110</v>
      </c>
      <c r="F141" s="208">
        <v>0</v>
      </c>
      <c r="G141" s="208">
        <v>0</v>
      </c>
      <c r="H141" s="208">
        <v>0</v>
      </c>
      <c r="I141" s="208">
        <v>0.21645000000000003</v>
      </c>
      <c r="J141" s="208">
        <v>0</v>
      </c>
      <c r="K141" s="208">
        <v>1.5151520000000001</v>
      </c>
      <c r="L141" s="265">
        <v>1.7316020000000001</v>
      </c>
      <c r="M141" s="208">
        <v>68.181818000000007</v>
      </c>
      <c r="N141" s="208">
        <v>10.173160000000001</v>
      </c>
      <c r="O141" s="209">
        <v>18.181818</v>
      </c>
      <c r="P141" s="333"/>
      <c r="Q141" s="381"/>
      <c r="R141" s="395"/>
      <c r="Z141" s="370"/>
    </row>
    <row r="142" spans="3:26" ht="12" customHeight="1" x14ac:dyDescent="0.2">
      <c r="C142" s="389"/>
      <c r="D142" s="389"/>
      <c r="E142" s="385"/>
      <c r="F142" s="386"/>
      <c r="G142" s="386"/>
      <c r="H142" s="386"/>
      <c r="I142" s="386"/>
      <c r="J142" s="386"/>
      <c r="K142" s="386"/>
      <c r="L142" s="386"/>
      <c r="M142" s="387"/>
      <c r="N142" s="386"/>
      <c r="O142" s="386"/>
      <c r="P142" s="388"/>
      <c r="Q142" s="381"/>
      <c r="R142" s="397"/>
      <c r="Z142" s="370"/>
    </row>
    <row r="143" spans="3:26" ht="12" customHeight="1" x14ac:dyDescent="0.2">
      <c r="C143" s="389"/>
      <c r="D143" s="389"/>
      <c r="E143" s="385"/>
      <c r="F143" s="386"/>
      <c r="G143" s="386"/>
      <c r="H143" s="386"/>
      <c r="I143" s="386"/>
      <c r="J143" s="386"/>
      <c r="K143" s="386"/>
      <c r="L143" s="386"/>
      <c r="M143" s="387"/>
      <c r="N143" s="386"/>
      <c r="O143" s="386"/>
      <c r="P143" s="388"/>
      <c r="Q143" s="381"/>
      <c r="R143" s="397"/>
      <c r="Z143" s="370"/>
    </row>
    <row r="144" spans="3:26" ht="16.5" customHeight="1" x14ac:dyDescent="0.2">
      <c r="C144" s="382" t="s">
        <v>135</v>
      </c>
      <c r="D144" s="382"/>
      <c r="E144" s="385"/>
      <c r="F144" s="386"/>
      <c r="G144" s="386"/>
      <c r="H144" s="386"/>
      <c r="I144" s="386"/>
      <c r="J144" s="386"/>
      <c r="K144" s="386"/>
      <c r="L144" s="386"/>
      <c r="M144" s="387"/>
      <c r="N144" s="386"/>
      <c r="O144" s="386"/>
      <c r="P144" s="388"/>
      <c r="Q144" s="381"/>
      <c r="R144" s="396"/>
      <c r="Z144" s="370"/>
    </row>
    <row r="145" spans="3:26" ht="21" customHeight="1" x14ac:dyDescent="0.2">
      <c r="C145" s="256"/>
      <c r="D145" s="257" t="s">
        <v>79</v>
      </c>
      <c r="E145" s="189" t="s">
        <v>31</v>
      </c>
      <c r="F145" s="232" t="s">
        <v>42</v>
      </c>
      <c r="G145" s="232" t="s">
        <v>43</v>
      </c>
      <c r="H145" s="232" t="s">
        <v>44</v>
      </c>
      <c r="I145" s="232" t="s">
        <v>45</v>
      </c>
      <c r="J145" s="232" t="s">
        <v>46</v>
      </c>
      <c r="K145" s="232" t="s">
        <v>47</v>
      </c>
      <c r="L145" s="232" t="s">
        <v>110</v>
      </c>
      <c r="M145" s="190" t="s">
        <v>111</v>
      </c>
      <c r="N145" s="232" t="s">
        <v>81</v>
      </c>
      <c r="O145" s="191" t="s">
        <v>112</v>
      </c>
      <c r="P145" s="388"/>
      <c r="Q145" s="394"/>
      <c r="R145" s="396"/>
      <c r="Z145" s="370"/>
    </row>
    <row r="146" spans="3:26" ht="12" customHeight="1" x14ac:dyDescent="0.2">
      <c r="C146" s="259"/>
      <c r="D146" s="260">
        <v>2502</v>
      </c>
      <c r="E146" s="332" t="s">
        <v>42</v>
      </c>
      <c r="F146" s="261">
        <v>93.125500000000002</v>
      </c>
      <c r="G146" s="196">
        <v>0.11989999999999999</v>
      </c>
      <c r="H146" s="196">
        <v>0.31970000000000004</v>
      </c>
      <c r="I146" s="196">
        <v>0</v>
      </c>
      <c r="J146" s="196">
        <v>0</v>
      </c>
      <c r="K146" s="196">
        <v>0.04</v>
      </c>
      <c r="L146" s="196">
        <v>0</v>
      </c>
      <c r="M146" s="196">
        <v>0</v>
      </c>
      <c r="N146" s="196">
        <v>0</v>
      </c>
      <c r="O146" s="197">
        <v>6.3949000000000007</v>
      </c>
      <c r="P146" s="333"/>
      <c r="Q146" s="383"/>
      <c r="R146" s="363"/>
      <c r="Z146" s="370"/>
    </row>
    <row r="147" spans="3:26" ht="12" customHeight="1" x14ac:dyDescent="0.2">
      <c r="C147" s="259"/>
      <c r="D147" s="260">
        <v>461</v>
      </c>
      <c r="E147" s="332" t="s">
        <v>43</v>
      </c>
      <c r="F147" s="200">
        <v>1.0846</v>
      </c>
      <c r="G147" s="261">
        <v>92.624700000000004</v>
      </c>
      <c r="H147" s="200">
        <v>1.7354000000000001</v>
      </c>
      <c r="I147" s="200">
        <v>1.3015000000000001</v>
      </c>
      <c r="J147" s="200">
        <v>0.21689999999999998</v>
      </c>
      <c r="K147" s="200">
        <v>0</v>
      </c>
      <c r="L147" s="200">
        <v>0</v>
      </c>
      <c r="M147" s="200">
        <v>0.21689999999999998</v>
      </c>
      <c r="N147" s="200">
        <v>0</v>
      </c>
      <c r="O147" s="201">
        <v>2.82</v>
      </c>
      <c r="P147" s="333"/>
      <c r="Q147" s="381"/>
      <c r="R147" s="363"/>
      <c r="Z147" s="370"/>
    </row>
    <row r="148" spans="3:26" ht="12" customHeight="1" x14ac:dyDescent="0.2">
      <c r="C148" s="259"/>
      <c r="D148" s="260">
        <v>578</v>
      </c>
      <c r="E148" s="332" t="s">
        <v>44</v>
      </c>
      <c r="F148" s="196">
        <v>0</v>
      </c>
      <c r="G148" s="196">
        <v>1.0381</v>
      </c>
      <c r="H148" s="261">
        <v>90.311399999999992</v>
      </c>
      <c r="I148" s="196">
        <v>2.7681999999999998</v>
      </c>
      <c r="J148" s="196">
        <v>1.5570999999999999</v>
      </c>
      <c r="K148" s="196">
        <v>0.34599999999999997</v>
      </c>
      <c r="L148" s="196">
        <v>0.17299999999999999</v>
      </c>
      <c r="M148" s="196">
        <v>0</v>
      </c>
      <c r="N148" s="196">
        <v>0</v>
      </c>
      <c r="O148" s="197">
        <v>3.8062</v>
      </c>
      <c r="P148" s="333"/>
      <c r="Q148" s="381"/>
      <c r="R148" s="363"/>
      <c r="Z148" s="370"/>
    </row>
    <row r="149" spans="3:26" ht="12" customHeight="1" x14ac:dyDescent="0.2">
      <c r="C149" s="259"/>
      <c r="D149" s="260">
        <v>737</v>
      </c>
      <c r="E149" s="332" t="s">
        <v>45</v>
      </c>
      <c r="F149" s="200">
        <v>0.13569999999999999</v>
      </c>
      <c r="G149" s="200">
        <v>0</v>
      </c>
      <c r="H149" s="200">
        <v>0.27139999999999997</v>
      </c>
      <c r="I149" s="261">
        <v>89.416600000000003</v>
      </c>
      <c r="J149" s="200">
        <v>3.9349000000000003</v>
      </c>
      <c r="K149" s="200">
        <v>3.3921000000000001</v>
      </c>
      <c r="L149" s="200">
        <v>0.6784</v>
      </c>
      <c r="M149" s="200">
        <v>0.13569999999999999</v>
      </c>
      <c r="N149" s="200">
        <v>0</v>
      </c>
      <c r="O149" s="201">
        <v>2.0352999999999999</v>
      </c>
      <c r="P149" s="333"/>
      <c r="Q149" s="381"/>
      <c r="R149" s="363"/>
      <c r="Z149" s="370"/>
    </row>
    <row r="150" spans="3:26" ht="12" customHeight="1" x14ac:dyDescent="0.2">
      <c r="C150" s="259"/>
      <c r="D150" s="260">
        <v>438</v>
      </c>
      <c r="E150" s="332" t="s">
        <v>46</v>
      </c>
      <c r="F150" s="196">
        <v>0</v>
      </c>
      <c r="G150" s="196">
        <v>0</v>
      </c>
      <c r="H150" s="196">
        <v>0</v>
      </c>
      <c r="I150" s="196">
        <v>0</v>
      </c>
      <c r="J150" s="261">
        <v>79.223699999999994</v>
      </c>
      <c r="K150" s="196">
        <v>11.643800000000001</v>
      </c>
      <c r="L150" s="196">
        <v>4.7945000000000002</v>
      </c>
      <c r="M150" s="196">
        <v>1.3698999999999999</v>
      </c>
      <c r="N150" s="196">
        <v>0</v>
      </c>
      <c r="O150" s="197">
        <v>2.968</v>
      </c>
      <c r="P150" s="333"/>
      <c r="Q150" s="381"/>
      <c r="R150" s="363"/>
      <c r="Z150" s="370"/>
    </row>
    <row r="151" spans="3:26" ht="12" customHeight="1" x14ac:dyDescent="0.2">
      <c r="C151" s="259"/>
      <c r="D151" s="260">
        <v>357</v>
      </c>
      <c r="E151" s="332" t="s">
        <v>47</v>
      </c>
      <c r="F151" s="200">
        <v>0</v>
      </c>
      <c r="G151" s="200">
        <v>0</v>
      </c>
      <c r="H151" s="200">
        <v>0</v>
      </c>
      <c r="I151" s="200">
        <v>0</v>
      </c>
      <c r="J151" s="200">
        <v>0.28010000000000002</v>
      </c>
      <c r="K151" s="261">
        <v>70.308099999999996</v>
      </c>
      <c r="L151" s="200">
        <v>23.529399999999999</v>
      </c>
      <c r="M151" s="200">
        <v>2.8010999999999999</v>
      </c>
      <c r="N151" s="200">
        <v>0</v>
      </c>
      <c r="O151" s="201">
        <v>3.0811999999999999</v>
      </c>
      <c r="P151" s="333"/>
      <c r="Q151" s="381"/>
      <c r="R151" s="363"/>
      <c r="Z151" s="370"/>
    </row>
    <row r="152" spans="3:26" ht="12" customHeight="1" x14ac:dyDescent="0.2">
      <c r="C152" s="263"/>
      <c r="D152" s="264">
        <v>59</v>
      </c>
      <c r="E152" s="335" t="s">
        <v>110</v>
      </c>
      <c r="F152" s="208">
        <v>0</v>
      </c>
      <c r="G152" s="208">
        <v>0</v>
      </c>
      <c r="H152" s="208">
        <v>0</v>
      </c>
      <c r="I152" s="208">
        <v>0</v>
      </c>
      <c r="J152" s="208">
        <v>0</v>
      </c>
      <c r="K152" s="208">
        <v>1.6948999999999999</v>
      </c>
      <c r="L152" s="265">
        <v>44.067799999999998</v>
      </c>
      <c r="M152" s="208">
        <v>52.542400000000001</v>
      </c>
      <c r="N152" s="208">
        <v>0</v>
      </c>
      <c r="O152" s="209">
        <v>1.6948999999999999</v>
      </c>
      <c r="P152" s="333"/>
      <c r="Q152" s="381"/>
      <c r="R152" s="395"/>
      <c r="Z152" s="370"/>
    </row>
    <row r="153" spans="3:26" ht="12" customHeight="1" x14ac:dyDescent="0.2">
      <c r="C153" s="389"/>
      <c r="D153" s="389"/>
      <c r="E153" s="385"/>
      <c r="F153" s="386"/>
      <c r="G153" s="386"/>
      <c r="H153" s="386"/>
      <c r="I153" s="386"/>
      <c r="J153" s="386"/>
      <c r="K153" s="386"/>
      <c r="L153" s="386"/>
      <c r="M153" s="387"/>
      <c r="N153" s="386"/>
      <c r="O153" s="386"/>
      <c r="P153" s="388"/>
      <c r="Q153" s="381"/>
      <c r="R153" s="396"/>
      <c r="Z153" s="370"/>
    </row>
    <row r="154" spans="3:26" ht="12" customHeight="1" x14ac:dyDescent="0.2">
      <c r="C154" s="389"/>
      <c r="D154" s="389"/>
      <c r="E154" s="385"/>
      <c r="F154" s="386"/>
      <c r="G154" s="386"/>
      <c r="H154" s="386"/>
      <c r="I154" s="386"/>
      <c r="J154" s="386"/>
      <c r="K154" s="386"/>
      <c r="L154" s="386"/>
      <c r="M154" s="387"/>
      <c r="N154" s="386"/>
      <c r="O154" s="386"/>
      <c r="P154" s="388"/>
      <c r="Q154" s="381"/>
      <c r="R154" s="396"/>
      <c r="Z154" s="370"/>
    </row>
    <row r="155" spans="3:26" ht="16.5" customHeight="1" x14ac:dyDescent="0.2">
      <c r="C155" s="382" t="s">
        <v>136</v>
      </c>
      <c r="D155" s="382"/>
      <c r="E155" s="385"/>
      <c r="F155" s="386"/>
      <c r="G155" s="386"/>
      <c r="H155" s="386"/>
      <c r="I155" s="386"/>
      <c r="J155" s="386"/>
      <c r="K155" s="386"/>
      <c r="L155" s="386"/>
      <c r="M155" s="387"/>
      <c r="N155" s="386"/>
      <c r="O155" s="386"/>
      <c r="P155" s="388"/>
      <c r="Q155" s="381"/>
      <c r="R155" s="396"/>
      <c r="Z155" s="370"/>
    </row>
    <row r="156" spans="3:26" ht="12" customHeight="1" x14ac:dyDescent="0.2">
      <c r="C156" s="389" t="s">
        <v>83</v>
      </c>
      <c r="D156" s="389"/>
      <c r="E156" s="385"/>
      <c r="F156" s="386"/>
      <c r="G156" s="386"/>
      <c r="H156" s="386"/>
      <c r="I156" s="386"/>
      <c r="J156" s="386"/>
      <c r="K156" s="386"/>
      <c r="L156" s="386"/>
      <c r="M156" s="387"/>
      <c r="N156" s="386"/>
      <c r="O156" s="386"/>
      <c r="P156" s="388"/>
      <c r="Q156" s="390"/>
      <c r="R156" s="396"/>
      <c r="Z156" s="370"/>
    </row>
    <row r="157" spans="3:26" ht="21" customHeight="1" x14ac:dyDescent="0.2">
      <c r="C157" s="256"/>
      <c r="D157" s="257" t="s">
        <v>79</v>
      </c>
      <c r="E157" s="189" t="s">
        <v>31</v>
      </c>
      <c r="F157" s="232" t="s">
        <v>42</v>
      </c>
      <c r="G157" s="232" t="s">
        <v>43</v>
      </c>
      <c r="H157" s="232" t="s">
        <v>44</v>
      </c>
      <c r="I157" s="232" t="s">
        <v>45</v>
      </c>
      <c r="J157" s="232" t="s">
        <v>46</v>
      </c>
      <c r="K157" s="232" t="s">
        <v>47</v>
      </c>
      <c r="L157" s="232" t="s">
        <v>110</v>
      </c>
      <c r="M157" s="190" t="s">
        <v>111</v>
      </c>
      <c r="N157" s="232" t="s">
        <v>81</v>
      </c>
      <c r="O157" s="191" t="s">
        <v>112</v>
      </c>
      <c r="P157" s="388"/>
      <c r="Q157" s="394"/>
      <c r="R157" s="396"/>
      <c r="Z157" s="370"/>
    </row>
    <row r="158" spans="3:26" ht="12" customHeight="1" x14ac:dyDescent="0.2">
      <c r="C158" s="259"/>
      <c r="D158" s="260">
        <v>37279</v>
      </c>
      <c r="E158" s="332" t="s">
        <v>42</v>
      </c>
      <c r="F158" s="261">
        <v>84.683065999999997</v>
      </c>
      <c r="G158" s="196">
        <v>0.66257100000000002</v>
      </c>
      <c r="H158" s="196">
        <v>0.544543</v>
      </c>
      <c r="I158" s="196">
        <v>0.30848500000000001</v>
      </c>
      <c r="J158" s="196">
        <v>0.14485399999999998</v>
      </c>
      <c r="K158" s="196">
        <v>2.9506999999999999E-2</v>
      </c>
      <c r="L158" s="196">
        <v>8.0469999999999986E-3</v>
      </c>
      <c r="M158" s="196">
        <v>8.0469999999999986E-3</v>
      </c>
      <c r="N158" s="196">
        <v>0.45870299999999997</v>
      </c>
      <c r="O158" s="197">
        <v>13.152177000000002</v>
      </c>
      <c r="P158" s="333"/>
      <c r="Q158" s="381"/>
      <c r="R158" s="363"/>
      <c r="Z158" s="370"/>
    </row>
    <row r="159" spans="3:26" ht="12" customHeight="1" x14ac:dyDescent="0.2">
      <c r="C159" s="259"/>
      <c r="D159" s="260">
        <v>11225</v>
      </c>
      <c r="E159" s="332" t="s">
        <v>43</v>
      </c>
      <c r="F159" s="200">
        <v>11.144766000000001</v>
      </c>
      <c r="G159" s="261">
        <v>73.665924000000004</v>
      </c>
      <c r="H159" s="200">
        <v>2.9665919999999999</v>
      </c>
      <c r="I159" s="200">
        <v>1.7995549999999998</v>
      </c>
      <c r="J159" s="200">
        <v>1.35412</v>
      </c>
      <c r="K159" s="200">
        <v>0.55233900000000002</v>
      </c>
      <c r="L159" s="200">
        <v>0.160356</v>
      </c>
      <c r="M159" s="200">
        <v>0.124722</v>
      </c>
      <c r="N159" s="200">
        <v>0.570156</v>
      </c>
      <c r="O159" s="201">
        <v>7.6614699999999996</v>
      </c>
      <c r="P159" s="333"/>
      <c r="Q159" s="381"/>
      <c r="R159" s="363"/>
      <c r="Z159" s="370"/>
    </row>
    <row r="160" spans="3:26" ht="12" customHeight="1" x14ac:dyDescent="0.2">
      <c r="C160" s="259"/>
      <c r="D160" s="260">
        <v>13191</v>
      </c>
      <c r="E160" s="332" t="s">
        <v>44</v>
      </c>
      <c r="F160" s="196">
        <v>3.8814340000000005</v>
      </c>
      <c r="G160" s="196">
        <v>5.8752180000000003</v>
      </c>
      <c r="H160" s="261">
        <v>74.467439999999996</v>
      </c>
      <c r="I160" s="196">
        <v>3.3583500000000002</v>
      </c>
      <c r="J160" s="196">
        <v>1.9862029999999999</v>
      </c>
      <c r="K160" s="196">
        <v>1.7815179999999999</v>
      </c>
      <c r="L160" s="196">
        <v>0.41695100000000002</v>
      </c>
      <c r="M160" s="196">
        <v>0.28049400000000002</v>
      </c>
      <c r="N160" s="196">
        <v>0.35630400000000001</v>
      </c>
      <c r="O160" s="197">
        <v>7.5960879999999991</v>
      </c>
      <c r="P160" s="333"/>
      <c r="Q160" s="381"/>
      <c r="R160" s="363"/>
      <c r="Z160" s="370"/>
    </row>
    <row r="161" spans="3:26" ht="12" customHeight="1" x14ac:dyDescent="0.2">
      <c r="C161" s="259"/>
      <c r="D161" s="260">
        <v>16183</v>
      </c>
      <c r="E161" s="332" t="s">
        <v>45</v>
      </c>
      <c r="F161" s="200">
        <v>1.2111480000000001</v>
      </c>
      <c r="G161" s="200">
        <v>1.204968</v>
      </c>
      <c r="H161" s="200">
        <v>4.646852</v>
      </c>
      <c r="I161" s="261">
        <v>75.251806999999999</v>
      </c>
      <c r="J161" s="200">
        <v>4.2390160000000003</v>
      </c>
      <c r="K161" s="200">
        <v>3.6272630000000001</v>
      </c>
      <c r="L161" s="200">
        <v>1.5386520000000001</v>
      </c>
      <c r="M161" s="200">
        <v>0.8280289999999999</v>
      </c>
      <c r="N161" s="200">
        <v>0.37075900000000001</v>
      </c>
      <c r="O161" s="201">
        <v>7.0815050000000008</v>
      </c>
      <c r="P161" s="333"/>
      <c r="Q161" s="381"/>
      <c r="R161" s="363"/>
      <c r="Z161" s="370"/>
    </row>
    <row r="162" spans="3:26" ht="12" customHeight="1" x14ac:dyDescent="0.2">
      <c r="C162" s="259"/>
      <c r="D162" s="260">
        <v>11100</v>
      </c>
      <c r="E162" s="332" t="s">
        <v>46</v>
      </c>
      <c r="F162" s="196">
        <v>0.48648600000000003</v>
      </c>
      <c r="G162" s="196">
        <v>0.324324</v>
      </c>
      <c r="H162" s="196">
        <v>1.144144</v>
      </c>
      <c r="I162" s="196">
        <v>4.8108110000000002</v>
      </c>
      <c r="J162" s="261">
        <v>73.378377999999998</v>
      </c>
      <c r="K162" s="196">
        <v>8.0540539999999989</v>
      </c>
      <c r="L162" s="196">
        <v>3.7567570000000003</v>
      </c>
      <c r="M162" s="196">
        <v>2.684685</v>
      </c>
      <c r="N162" s="196">
        <v>0.37837799999999999</v>
      </c>
      <c r="O162" s="197">
        <v>4.9819820000000004</v>
      </c>
      <c r="P162" s="333"/>
      <c r="Q162" s="381"/>
      <c r="R162" s="363"/>
      <c r="Z162" s="370"/>
    </row>
    <row r="163" spans="3:26" ht="12" customHeight="1" x14ac:dyDescent="0.2">
      <c r="C163" s="259"/>
      <c r="D163" s="260">
        <v>10216</v>
      </c>
      <c r="E163" s="332" t="s">
        <v>47</v>
      </c>
      <c r="F163" s="200">
        <v>0.166406</v>
      </c>
      <c r="G163" s="200">
        <v>1.9577000000000001E-2</v>
      </c>
      <c r="H163" s="200">
        <v>0.225137</v>
      </c>
      <c r="I163" s="200">
        <v>0.40133099999999999</v>
      </c>
      <c r="J163" s="200">
        <v>3.054033</v>
      </c>
      <c r="K163" s="261">
        <v>70.967110000000005</v>
      </c>
      <c r="L163" s="200">
        <v>11.178543000000001</v>
      </c>
      <c r="M163" s="200">
        <v>10.659749</v>
      </c>
      <c r="N163" s="200">
        <v>0.25450300000000003</v>
      </c>
      <c r="O163" s="201">
        <v>3.07361</v>
      </c>
      <c r="P163" s="333"/>
      <c r="Q163" s="381"/>
      <c r="R163" s="363"/>
      <c r="Z163" s="370"/>
    </row>
    <row r="164" spans="3:26" ht="12" customHeight="1" x14ac:dyDescent="0.2">
      <c r="C164" s="263"/>
      <c r="D164" s="264">
        <v>4137</v>
      </c>
      <c r="E164" s="335" t="s">
        <v>110</v>
      </c>
      <c r="F164" s="208">
        <v>0.24172099999999999</v>
      </c>
      <c r="G164" s="208">
        <v>0</v>
      </c>
      <c r="H164" s="208">
        <v>0.38675399999999999</v>
      </c>
      <c r="I164" s="208">
        <v>0.24172099999999999</v>
      </c>
      <c r="J164" s="208">
        <v>1.2086049999999999</v>
      </c>
      <c r="K164" s="208">
        <v>3.5049549999999998</v>
      </c>
      <c r="L164" s="265">
        <v>56.611071000000003</v>
      </c>
      <c r="M164" s="208">
        <v>32.970751999999997</v>
      </c>
      <c r="N164" s="208">
        <v>0.60430299999999992</v>
      </c>
      <c r="O164" s="209">
        <v>4.230118</v>
      </c>
      <c r="P164" s="333"/>
      <c r="Q164" s="381"/>
      <c r="R164" s="395"/>
      <c r="Z164" s="370"/>
    </row>
    <row r="165" spans="3:26" ht="12" customHeight="1" x14ac:dyDescent="0.2">
      <c r="C165" s="389"/>
      <c r="D165" s="389"/>
      <c r="E165" s="385"/>
      <c r="F165" s="386"/>
      <c r="G165" s="386"/>
      <c r="H165" s="386"/>
      <c r="I165" s="386"/>
      <c r="J165" s="386"/>
      <c r="K165" s="386"/>
      <c r="L165" s="386"/>
      <c r="M165" s="387"/>
      <c r="N165" s="386"/>
      <c r="O165" s="386"/>
      <c r="P165" s="388"/>
      <c r="R165" s="396"/>
      <c r="Z165" s="370"/>
    </row>
    <row r="166" spans="3:26" ht="12" customHeight="1" x14ac:dyDescent="0.2">
      <c r="C166" s="389" t="s">
        <v>84</v>
      </c>
      <c r="D166" s="389"/>
      <c r="E166" s="385"/>
      <c r="F166" s="386"/>
      <c r="G166" s="386"/>
      <c r="H166" s="386"/>
      <c r="I166" s="386"/>
      <c r="J166" s="386"/>
      <c r="K166" s="386"/>
      <c r="L166" s="386"/>
      <c r="M166" s="387"/>
      <c r="N166" s="386"/>
      <c r="O166" s="386"/>
      <c r="P166" s="388"/>
      <c r="R166" s="396"/>
      <c r="Z166" s="370"/>
    </row>
    <row r="167" spans="3:26" ht="21" customHeight="1" x14ac:dyDescent="0.2">
      <c r="C167" s="256"/>
      <c r="D167" s="257" t="s">
        <v>79</v>
      </c>
      <c r="E167" s="189" t="s">
        <v>31</v>
      </c>
      <c r="F167" s="232" t="s">
        <v>42</v>
      </c>
      <c r="G167" s="232" t="s">
        <v>43</v>
      </c>
      <c r="H167" s="232" t="s">
        <v>44</v>
      </c>
      <c r="I167" s="232" t="s">
        <v>45</v>
      </c>
      <c r="J167" s="232" t="s">
        <v>46</v>
      </c>
      <c r="K167" s="232" t="s">
        <v>47</v>
      </c>
      <c r="L167" s="232" t="s">
        <v>110</v>
      </c>
      <c r="M167" s="190" t="s">
        <v>111</v>
      </c>
      <c r="N167" s="232" t="s">
        <v>81</v>
      </c>
      <c r="O167" s="191" t="s">
        <v>112</v>
      </c>
      <c r="P167" s="388"/>
      <c r="Q167" s="394"/>
      <c r="R167" s="396"/>
      <c r="Z167" s="370"/>
    </row>
    <row r="168" spans="3:26" ht="12" customHeight="1" x14ac:dyDescent="0.2">
      <c r="C168" s="259"/>
      <c r="D168" s="260">
        <v>34777</v>
      </c>
      <c r="E168" s="332" t="s">
        <v>42</v>
      </c>
      <c r="F168" s="261">
        <v>69.692613000000009</v>
      </c>
      <c r="G168" s="196">
        <v>1.0869250000000001</v>
      </c>
      <c r="H168" s="196">
        <v>1.015039</v>
      </c>
      <c r="I168" s="196">
        <v>0.66135699999999997</v>
      </c>
      <c r="J168" s="196">
        <v>0.37093500000000001</v>
      </c>
      <c r="K168" s="196">
        <v>0.10926799999999999</v>
      </c>
      <c r="L168" s="196">
        <v>5.7508999999999998E-2</v>
      </c>
      <c r="M168" s="196">
        <v>4.3132000000000004E-2</v>
      </c>
      <c r="N168" s="196">
        <v>0.89139400000000002</v>
      </c>
      <c r="O168" s="197">
        <v>26.071829000000001</v>
      </c>
      <c r="P168" s="333"/>
      <c r="Q168" s="381"/>
      <c r="R168" s="363"/>
      <c r="Z168" s="370"/>
    </row>
    <row r="169" spans="3:26" ht="12" customHeight="1" x14ac:dyDescent="0.2">
      <c r="C169" s="259"/>
      <c r="D169" s="260">
        <v>10764</v>
      </c>
      <c r="E169" s="332" t="s">
        <v>43</v>
      </c>
      <c r="F169" s="200">
        <v>16.062802000000001</v>
      </c>
      <c r="G169" s="261">
        <v>53.000742999999993</v>
      </c>
      <c r="H169" s="200">
        <v>4.570792</v>
      </c>
      <c r="I169" s="200">
        <v>3.3537720000000002</v>
      </c>
      <c r="J169" s="200">
        <v>2.7684880000000001</v>
      </c>
      <c r="K169" s="200">
        <v>1.272761</v>
      </c>
      <c r="L169" s="200">
        <v>0.64102599999999998</v>
      </c>
      <c r="M169" s="200">
        <v>0.41805999999999999</v>
      </c>
      <c r="N169" s="200">
        <v>1.2448900000000001</v>
      </c>
      <c r="O169" s="201">
        <v>16.666667</v>
      </c>
      <c r="P169" s="333"/>
      <c r="Q169" s="381"/>
      <c r="R169" s="363"/>
      <c r="Z169" s="370"/>
    </row>
    <row r="170" spans="3:26" ht="12" customHeight="1" x14ac:dyDescent="0.2">
      <c r="C170" s="259"/>
      <c r="D170" s="260">
        <v>12613</v>
      </c>
      <c r="E170" s="332" t="s">
        <v>44</v>
      </c>
      <c r="F170" s="196">
        <v>7.7697609999999999</v>
      </c>
      <c r="G170" s="196">
        <v>7.3416319999999997</v>
      </c>
      <c r="H170" s="261">
        <v>54.126695000000005</v>
      </c>
      <c r="I170" s="196">
        <v>4.6459999999999999</v>
      </c>
      <c r="J170" s="196">
        <v>3.5677479999999999</v>
      </c>
      <c r="K170" s="196">
        <v>3.3219690000000002</v>
      </c>
      <c r="L170" s="196">
        <v>1.5618810000000001</v>
      </c>
      <c r="M170" s="196">
        <v>1.1020380000000001</v>
      </c>
      <c r="N170" s="196">
        <v>0.74526300000000001</v>
      </c>
      <c r="O170" s="197">
        <v>15.817013999999999</v>
      </c>
      <c r="P170" s="333"/>
      <c r="Q170" s="381"/>
      <c r="R170" s="363"/>
      <c r="Z170" s="370"/>
    </row>
    <row r="171" spans="3:26" ht="12" customHeight="1" x14ac:dyDescent="0.2">
      <c r="C171" s="259"/>
      <c r="D171" s="260">
        <v>15446</v>
      </c>
      <c r="E171" s="332" t="s">
        <v>45</v>
      </c>
      <c r="F171" s="200">
        <v>3.1982390000000001</v>
      </c>
      <c r="G171" s="200">
        <v>2.5249259999999998</v>
      </c>
      <c r="H171" s="200">
        <v>6.2281499999999994</v>
      </c>
      <c r="I171" s="261">
        <v>53.923346000000002</v>
      </c>
      <c r="J171" s="200">
        <v>5.4383010000000001</v>
      </c>
      <c r="K171" s="200">
        <v>6.02745</v>
      </c>
      <c r="L171" s="200">
        <v>3.845656</v>
      </c>
      <c r="M171" s="200">
        <v>3.2111870000000002</v>
      </c>
      <c r="N171" s="200">
        <v>0.80279700000000009</v>
      </c>
      <c r="O171" s="201">
        <v>14.799947999999999</v>
      </c>
      <c r="P171" s="333"/>
      <c r="Q171" s="381"/>
      <c r="R171" s="363"/>
      <c r="Z171" s="370"/>
    </row>
    <row r="172" spans="3:26" ht="12" customHeight="1" x14ac:dyDescent="0.2">
      <c r="C172" s="259"/>
      <c r="D172" s="260">
        <v>10662</v>
      </c>
      <c r="E172" s="332" t="s">
        <v>46</v>
      </c>
      <c r="F172" s="196">
        <v>1.322454</v>
      </c>
      <c r="G172" s="196">
        <v>0.63777899999999998</v>
      </c>
      <c r="H172" s="196">
        <v>2.2134680000000002</v>
      </c>
      <c r="I172" s="196">
        <v>6.9311570000000007</v>
      </c>
      <c r="J172" s="261">
        <v>52.804352000000002</v>
      </c>
      <c r="K172" s="196">
        <v>10.166948000000001</v>
      </c>
      <c r="L172" s="196">
        <v>6.6404050000000003</v>
      </c>
      <c r="M172" s="196">
        <v>8.0097539999999992</v>
      </c>
      <c r="N172" s="196">
        <v>0.80660299999999996</v>
      </c>
      <c r="O172" s="197">
        <v>10.467079</v>
      </c>
      <c r="P172" s="333"/>
      <c r="Q172" s="381"/>
      <c r="R172" s="363"/>
      <c r="Z172" s="370"/>
    </row>
    <row r="173" spans="3:26" ht="12" customHeight="1" x14ac:dyDescent="0.2">
      <c r="C173" s="259"/>
      <c r="D173" s="260">
        <v>9859</v>
      </c>
      <c r="E173" s="332" t="s">
        <v>47</v>
      </c>
      <c r="F173" s="200">
        <v>0.51729400000000003</v>
      </c>
      <c r="G173" s="200">
        <v>9.1286999999999993E-2</v>
      </c>
      <c r="H173" s="200">
        <v>0.50715100000000002</v>
      </c>
      <c r="I173" s="200">
        <v>0.99401600000000001</v>
      </c>
      <c r="J173" s="200">
        <v>4.3412109999999995</v>
      </c>
      <c r="K173" s="261">
        <v>50.613652999999999</v>
      </c>
      <c r="L173" s="200">
        <v>11.887615</v>
      </c>
      <c r="M173" s="200">
        <v>24.069378</v>
      </c>
      <c r="N173" s="200">
        <v>0.58829500000000001</v>
      </c>
      <c r="O173" s="201">
        <v>6.3901000000000003</v>
      </c>
      <c r="P173" s="333"/>
      <c r="Q173" s="381"/>
      <c r="R173" s="363"/>
      <c r="Z173" s="370"/>
    </row>
    <row r="174" spans="3:26" ht="12" customHeight="1" x14ac:dyDescent="0.2">
      <c r="C174" s="263"/>
      <c r="D174" s="264">
        <v>4078</v>
      </c>
      <c r="E174" s="335" t="s">
        <v>110</v>
      </c>
      <c r="F174" s="208">
        <v>0.392349</v>
      </c>
      <c r="G174" s="208">
        <v>0</v>
      </c>
      <c r="H174" s="208">
        <v>0.73565499999999995</v>
      </c>
      <c r="I174" s="208">
        <v>0.58852400000000005</v>
      </c>
      <c r="J174" s="208">
        <v>2.157921</v>
      </c>
      <c r="K174" s="208">
        <v>4.8062779999999998</v>
      </c>
      <c r="L174" s="265">
        <v>34.355076000000004</v>
      </c>
      <c r="M174" s="208">
        <v>46.076507999999997</v>
      </c>
      <c r="N174" s="208">
        <v>1.1770480000000001</v>
      </c>
      <c r="O174" s="209">
        <v>9.710642</v>
      </c>
      <c r="P174" s="333"/>
      <c r="Q174" s="381"/>
      <c r="R174" s="395"/>
      <c r="Z174" s="370"/>
    </row>
    <row r="175" spans="3:26" ht="12" customHeight="1" x14ac:dyDescent="0.2">
      <c r="C175" s="389"/>
      <c r="D175" s="389"/>
      <c r="E175" s="385"/>
      <c r="F175" s="386"/>
      <c r="G175" s="386"/>
      <c r="H175" s="386"/>
      <c r="I175" s="386"/>
      <c r="J175" s="386"/>
      <c r="K175" s="386"/>
      <c r="L175" s="386"/>
      <c r="M175" s="387"/>
      <c r="N175" s="386"/>
      <c r="O175" s="386"/>
      <c r="P175" s="388"/>
      <c r="R175" s="396"/>
      <c r="Z175" s="370"/>
    </row>
    <row r="176" spans="3:26" ht="12" customHeight="1" x14ac:dyDescent="0.2">
      <c r="C176" s="389" t="s">
        <v>85</v>
      </c>
      <c r="D176" s="389"/>
      <c r="E176" s="385"/>
      <c r="F176" s="386"/>
      <c r="G176" s="386"/>
      <c r="H176" s="386"/>
      <c r="I176" s="386"/>
      <c r="J176" s="386"/>
      <c r="K176" s="386"/>
      <c r="L176" s="386"/>
      <c r="M176" s="387"/>
      <c r="N176" s="386"/>
      <c r="O176" s="386"/>
      <c r="P176" s="388"/>
      <c r="Q176" s="390"/>
      <c r="R176" s="396"/>
      <c r="Z176" s="370"/>
    </row>
    <row r="177" spans="3:26" ht="21" customHeight="1" x14ac:dyDescent="0.2">
      <c r="C177" s="256"/>
      <c r="D177" s="257" t="s">
        <v>79</v>
      </c>
      <c r="E177" s="189" t="s">
        <v>31</v>
      </c>
      <c r="F177" s="232" t="s">
        <v>42</v>
      </c>
      <c r="G177" s="232" t="s">
        <v>43</v>
      </c>
      <c r="H177" s="232" t="s">
        <v>44</v>
      </c>
      <c r="I177" s="232" t="s">
        <v>45</v>
      </c>
      <c r="J177" s="232" t="s">
        <v>46</v>
      </c>
      <c r="K177" s="232" t="s">
        <v>47</v>
      </c>
      <c r="L177" s="232" t="s">
        <v>110</v>
      </c>
      <c r="M177" s="190" t="s">
        <v>111</v>
      </c>
      <c r="N177" s="232" t="s">
        <v>81</v>
      </c>
      <c r="O177" s="191" t="s">
        <v>112</v>
      </c>
      <c r="P177" s="388"/>
      <c r="Q177" s="394"/>
      <c r="R177" s="396"/>
      <c r="Z177" s="370"/>
    </row>
    <row r="178" spans="3:26" ht="12" customHeight="1" x14ac:dyDescent="0.2">
      <c r="C178" s="259"/>
      <c r="D178" s="260">
        <v>32586</v>
      </c>
      <c r="E178" s="332" t="s">
        <v>42</v>
      </c>
      <c r="F178" s="261">
        <v>55.471674999999998</v>
      </c>
      <c r="G178" s="196">
        <v>1.2336590000000001</v>
      </c>
      <c r="H178" s="196">
        <v>1.313447</v>
      </c>
      <c r="I178" s="196">
        <v>0.88381499999999991</v>
      </c>
      <c r="J178" s="196">
        <v>0.55852199999999996</v>
      </c>
      <c r="K178" s="196">
        <v>0.24243500000000001</v>
      </c>
      <c r="L178" s="196">
        <v>0.19947200000000001</v>
      </c>
      <c r="M178" s="196">
        <v>0.10433899999999999</v>
      </c>
      <c r="N178" s="196">
        <v>1.313447</v>
      </c>
      <c r="O178" s="197">
        <v>38.679186999999999</v>
      </c>
      <c r="P178" s="333"/>
      <c r="Q178" s="381"/>
      <c r="R178" s="363"/>
      <c r="Z178" s="370"/>
    </row>
    <row r="179" spans="3:26" ht="12" customHeight="1" x14ac:dyDescent="0.2">
      <c r="C179" s="259"/>
      <c r="D179" s="260">
        <v>10352</v>
      </c>
      <c r="E179" s="332" t="s">
        <v>43</v>
      </c>
      <c r="F179" s="200">
        <v>18.334621000000002</v>
      </c>
      <c r="G179" s="261">
        <v>37.413060000000002</v>
      </c>
      <c r="H179" s="200">
        <v>4.762365</v>
      </c>
      <c r="I179" s="200">
        <v>4.0475269999999997</v>
      </c>
      <c r="J179" s="200">
        <v>3.2650699999999997</v>
      </c>
      <c r="K179" s="200">
        <v>1.941654</v>
      </c>
      <c r="L179" s="200">
        <v>1.7677740000000002</v>
      </c>
      <c r="M179" s="200">
        <v>0.96599699999999999</v>
      </c>
      <c r="N179" s="200">
        <v>1.825734</v>
      </c>
      <c r="O179" s="201">
        <v>25.676197999999999</v>
      </c>
      <c r="P179" s="333"/>
      <c r="Q179" s="381"/>
      <c r="R179" s="363"/>
      <c r="Z179" s="370"/>
    </row>
    <row r="180" spans="3:26" ht="12" customHeight="1" x14ac:dyDescent="0.2">
      <c r="C180" s="259"/>
      <c r="D180" s="260">
        <v>12070</v>
      </c>
      <c r="E180" s="332" t="s">
        <v>44</v>
      </c>
      <c r="F180" s="196">
        <v>10.737365</v>
      </c>
      <c r="G180" s="196">
        <v>7.4565039999999998</v>
      </c>
      <c r="H180" s="261">
        <v>38.881523999999999</v>
      </c>
      <c r="I180" s="196">
        <v>4.6230320000000003</v>
      </c>
      <c r="J180" s="196">
        <v>3.8442419999999999</v>
      </c>
      <c r="K180" s="196">
        <v>3.661972</v>
      </c>
      <c r="L180" s="196">
        <v>3.1151620000000002</v>
      </c>
      <c r="M180" s="196">
        <v>2.7423359999999999</v>
      </c>
      <c r="N180" s="196">
        <v>1.0853359999999999</v>
      </c>
      <c r="O180" s="197">
        <v>23.852527000000002</v>
      </c>
      <c r="P180" s="333"/>
      <c r="Q180" s="381"/>
      <c r="R180" s="363"/>
      <c r="Z180" s="370"/>
    </row>
    <row r="181" spans="3:26" ht="12" customHeight="1" x14ac:dyDescent="0.2">
      <c r="C181" s="259"/>
      <c r="D181" s="260">
        <v>14831</v>
      </c>
      <c r="E181" s="332" t="s">
        <v>45</v>
      </c>
      <c r="F181" s="200">
        <v>5.2255409999999998</v>
      </c>
      <c r="G181" s="200">
        <v>3.4185149999999997</v>
      </c>
      <c r="H181" s="200">
        <v>6.6414940000000007</v>
      </c>
      <c r="I181" s="261">
        <v>37.873373000000001</v>
      </c>
      <c r="J181" s="200">
        <v>5.0637179999999997</v>
      </c>
      <c r="K181" s="200">
        <v>5.4413049999999998</v>
      </c>
      <c r="L181" s="200">
        <v>5.5694149999999993</v>
      </c>
      <c r="M181" s="200">
        <v>7.437125</v>
      </c>
      <c r="N181" s="200">
        <v>1.2136739999999999</v>
      </c>
      <c r="O181" s="201">
        <v>22.115838</v>
      </c>
      <c r="P181" s="333"/>
      <c r="Q181" s="381"/>
      <c r="R181" s="363"/>
      <c r="Z181" s="370"/>
    </row>
    <row r="182" spans="3:26" ht="12" customHeight="1" x14ac:dyDescent="0.2">
      <c r="C182" s="259"/>
      <c r="D182" s="260">
        <v>10259</v>
      </c>
      <c r="E182" s="332" t="s">
        <v>46</v>
      </c>
      <c r="F182" s="196">
        <v>1.9007699999999998</v>
      </c>
      <c r="G182" s="196">
        <v>0.88702599999999998</v>
      </c>
      <c r="H182" s="196">
        <v>2.9437570000000002</v>
      </c>
      <c r="I182" s="196">
        <v>8.0904569999999989</v>
      </c>
      <c r="J182" s="261">
        <v>38.142119000000001</v>
      </c>
      <c r="K182" s="196">
        <v>9.0262209999999996</v>
      </c>
      <c r="L182" s="196">
        <v>6.7063070000000007</v>
      </c>
      <c r="M182" s="196">
        <v>15.293887999999999</v>
      </c>
      <c r="N182" s="196">
        <v>1.130714</v>
      </c>
      <c r="O182" s="197">
        <v>15.878741</v>
      </c>
      <c r="P182" s="333"/>
      <c r="Q182" s="381"/>
      <c r="R182" s="363"/>
      <c r="Z182" s="370"/>
    </row>
    <row r="183" spans="3:26" ht="12" customHeight="1" x14ac:dyDescent="0.2">
      <c r="C183" s="259"/>
      <c r="D183" s="260">
        <v>9534</v>
      </c>
      <c r="E183" s="332" t="s">
        <v>47</v>
      </c>
      <c r="F183" s="200">
        <v>1.006923</v>
      </c>
      <c r="G183" s="200">
        <v>0.178309</v>
      </c>
      <c r="H183" s="200">
        <v>0.66079299999999996</v>
      </c>
      <c r="I183" s="200">
        <v>1.2166980000000001</v>
      </c>
      <c r="J183" s="200">
        <v>4.6884830000000006</v>
      </c>
      <c r="K183" s="261">
        <v>37.298090999999999</v>
      </c>
      <c r="L183" s="200">
        <v>9.9958039999999997</v>
      </c>
      <c r="M183" s="200">
        <v>34.298300999999995</v>
      </c>
      <c r="N183" s="200">
        <v>0.87056800000000001</v>
      </c>
      <c r="O183" s="201">
        <v>9.786029000000001</v>
      </c>
      <c r="P183" s="333"/>
      <c r="Q183" s="381"/>
      <c r="R183" s="363"/>
      <c r="Z183" s="370"/>
    </row>
    <row r="184" spans="3:26" ht="12" customHeight="1" x14ac:dyDescent="0.2">
      <c r="C184" s="263"/>
      <c r="D184" s="264">
        <v>4030</v>
      </c>
      <c r="E184" s="335" t="s">
        <v>110</v>
      </c>
      <c r="F184" s="208">
        <v>0.769231</v>
      </c>
      <c r="G184" s="208">
        <v>7.4441999999999994E-2</v>
      </c>
      <c r="H184" s="208">
        <v>0.84367199999999998</v>
      </c>
      <c r="I184" s="208">
        <v>0.794045</v>
      </c>
      <c r="J184" s="208">
        <v>2.2580650000000002</v>
      </c>
      <c r="K184" s="208">
        <v>4.3424320000000005</v>
      </c>
      <c r="L184" s="265">
        <v>21.836227999999998</v>
      </c>
      <c r="M184" s="208">
        <v>51.736972999999999</v>
      </c>
      <c r="N184" s="208">
        <v>1.761787</v>
      </c>
      <c r="O184" s="209">
        <v>15.583126999999999</v>
      </c>
      <c r="P184" s="333"/>
      <c r="Q184" s="381"/>
      <c r="R184" s="395"/>
      <c r="Z184" s="370"/>
    </row>
    <row r="185" spans="3:26" ht="12" customHeight="1" x14ac:dyDescent="0.2">
      <c r="C185" s="389"/>
      <c r="D185" s="389"/>
      <c r="E185" s="385"/>
      <c r="M185" s="363"/>
      <c r="P185" s="388"/>
      <c r="Q185" s="381"/>
      <c r="R185" s="396"/>
      <c r="Z185" s="370"/>
    </row>
    <row r="186" spans="3:26" ht="12" customHeight="1" x14ac:dyDescent="0.2">
      <c r="C186" s="389" t="s">
        <v>86</v>
      </c>
      <c r="D186" s="389"/>
      <c r="E186" s="385"/>
      <c r="F186" s="386"/>
      <c r="G186" s="386"/>
      <c r="H186" s="386"/>
      <c r="I186" s="386"/>
      <c r="J186" s="386"/>
      <c r="K186" s="386"/>
      <c r="L186" s="386"/>
      <c r="M186" s="387"/>
      <c r="N186" s="386"/>
      <c r="O186" s="386"/>
      <c r="P186" s="388"/>
      <c r="R186" s="396"/>
      <c r="Z186" s="370"/>
    </row>
    <row r="187" spans="3:26" ht="21" customHeight="1" x14ac:dyDescent="0.2">
      <c r="C187" s="256"/>
      <c r="D187" s="257" t="s">
        <v>79</v>
      </c>
      <c r="E187" s="189" t="s">
        <v>31</v>
      </c>
      <c r="F187" s="232" t="s">
        <v>42</v>
      </c>
      <c r="G187" s="232" t="s">
        <v>43</v>
      </c>
      <c r="H187" s="232" t="s">
        <v>44</v>
      </c>
      <c r="I187" s="232" t="s">
        <v>45</v>
      </c>
      <c r="J187" s="232" t="s">
        <v>46</v>
      </c>
      <c r="K187" s="232" t="s">
        <v>47</v>
      </c>
      <c r="L187" s="232" t="s">
        <v>110</v>
      </c>
      <c r="M187" s="190" t="s">
        <v>111</v>
      </c>
      <c r="N187" s="232" t="s">
        <v>81</v>
      </c>
      <c r="O187" s="191" t="s">
        <v>112</v>
      </c>
      <c r="P187" s="388"/>
      <c r="Q187" s="394"/>
      <c r="R187" s="396"/>
      <c r="Z187" s="370"/>
    </row>
    <row r="188" spans="3:26" ht="12" customHeight="1" x14ac:dyDescent="0.2">
      <c r="C188" s="259"/>
      <c r="D188" s="260">
        <v>30645</v>
      </c>
      <c r="E188" s="332" t="s">
        <v>42</v>
      </c>
      <c r="F188" s="261">
        <v>42.042748000000003</v>
      </c>
      <c r="G188" s="196">
        <v>1.1616899999999999</v>
      </c>
      <c r="H188" s="196">
        <v>1.458639</v>
      </c>
      <c r="I188" s="196">
        <v>0.95284700000000011</v>
      </c>
      <c r="J188" s="196">
        <v>0.70810899999999999</v>
      </c>
      <c r="K188" s="196">
        <v>0.31652799999999998</v>
      </c>
      <c r="L188" s="196">
        <v>0.39484400000000003</v>
      </c>
      <c r="M188" s="196">
        <v>0.23494900000000002</v>
      </c>
      <c r="N188" s="196">
        <v>1.6870619999999998</v>
      </c>
      <c r="O188" s="197">
        <v>51.042584000000005</v>
      </c>
      <c r="P188" s="333"/>
      <c r="Q188" s="381"/>
      <c r="R188" s="363"/>
      <c r="Z188" s="370"/>
    </row>
    <row r="189" spans="3:26" ht="12" customHeight="1" x14ac:dyDescent="0.2">
      <c r="C189" s="259"/>
      <c r="D189" s="260">
        <v>9992</v>
      </c>
      <c r="E189" s="332" t="s">
        <v>43</v>
      </c>
      <c r="F189" s="200">
        <v>19.315452000000001</v>
      </c>
      <c r="G189" s="261">
        <v>25.720576000000001</v>
      </c>
      <c r="H189" s="200">
        <v>4.1433150000000003</v>
      </c>
      <c r="I189" s="200">
        <v>3.9231389999999999</v>
      </c>
      <c r="J189" s="200">
        <v>2.9423540000000004</v>
      </c>
      <c r="K189" s="200">
        <v>2.021617</v>
      </c>
      <c r="L189" s="200">
        <v>2.732186</v>
      </c>
      <c r="M189" s="200">
        <v>2.271817</v>
      </c>
      <c r="N189" s="200">
        <v>2.311849</v>
      </c>
      <c r="O189" s="201">
        <v>34.617694</v>
      </c>
      <c r="P189" s="333"/>
      <c r="Q189" s="381"/>
      <c r="R189" s="363"/>
      <c r="Z189" s="370"/>
    </row>
    <row r="190" spans="3:26" ht="12" customHeight="1" x14ac:dyDescent="0.2">
      <c r="C190" s="259"/>
      <c r="D190" s="260">
        <v>11505</v>
      </c>
      <c r="E190" s="332" t="s">
        <v>44</v>
      </c>
      <c r="F190" s="196">
        <v>13.046501999999998</v>
      </c>
      <c r="G190" s="196">
        <v>6.9013469999999995</v>
      </c>
      <c r="H190" s="261">
        <v>27.170794999999998</v>
      </c>
      <c r="I190" s="196">
        <v>4.1720990000000002</v>
      </c>
      <c r="J190" s="196">
        <v>3.7114300000000005</v>
      </c>
      <c r="K190" s="196">
        <v>3.1986090000000003</v>
      </c>
      <c r="L190" s="196">
        <v>3.7809650000000001</v>
      </c>
      <c r="M190" s="196">
        <v>5.1716639999999998</v>
      </c>
      <c r="N190" s="196">
        <v>1.3906999999999998</v>
      </c>
      <c r="O190" s="197">
        <v>31.455888999999999</v>
      </c>
      <c r="P190" s="333"/>
      <c r="Q190" s="381"/>
      <c r="R190" s="363"/>
      <c r="Z190" s="370"/>
    </row>
    <row r="191" spans="3:26" ht="12" customHeight="1" x14ac:dyDescent="0.2">
      <c r="C191" s="259"/>
      <c r="D191" s="260">
        <v>14299</v>
      </c>
      <c r="E191" s="332" t="s">
        <v>45</v>
      </c>
      <c r="F191" s="200">
        <v>7.0914050000000008</v>
      </c>
      <c r="G191" s="200">
        <v>3.9653119999999999</v>
      </c>
      <c r="H191" s="200">
        <v>6.4759769999999994</v>
      </c>
      <c r="I191" s="261">
        <v>26.071752999999998</v>
      </c>
      <c r="J191" s="200">
        <v>4.1960980000000001</v>
      </c>
      <c r="K191" s="200">
        <v>4.2450520000000003</v>
      </c>
      <c r="L191" s="200">
        <v>5.804602</v>
      </c>
      <c r="M191" s="200">
        <v>11.888943000000001</v>
      </c>
      <c r="N191" s="200">
        <v>1.6154979999999999</v>
      </c>
      <c r="O191" s="201">
        <v>28.645359999999997</v>
      </c>
      <c r="P191" s="333"/>
      <c r="Q191" s="381"/>
      <c r="R191" s="363"/>
      <c r="Z191" s="370"/>
    </row>
    <row r="192" spans="3:26" ht="12" customHeight="1" x14ac:dyDescent="0.2">
      <c r="C192" s="259"/>
      <c r="D192" s="260">
        <v>9859</v>
      </c>
      <c r="E192" s="332" t="s">
        <v>46</v>
      </c>
      <c r="F192" s="196">
        <v>2.4241809999999999</v>
      </c>
      <c r="G192" s="196">
        <v>1.1968760000000001</v>
      </c>
      <c r="H192" s="196">
        <v>3.681915</v>
      </c>
      <c r="I192" s="196">
        <v>8.5505630000000004</v>
      </c>
      <c r="J192" s="261">
        <v>27.031139</v>
      </c>
      <c r="K192" s="196">
        <v>7.4449740000000002</v>
      </c>
      <c r="L192" s="196">
        <v>5.9336649999999995</v>
      </c>
      <c r="M192" s="196">
        <v>21.858201000000001</v>
      </c>
      <c r="N192" s="196">
        <v>1.4098790000000001</v>
      </c>
      <c r="O192" s="197">
        <v>20.468606999999999</v>
      </c>
      <c r="P192" s="333"/>
      <c r="Q192" s="381"/>
      <c r="R192" s="363"/>
      <c r="Z192" s="370"/>
    </row>
    <row r="193" spans="3:26" ht="12" customHeight="1" x14ac:dyDescent="0.2">
      <c r="C193" s="259"/>
      <c r="D193" s="260">
        <v>9226</v>
      </c>
      <c r="E193" s="332" t="s">
        <v>47</v>
      </c>
      <c r="F193" s="200">
        <v>1.3223499999999999</v>
      </c>
      <c r="G193" s="200">
        <v>0.238457</v>
      </c>
      <c r="H193" s="200">
        <v>0.70453100000000002</v>
      </c>
      <c r="I193" s="200">
        <v>1.3982220000000001</v>
      </c>
      <c r="J193" s="200">
        <v>4.7908090000000003</v>
      </c>
      <c r="K193" s="261">
        <v>26.837199000000002</v>
      </c>
      <c r="L193" s="200">
        <v>8.5410799999999991</v>
      </c>
      <c r="M193" s="200">
        <v>42.098417999999995</v>
      </c>
      <c r="N193" s="200">
        <v>1.148927</v>
      </c>
      <c r="O193" s="201">
        <v>12.920008999999999</v>
      </c>
      <c r="P193" s="333"/>
      <c r="Q193" s="381"/>
      <c r="R193" s="363"/>
      <c r="Z193" s="370"/>
    </row>
    <row r="194" spans="3:26" ht="12" customHeight="1" x14ac:dyDescent="0.2">
      <c r="C194" s="263"/>
      <c r="D194" s="264">
        <v>3949</v>
      </c>
      <c r="E194" s="335" t="s">
        <v>110</v>
      </c>
      <c r="F194" s="208">
        <v>1.114206</v>
      </c>
      <c r="G194" s="208">
        <v>0.10129099999999999</v>
      </c>
      <c r="H194" s="208">
        <v>0.68371700000000002</v>
      </c>
      <c r="I194" s="208">
        <v>0.81033200000000005</v>
      </c>
      <c r="J194" s="208">
        <v>2.0005060000000001</v>
      </c>
      <c r="K194" s="208">
        <v>3.1653579999999999</v>
      </c>
      <c r="L194" s="265">
        <v>13.598379</v>
      </c>
      <c r="M194" s="208">
        <v>55.735628999999996</v>
      </c>
      <c r="N194" s="208">
        <v>2.279058</v>
      </c>
      <c r="O194" s="209">
        <v>20.511521999999999</v>
      </c>
      <c r="P194" s="333"/>
      <c r="Q194" s="381"/>
      <c r="R194" s="395"/>
      <c r="Z194" s="370"/>
    </row>
    <row r="195" spans="3:26" ht="12" customHeight="1" x14ac:dyDescent="0.2">
      <c r="C195" s="363"/>
      <c r="D195" s="363"/>
      <c r="E195" s="385"/>
      <c r="F195" s="386"/>
      <c r="G195" s="386"/>
      <c r="H195" s="386"/>
      <c r="I195" s="386"/>
      <c r="J195" s="386"/>
      <c r="K195" s="386"/>
      <c r="L195" s="386"/>
      <c r="M195" s="387"/>
      <c r="N195" s="386"/>
      <c r="O195" s="386"/>
      <c r="P195" s="388"/>
      <c r="Q195" s="381"/>
      <c r="R195" s="396"/>
      <c r="Z195" s="370"/>
    </row>
    <row r="196" spans="3:26" ht="12" customHeight="1" x14ac:dyDescent="0.2">
      <c r="C196" s="389" t="s">
        <v>87</v>
      </c>
      <c r="D196" s="389"/>
      <c r="E196" s="385"/>
      <c r="F196" s="386"/>
      <c r="G196" s="386"/>
      <c r="H196" s="386"/>
      <c r="I196" s="386"/>
      <c r="J196" s="386"/>
      <c r="K196" s="386"/>
      <c r="L196" s="386"/>
      <c r="M196" s="387"/>
      <c r="N196" s="386"/>
      <c r="O196" s="386"/>
      <c r="P196" s="388"/>
      <c r="R196" s="396"/>
      <c r="Z196" s="370"/>
    </row>
    <row r="197" spans="3:26" ht="21" customHeight="1" x14ac:dyDescent="0.2">
      <c r="C197" s="256"/>
      <c r="D197" s="257" t="s">
        <v>79</v>
      </c>
      <c r="E197" s="189" t="s">
        <v>31</v>
      </c>
      <c r="F197" s="232" t="s">
        <v>42</v>
      </c>
      <c r="G197" s="232" t="s">
        <v>43</v>
      </c>
      <c r="H197" s="232" t="s">
        <v>44</v>
      </c>
      <c r="I197" s="232" t="s">
        <v>45</v>
      </c>
      <c r="J197" s="232" t="s">
        <v>46</v>
      </c>
      <c r="K197" s="232" t="s">
        <v>47</v>
      </c>
      <c r="L197" s="232" t="s">
        <v>110</v>
      </c>
      <c r="M197" s="190" t="s">
        <v>111</v>
      </c>
      <c r="N197" s="232" t="s">
        <v>81</v>
      </c>
      <c r="O197" s="191" t="s">
        <v>112</v>
      </c>
      <c r="P197" s="388"/>
      <c r="Q197" s="394"/>
      <c r="R197" s="396"/>
      <c r="Z197" s="370"/>
    </row>
    <row r="198" spans="3:26" ht="12" customHeight="1" x14ac:dyDescent="0.2">
      <c r="C198" s="259"/>
      <c r="D198" s="260">
        <v>28820</v>
      </c>
      <c r="E198" s="332" t="s">
        <v>42</v>
      </c>
      <c r="F198" s="261">
        <v>30.610686999999999</v>
      </c>
      <c r="G198" s="196">
        <v>0.95072899999999994</v>
      </c>
      <c r="H198" s="196">
        <v>1.453851</v>
      </c>
      <c r="I198" s="196">
        <v>0.89868099999999995</v>
      </c>
      <c r="J198" s="196">
        <v>0.74600999999999995</v>
      </c>
      <c r="K198" s="196">
        <v>0.34698099999999998</v>
      </c>
      <c r="L198" s="196">
        <v>0.53782099999999999</v>
      </c>
      <c r="M198" s="196">
        <v>0.440666</v>
      </c>
      <c r="N198" s="196">
        <v>1.9916719999999999</v>
      </c>
      <c r="O198" s="197">
        <v>62.022900999999997</v>
      </c>
      <c r="P198" s="333"/>
      <c r="Q198" s="381"/>
      <c r="R198" s="363"/>
      <c r="Z198" s="370"/>
    </row>
    <row r="199" spans="3:26" ht="12" customHeight="1" x14ac:dyDescent="0.2">
      <c r="C199" s="259"/>
      <c r="D199" s="260">
        <v>9679</v>
      </c>
      <c r="E199" s="332" t="s">
        <v>43</v>
      </c>
      <c r="F199" s="200">
        <v>18.627957000000002</v>
      </c>
      <c r="G199" s="261">
        <v>16.974893999999999</v>
      </c>
      <c r="H199" s="200">
        <v>3.3267900000000004</v>
      </c>
      <c r="I199" s="200">
        <v>3.3474530000000002</v>
      </c>
      <c r="J199" s="200">
        <v>2.541585</v>
      </c>
      <c r="K199" s="200">
        <v>1.797706</v>
      </c>
      <c r="L199" s="200">
        <v>2.851534</v>
      </c>
      <c r="M199" s="200">
        <v>3.95702</v>
      </c>
      <c r="N199" s="200">
        <v>2.7585489999999999</v>
      </c>
      <c r="O199" s="201">
        <v>43.816509999999994</v>
      </c>
      <c r="P199" s="333"/>
      <c r="Q199" s="381"/>
      <c r="R199" s="363"/>
      <c r="Z199" s="370"/>
    </row>
    <row r="200" spans="3:26" ht="12" customHeight="1" x14ac:dyDescent="0.2">
      <c r="C200" s="259"/>
      <c r="D200" s="260">
        <v>10936</v>
      </c>
      <c r="E200" s="332" t="s">
        <v>44</v>
      </c>
      <c r="F200" s="196">
        <v>14.529992999999999</v>
      </c>
      <c r="G200" s="196">
        <v>6.0899780000000003</v>
      </c>
      <c r="H200" s="261">
        <v>18.224214</v>
      </c>
      <c r="I200" s="196">
        <v>3.4290420000000004</v>
      </c>
      <c r="J200" s="196">
        <v>3.2004390000000003</v>
      </c>
      <c r="K200" s="196">
        <v>2.734089</v>
      </c>
      <c r="L200" s="196">
        <v>3.5021950000000004</v>
      </c>
      <c r="M200" s="196">
        <v>7.4981709999999993</v>
      </c>
      <c r="N200" s="196">
        <v>1.7099489999999999</v>
      </c>
      <c r="O200" s="197">
        <v>39.081930999999997</v>
      </c>
      <c r="P200" s="333"/>
      <c r="Q200" s="381"/>
      <c r="R200" s="363"/>
      <c r="Z200" s="370"/>
    </row>
    <row r="201" spans="3:26" ht="12" customHeight="1" x14ac:dyDescent="0.2">
      <c r="C201" s="259"/>
      <c r="D201" s="260">
        <v>13822</v>
      </c>
      <c r="E201" s="332" t="s">
        <v>45</v>
      </c>
      <c r="F201" s="200">
        <v>8.6311680000000006</v>
      </c>
      <c r="G201" s="200">
        <v>4.0804510000000001</v>
      </c>
      <c r="H201" s="200">
        <v>5.9759799999999998</v>
      </c>
      <c r="I201" s="261">
        <v>17.515554999999999</v>
      </c>
      <c r="J201" s="200">
        <v>3.3642020000000001</v>
      </c>
      <c r="K201" s="200">
        <v>3.3135579999999996</v>
      </c>
      <c r="L201" s="200">
        <v>4.9920419999999996</v>
      </c>
      <c r="M201" s="200">
        <v>15.214874999999999</v>
      </c>
      <c r="N201" s="200">
        <v>1.9968170000000001</v>
      </c>
      <c r="O201" s="201">
        <v>34.915351999999999</v>
      </c>
      <c r="P201" s="333"/>
      <c r="Q201" s="381"/>
      <c r="R201" s="363"/>
      <c r="Z201" s="370"/>
    </row>
    <row r="202" spans="3:26" ht="12" customHeight="1" x14ac:dyDescent="0.2">
      <c r="C202" s="259"/>
      <c r="D202" s="260">
        <v>9494</v>
      </c>
      <c r="E202" s="332" t="s">
        <v>46</v>
      </c>
      <c r="F202" s="196">
        <v>2.864967</v>
      </c>
      <c r="G202" s="196">
        <v>1.5062139999999999</v>
      </c>
      <c r="H202" s="196">
        <v>4.171055</v>
      </c>
      <c r="I202" s="196">
        <v>8.310512000000001</v>
      </c>
      <c r="J202" s="261">
        <v>18.948809999999998</v>
      </c>
      <c r="K202" s="196">
        <v>5.9721929999999999</v>
      </c>
      <c r="L202" s="196">
        <v>5.2348850000000002</v>
      </c>
      <c r="M202" s="196">
        <v>26.901201000000004</v>
      </c>
      <c r="N202" s="196">
        <v>1.695808</v>
      </c>
      <c r="O202" s="197">
        <v>24.394354</v>
      </c>
      <c r="P202" s="333"/>
      <c r="Q202" s="381"/>
      <c r="R202" s="363"/>
      <c r="Z202" s="370"/>
    </row>
    <row r="203" spans="3:26" ht="12" customHeight="1" x14ac:dyDescent="0.2">
      <c r="C203" s="259"/>
      <c r="D203" s="260">
        <v>8942</v>
      </c>
      <c r="E203" s="332" t="s">
        <v>47</v>
      </c>
      <c r="F203" s="200">
        <v>1.409081</v>
      </c>
      <c r="G203" s="200">
        <v>0.25721300000000002</v>
      </c>
      <c r="H203" s="200">
        <v>0.71572399999999992</v>
      </c>
      <c r="I203" s="200">
        <v>1.409081</v>
      </c>
      <c r="J203" s="200">
        <v>4.6410200000000001</v>
      </c>
      <c r="K203" s="261">
        <v>19.022590000000001</v>
      </c>
      <c r="L203" s="200">
        <v>6.9559380000000006</v>
      </c>
      <c r="M203" s="200">
        <v>48.669201999999999</v>
      </c>
      <c r="N203" s="200">
        <v>1.420264</v>
      </c>
      <c r="O203" s="201">
        <v>15.499888</v>
      </c>
      <c r="P203" s="333"/>
      <c r="Q203" s="381"/>
      <c r="R203" s="363"/>
      <c r="Z203" s="370"/>
    </row>
    <row r="204" spans="3:26" ht="12" customHeight="1" x14ac:dyDescent="0.2">
      <c r="C204" s="263"/>
      <c r="D204" s="264">
        <v>3794</v>
      </c>
      <c r="E204" s="335" t="s">
        <v>110</v>
      </c>
      <c r="F204" s="208">
        <v>1.0015810000000001</v>
      </c>
      <c r="G204" s="208">
        <v>2.6357000000000002E-2</v>
      </c>
      <c r="H204" s="208">
        <v>0.60621999999999998</v>
      </c>
      <c r="I204" s="208">
        <v>0.55350599999999994</v>
      </c>
      <c r="J204" s="208">
        <v>1.3705849999999999</v>
      </c>
      <c r="K204" s="208">
        <v>2.0031630000000002</v>
      </c>
      <c r="L204" s="265">
        <v>8.2762260000000012</v>
      </c>
      <c r="M204" s="208">
        <v>58.750659000000006</v>
      </c>
      <c r="N204" s="208">
        <v>2.5039539999999998</v>
      </c>
      <c r="O204" s="209">
        <v>24.907749000000003</v>
      </c>
      <c r="P204" s="333"/>
      <c r="Q204" s="381"/>
      <c r="R204" s="395"/>
      <c r="Z204" s="370"/>
    </row>
    <row r="205" spans="3:26" ht="12" customHeight="1" x14ac:dyDescent="0.2">
      <c r="C205" s="389"/>
      <c r="D205" s="389"/>
      <c r="E205" s="385"/>
      <c r="F205" s="386"/>
      <c r="G205" s="386"/>
      <c r="H205" s="386"/>
      <c r="I205" s="386"/>
      <c r="J205" s="386"/>
      <c r="K205" s="386"/>
      <c r="L205" s="386"/>
      <c r="M205" s="387"/>
      <c r="N205" s="386"/>
      <c r="O205" s="386"/>
      <c r="P205" s="388"/>
      <c r="Q205" s="381"/>
      <c r="R205" s="396"/>
      <c r="Z205" s="370"/>
    </row>
    <row r="206" spans="3:26" ht="12" customHeight="1" x14ac:dyDescent="0.2">
      <c r="C206" s="389"/>
      <c r="D206" s="389"/>
      <c r="E206" s="385"/>
      <c r="F206" s="386"/>
      <c r="G206" s="386"/>
      <c r="H206" s="386"/>
      <c r="I206" s="386"/>
      <c r="J206" s="386"/>
      <c r="K206" s="386"/>
      <c r="L206" s="386"/>
      <c r="M206" s="387"/>
      <c r="N206" s="386"/>
      <c r="O206" s="386"/>
      <c r="P206" s="388"/>
      <c r="Q206" s="381"/>
      <c r="R206" s="396"/>
      <c r="Z206" s="370"/>
    </row>
    <row r="207" spans="3:26" ht="16.5" customHeight="1" x14ac:dyDescent="0.2">
      <c r="C207" s="382" t="s">
        <v>137</v>
      </c>
      <c r="D207" s="382"/>
      <c r="E207" s="385"/>
      <c r="F207" s="386"/>
      <c r="G207" s="386"/>
      <c r="H207" s="386"/>
      <c r="I207" s="386"/>
      <c r="J207" s="386"/>
      <c r="K207" s="386"/>
      <c r="L207" s="386"/>
      <c r="M207" s="387"/>
      <c r="N207" s="386"/>
      <c r="O207" s="386"/>
      <c r="P207" s="388"/>
      <c r="Q207" s="381"/>
      <c r="R207" s="396"/>
      <c r="Z207" s="370"/>
    </row>
    <row r="208" spans="3:26" ht="21" customHeight="1" x14ac:dyDescent="0.2">
      <c r="C208" s="256"/>
      <c r="D208" s="257" t="s">
        <v>79</v>
      </c>
      <c r="E208" s="189" t="s">
        <v>31</v>
      </c>
      <c r="F208" s="232" t="s">
        <v>42</v>
      </c>
      <c r="G208" s="232" t="s">
        <v>43</v>
      </c>
      <c r="H208" s="232" t="s">
        <v>44</v>
      </c>
      <c r="I208" s="232" t="s">
        <v>45</v>
      </c>
      <c r="J208" s="232" t="s">
        <v>46</v>
      </c>
      <c r="K208" s="232" t="s">
        <v>47</v>
      </c>
      <c r="L208" s="232" t="s">
        <v>110</v>
      </c>
      <c r="M208" s="190" t="s">
        <v>111</v>
      </c>
      <c r="N208" s="232" t="s">
        <v>81</v>
      </c>
      <c r="O208" s="191" t="s">
        <v>112</v>
      </c>
      <c r="P208" s="388"/>
      <c r="Q208" s="394"/>
      <c r="R208" s="396"/>
      <c r="Z208" s="370"/>
    </row>
    <row r="209" spans="3:26" ht="12" customHeight="1" x14ac:dyDescent="0.2">
      <c r="C209" s="259"/>
      <c r="D209" s="260">
        <v>2836</v>
      </c>
      <c r="E209" s="332" t="s">
        <v>42</v>
      </c>
      <c r="F209" s="261">
        <v>87.975999999999999</v>
      </c>
      <c r="G209" s="196">
        <v>7.0500000000000007E-2</v>
      </c>
      <c r="H209" s="196">
        <v>0.17630000000000001</v>
      </c>
      <c r="I209" s="196">
        <v>0</v>
      </c>
      <c r="J209" s="196">
        <v>3.5299999999999998E-2</v>
      </c>
      <c r="K209" s="196">
        <v>0</v>
      </c>
      <c r="L209" s="196">
        <v>0</v>
      </c>
      <c r="M209" s="196">
        <v>0</v>
      </c>
      <c r="N209" s="196">
        <v>1.0578000000000001</v>
      </c>
      <c r="O209" s="197">
        <v>10.684100000000001</v>
      </c>
      <c r="P209" s="333"/>
      <c r="Q209" s="383"/>
      <c r="R209" s="363"/>
      <c r="Z209" s="370"/>
    </row>
    <row r="210" spans="3:26" ht="12" customHeight="1" x14ac:dyDescent="0.2">
      <c r="C210" s="259"/>
      <c r="D210" s="260">
        <v>799</v>
      </c>
      <c r="E210" s="332" t="s">
        <v>43</v>
      </c>
      <c r="F210" s="200">
        <v>18.773500000000002</v>
      </c>
      <c r="G210" s="261">
        <v>61.577000000000005</v>
      </c>
      <c r="H210" s="200">
        <v>2.3780000000000001</v>
      </c>
      <c r="I210" s="200">
        <v>0</v>
      </c>
      <c r="J210" s="200">
        <v>0.12520000000000001</v>
      </c>
      <c r="K210" s="200">
        <v>0</v>
      </c>
      <c r="L210" s="200">
        <v>0</v>
      </c>
      <c r="M210" s="200">
        <v>0</v>
      </c>
      <c r="N210" s="200">
        <v>5.6320000000000006</v>
      </c>
      <c r="O210" s="201">
        <v>11.5144</v>
      </c>
      <c r="P210" s="333"/>
      <c r="Q210" s="381"/>
      <c r="R210" s="363"/>
      <c r="Z210" s="370"/>
    </row>
    <row r="211" spans="3:26" ht="12" customHeight="1" x14ac:dyDescent="0.2">
      <c r="C211" s="259"/>
      <c r="D211" s="260">
        <v>1497</v>
      </c>
      <c r="E211" s="332" t="s">
        <v>44</v>
      </c>
      <c r="F211" s="196">
        <v>0.86840000000000006</v>
      </c>
      <c r="G211" s="196">
        <v>7.0808</v>
      </c>
      <c r="H211" s="261">
        <v>71.810299999999998</v>
      </c>
      <c r="I211" s="196">
        <v>1.6032000000000002</v>
      </c>
      <c r="J211" s="196">
        <v>0.66800000000000004</v>
      </c>
      <c r="K211" s="196">
        <v>0</v>
      </c>
      <c r="L211" s="196">
        <v>0</v>
      </c>
      <c r="M211" s="196">
        <v>0</v>
      </c>
      <c r="N211" s="196">
        <v>3.5404</v>
      </c>
      <c r="O211" s="197">
        <v>14.428900000000001</v>
      </c>
      <c r="P211" s="333"/>
      <c r="Q211" s="381"/>
      <c r="R211" s="363"/>
      <c r="Z211" s="370"/>
    </row>
    <row r="212" spans="3:26" ht="12" customHeight="1" x14ac:dyDescent="0.2">
      <c r="C212" s="259"/>
      <c r="D212" s="260">
        <v>1505</v>
      </c>
      <c r="E212" s="332" t="s">
        <v>45</v>
      </c>
      <c r="F212" s="200">
        <v>0</v>
      </c>
      <c r="G212" s="200">
        <v>0.7972999999999999</v>
      </c>
      <c r="H212" s="200">
        <v>10.9635</v>
      </c>
      <c r="I212" s="261">
        <v>71.428600000000003</v>
      </c>
      <c r="J212" s="200">
        <v>1.9934000000000001</v>
      </c>
      <c r="K212" s="200">
        <v>0.3322</v>
      </c>
      <c r="L212" s="200">
        <v>0.13290000000000002</v>
      </c>
      <c r="M212" s="200">
        <v>0</v>
      </c>
      <c r="N212" s="200">
        <v>2.2591000000000001</v>
      </c>
      <c r="O212" s="201">
        <v>12.093</v>
      </c>
      <c r="P212" s="333"/>
      <c r="Q212" s="381"/>
      <c r="R212" s="363"/>
      <c r="Z212" s="370"/>
    </row>
    <row r="213" spans="3:26" ht="12" customHeight="1" x14ac:dyDescent="0.2">
      <c r="C213" s="259"/>
      <c r="D213" s="260">
        <v>1879</v>
      </c>
      <c r="E213" s="332" t="s">
        <v>46</v>
      </c>
      <c r="F213" s="196">
        <v>0</v>
      </c>
      <c r="G213" s="196">
        <v>0</v>
      </c>
      <c r="H213" s="196">
        <v>0.15969999999999998</v>
      </c>
      <c r="I213" s="196">
        <v>7.6104000000000003</v>
      </c>
      <c r="J213" s="261">
        <v>76.157499999999999</v>
      </c>
      <c r="K213" s="196">
        <v>1.2241</v>
      </c>
      <c r="L213" s="196">
        <v>0.42579999999999996</v>
      </c>
      <c r="M213" s="196">
        <v>5.3200000000000004E-2</v>
      </c>
      <c r="N213" s="196">
        <v>2.5013000000000001</v>
      </c>
      <c r="O213" s="197">
        <v>11.867999999999999</v>
      </c>
      <c r="P213" s="333"/>
      <c r="Q213" s="381"/>
      <c r="R213" s="363"/>
      <c r="Z213" s="370"/>
    </row>
    <row r="214" spans="3:26" ht="12" customHeight="1" x14ac:dyDescent="0.2">
      <c r="C214" s="259"/>
      <c r="D214" s="260">
        <v>817</v>
      </c>
      <c r="E214" s="332" t="s">
        <v>47</v>
      </c>
      <c r="F214" s="200">
        <v>0</v>
      </c>
      <c r="G214" s="200">
        <v>0</v>
      </c>
      <c r="H214" s="200">
        <v>0</v>
      </c>
      <c r="I214" s="200">
        <v>0.48960000000000004</v>
      </c>
      <c r="J214" s="200">
        <v>22.5214</v>
      </c>
      <c r="K214" s="261">
        <v>63.647500000000001</v>
      </c>
      <c r="L214" s="200">
        <v>1.4687999999999999</v>
      </c>
      <c r="M214" s="200">
        <v>1.7135999999999998</v>
      </c>
      <c r="N214" s="200">
        <v>3.4271999999999996</v>
      </c>
      <c r="O214" s="201">
        <v>6.7319000000000004</v>
      </c>
      <c r="P214" s="333"/>
      <c r="Q214" s="381"/>
      <c r="R214" s="363"/>
      <c r="Z214" s="370"/>
    </row>
    <row r="215" spans="3:26" ht="12" customHeight="1" x14ac:dyDescent="0.2">
      <c r="C215" s="263"/>
      <c r="D215" s="264">
        <v>338</v>
      </c>
      <c r="E215" s="335" t="s">
        <v>110</v>
      </c>
      <c r="F215" s="208">
        <v>0</v>
      </c>
      <c r="G215" s="208">
        <v>0</v>
      </c>
      <c r="H215" s="208">
        <v>0</v>
      </c>
      <c r="I215" s="208">
        <v>0</v>
      </c>
      <c r="J215" s="208">
        <v>0</v>
      </c>
      <c r="K215" s="208">
        <v>4.1419999999999995</v>
      </c>
      <c r="L215" s="265">
        <v>62.130200000000002</v>
      </c>
      <c r="M215" s="208">
        <v>17.159800000000001</v>
      </c>
      <c r="N215" s="208">
        <v>8.8757000000000001</v>
      </c>
      <c r="O215" s="209">
        <v>7.6923000000000004</v>
      </c>
      <c r="P215" s="333"/>
      <c r="Q215" s="381"/>
      <c r="R215" s="395"/>
      <c r="Z215" s="370"/>
    </row>
    <row r="216" spans="3:26" ht="12" customHeight="1" x14ac:dyDescent="0.2">
      <c r="C216" s="389"/>
      <c r="D216" s="389"/>
      <c r="E216" s="385"/>
      <c r="F216" s="386"/>
      <c r="G216" s="386"/>
      <c r="H216" s="386"/>
      <c r="I216" s="386"/>
      <c r="J216" s="386"/>
      <c r="K216" s="386"/>
      <c r="L216" s="386"/>
      <c r="M216" s="387"/>
      <c r="N216" s="386"/>
      <c r="O216" s="386"/>
      <c r="P216" s="388"/>
      <c r="Q216" s="381"/>
      <c r="R216" s="396"/>
      <c r="Z216" s="370"/>
    </row>
    <row r="217" spans="3:26" ht="12" customHeight="1" x14ac:dyDescent="0.2">
      <c r="C217" s="389"/>
      <c r="D217" s="389"/>
      <c r="E217" s="385"/>
      <c r="F217" s="386"/>
      <c r="G217" s="386"/>
      <c r="H217" s="386"/>
      <c r="I217" s="386"/>
      <c r="J217" s="386"/>
      <c r="K217" s="386"/>
      <c r="L217" s="386"/>
      <c r="M217" s="387"/>
      <c r="N217" s="386"/>
      <c r="O217" s="386"/>
      <c r="P217" s="388"/>
      <c r="Q217" s="381"/>
      <c r="R217" s="396"/>
      <c r="Z217" s="370"/>
    </row>
    <row r="218" spans="3:26" ht="16.5" customHeight="1" x14ac:dyDescent="0.2">
      <c r="C218" s="382" t="s">
        <v>138</v>
      </c>
      <c r="D218" s="382"/>
      <c r="E218" s="385"/>
      <c r="F218" s="386"/>
      <c r="G218" s="386"/>
      <c r="H218" s="386"/>
      <c r="I218" s="386"/>
      <c r="J218" s="386"/>
      <c r="K218" s="386"/>
      <c r="L218" s="386"/>
      <c r="M218" s="387"/>
      <c r="N218" s="386"/>
      <c r="O218" s="386"/>
      <c r="P218" s="388"/>
      <c r="R218" s="396"/>
      <c r="Z218" s="370"/>
    </row>
    <row r="219" spans="3:26" ht="12" customHeight="1" x14ac:dyDescent="0.2">
      <c r="C219" s="389" t="s">
        <v>83</v>
      </c>
      <c r="D219" s="389"/>
      <c r="E219" s="385"/>
      <c r="F219" s="386"/>
      <c r="G219" s="386"/>
      <c r="H219" s="386"/>
      <c r="I219" s="386"/>
      <c r="J219" s="386"/>
      <c r="K219" s="386"/>
      <c r="L219" s="386"/>
      <c r="M219" s="387"/>
      <c r="N219" s="386"/>
      <c r="O219" s="386"/>
      <c r="P219" s="388"/>
      <c r="Q219" s="390"/>
      <c r="R219" s="396"/>
      <c r="Z219" s="370"/>
    </row>
    <row r="220" spans="3:26" ht="21" customHeight="1" x14ac:dyDescent="0.2">
      <c r="C220" s="256"/>
      <c r="D220" s="257" t="s">
        <v>79</v>
      </c>
      <c r="E220" s="189" t="s">
        <v>31</v>
      </c>
      <c r="F220" s="232" t="s">
        <v>42</v>
      </c>
      <c r="G220" s="232" t="s">
        <v>43</v>
      </c>
      <c r="H220" s="232" t="s">
        <v>44</v>
      </c>
      <c r="I220" s="232" t="s">
        <v>45</v>
      </c>
      <c r="J220" s="232" t="s">
        <v>46</v>
      </c>
      <c r="K220" s="232" t="s">
        <v>47</v>
      </c>
      <c r="L220" s="232" t="s">
        <v>110</v>
      </c>
      <c r="M220" s="190" t="s">
        <v>111</v>
      </c>
      <c r="N220" s="232" t="s">
        <v>81</v>
      </c>
      <c r="O220" s="191" t="s">
        <v>112</v>
      </c>
      <c r="P220" s="388"/>
      <c r="Q220" s="394"/>
      <c r="R220" s="396"/>
      <c r="Z220" s="370"/>
    </row>
    <row r="221" spans="3:26" ht="12" customHeight="1" x14ac:dyDescent="0.2">
      <c r="C221" s="259"/>
      <c r="D221" s="260">
        <v>285454</v>
      </c>
      <c r="E221" s="332" t="s">
        <v>42</v>
      </c>
      <c r="F221" s="261">
        <v>79.399833000000001</v>
      </c>
      <c r="G221" s="196">
        <v>1.256945</v>
      </c>
      <c r="H221" s="196">
        <v>1.0572629999999998</v>
      </c>
      <c r="I221" s="196">
        <v>1.0103199999999999</v>
      </c>
      <c r="J221" s="196">
        <v>0.67856799999999995</v>
      </c>
      <c r="K221" s="196">
        <v>0.618313</v>
      </c>
      <c r="L221" s="196">
        <v>1.260448</v>
      </c>
      <c r="M221" s="196">
        <v>1.0877410000000001</v>
      </c>
      <c r="N221" s="196">
        <v>0.304427</v>
      </c>
      <c r="O221" s="197">
        <v>13.325790000000001</v>
      </c>
      <c r="P221" s="333"/>
      <c r="Q221" s="381"/>
      <c r="R221" s="363"/>
      <c r="Z221" s="370"/>
    </row>
    <row r="222" spans="3:26" ht="12" customHeight="1" x14ac:dyDescent="0.2">
      <c r="C222" s="259"/>
      <c r="D222" s="260">
        <v>51251</v>
      </c>
      <c r="E222" s="332" t="s">
        <v>43</v>
      </c>
      <c r="F222" s="200">
        <v>7.0788859999999998</v>
      </c>
      <c r="G222" s="261">
        <v>69.959610999999995</v>
      </c>
      <c r="H222" s="200">
        <v>4.8291740000000001</v>
      </c>
      <c r="I222" s="200">
        <v>3.2545709999999999</v>
      </c>
      <c r="J222" s="200">
        <v>1.8887439999999998</v>
      </c>
      <c r="K222" s="200">
        <v>1.340462</v>
      </c>
      <c r="L222" s="200">
        <v>1.4028989999999999</v>
      </c>
      <c r="M222" s="200">
        <v>1.724844</v>
      </c>
      <c r="N222" s="200">
        <v>0.54047699999999999</v>
      </c>
      <c r="O222" s="201">
        <v>7.9803319999999998</v>
      </c>
      <c r="P222" s="333"/>
      <c r="Q222" s="381"/>
      <c r="R222" s="363"/>
      <c r="Z222" s="370"/>
    </row>
    <row r="223" spans="3:26" ht="12" customHeight="1" x14ac:dyDescent="0.2">
      <c r="C223" s="259"/>
      <c r="D223" s="260">
        <v>51494</v>
      </c>
      <c r="E223" s="332" t="s">
        <v>44</v>
      </c>
      <c r="F223" s="196">
        <v>1.9264380000000001</v>
      </c>
      <c r="G223" s="196">
        <v>5.8239789999999996</v>
      </c>
      <c r="H223" s="261">
        <v>68.169106999999997</v>
      </c>
      <c r="I223" s="196">
        <v>5.9929309999999996</v>
      </c>
      <c r="J223" s="196">
        <v>2.8508180000000003</v>
      </c>
      <c r="K223" s="196">
        <v>2.1633590000000003</v>
      </c>
      <c r="L223" s="196">
        <v>2.1905460000000003</v>
      </c>
      <c r="M223" s="196">
        <v>3.4431200000000004</v>
      </c>
      <c r="N223" s="196">
        <v>0.349555</v>
      </c>
      <c r="O223" s="197">
        <v>7.0901459999999998</v>
      </c>
      <c r="P223" s="333"/>
      <c r="Q223" s="381"/>
      <c r="R223" s="363"/>
      <c r="Z223" s="370"/>
    </row>
    <row r="224" spans="3:26" ht="12" customHeight="1" x14ac:dyDescent="0.2">
      <c r="C224" s="259"/>
      <c r="D224" s="260">
        <v>52035</v>
      </c>
      <c r="E224" s="332" t="s">
        <v>45</v>
      </c>
      <c r="F224" s="200">
        <v>0.34592099999999998</v>
      </c>
      <c r="G224" s="200">
        <v>1.5835499999999998</v>
      </c>
      <c r="H224" s="200">
        <v>5.5693279999999996</v>
      </c>
      <c r="I224" s="261">
        <v>64.068415000000002</v>
      </c>
      <c r="J224" s="200">
        <v>6.2823100000000007</v>
      </c>
      <c r="K224" s="200">
        <v>4.7045259999999995</v>
      </c>
      <c r="L224" s="200">
        <v>3.5898909999999997</v>
      </c>
      <c r="M224" s="200">
        <v>7.1067549999999997</v>
      </c>
      <c r="N224" s="200">
        <v>0.392044</v>
      </c>
      <c r="O224" s="201">
        <v>6.357260000000001</v>
      </c>
      <c r="P224" s="333"/>
      <c r="Q224" s="381"/>
      <c r="R224" s="363"/>
      <c r="Z224" s="370"/>
    </row>
    <row r="225" spans="3:26" ht="12" customHeight="1" x14ac:dyDescent="0.2">
      <c r="C225" s="259"/>
      <c r="D225" s="260">
        <v>36580</v>
      </c>
      <c r="E225" s="332" t="s">
        <v>46</v>
      </c>
      <c r="F225" s="196">
        <v>6.8343000000000001E-2</v>
      </c>
      <c r="G225" s="196">
        <v>0.35811900000000002</v>
      </c>
      <c r="H225" s="196">
        <v>1.9928919999999999</v>
      </c>
      <c r="I225" s="196">
        <v>7.2498629999999995</v>
      </c>
      <c r="J225" s="261">
        <v>61.331329000000004</v>
      </c>
      <c r="K225" s="196">
        <v>6.4488790000000007</v>
      </c>
      <c r="L225" s="196">
        <v>4.2864949999999995</v>
      </c>
      <c r="M225" s="196">
        <v>12.167851000000001</v>
      </c>
      <c r="N225" s="196">
        <v>0.90486599999999995</v>
      </c>
      <c r="O225" s="197">
        <v>5.1913609999999997</v>
      </c>
      <c r="P225" s="333"/>
      <c r="Q225" s="381"/>
      <c r="R225" s="363"/>
      <c r="Z225" s="370"/>
    </row>
    <row r="226" spans="3:26" ht="12" customHeight="1" x14ac:dyDescent="0.2">
      <c r="C226" s="259"/>
      <c r="D226" s="260">
        <v>29397</v>
      </c>
      <c r="E226" s="332" t="s">
        <v>47</v>
      </c>
      <c r="F226" s="200">
        <v>2.3812E-2</v>
      </c>
      <c r="G226" s="200">
        <v>5.7828999999999998E-2</v>
      </c>
      <c r="H226" s="200">
        <v>0.35037599999999997</v>
      </c>
      <c r="I226" s="200">
        <v>1.7824949999999999</v>
      </c>
      <c r="J226" s="200">
        <v>9.878559000000001</v>
      </c>
      <c r="K226" s="261">
        <v>57.169099000000003</v>
      </c>
      <c r="L226" s="200">
        <v>8.6777560000000005</v>
      </c>
      <c r="M226" s="200">
        <v>17.426947999999999</v>
      </c>
      <c r="N226" s="200">
        <v>0.60210200000000003</v>
      </c>
      <c r="O226" s="201">
        <v>4.0310239999999995</v>
      </c>
      <c r="P226" s="333"/>
      <c r="Q226" s="381"/>
      <c r="R226" s="363"/>
      <c r="Z226" s="370"/>
    </row>
    <row r="227" spans="3:26" ht="12" customHeight="1" x14ac:dyDescent="0.2">
      <c r="C227" s="263"/>
      <c r="D227" s="264">
        <v>23738</v>
      </c>
      <c r="E227" s="335" t="s">
        <v>110</v>
      </c>
      <c r="F227" s="208">
        <v>0</v>
      </c>
      <c r="G227" s="208">
        <v>0</v>
      </c>
      <c r="H227" s="208">
        <v>1.2638E-2</v>
      </c>
      <c r="I227" s="208">
        <v>0.14744300000000002</v>
      </c>
      <c r="J227" s="208">
        <v>1.6176590000000002</v>
      </c>
      <c r="K227" s="208">
        <v>5.3205830000000001</v>
      </c>
      <c r="L227" s="265">
        <v>52.426488999999997</v>
      </c>
      <c r="M227" s="208">
        <v>38.381498000000001</v>
      </c>
      <c r="N227" s="208">
        <v>0.48024299999999998</v>
      </c>
      <c r="O227" s="209">
        <v>1.6134470000000001</v>
      </c>
      <c r="P227" s="333"/>
      <c r="Q227" s="381"/>
      <c r="R227" s="395"/>
      <c r="Z227" s="370"/>
    </row>
    <row r="228" spans="3:26" ht="12" customHeight="1" x14ac:dyDescent="0.2">
      <c r="C228" s="389"/>
      <c r="D228" s="389"/>
      <c r="E228" s="385"/>
      <c r="F228" s="386"/>
      <c r="G228" s="386"/>
      <c r="H228" s="386"/>
      <c r="I228" s="386"/>
      <c r="J228" s="386"/>
      <c r="K228" s="386"/>
      <c r="L228" s="386"/>
      <c r="M228" s="387"/>
      <c r="N228" s="386"/>
      <c r="O228" s="386"/>
      <c r="P228" s="388"/>
      <c r="Q228" s="381"/>
      <c r="R228" s="396"/>
      <c r="Z228" s="370"/>
    </row>
    <row r="229" spans="3:26" ht="12" customHeight="1" x14ac:dyDescent="0.2">
      <c r="C229" s="389" t="s">
        <v>84</v>
      </c>
      <c r="D229" s="389"/>
      <c r="E229" s="385"/>
      <c r="F229" s="386"/>
      <c r="G229" s="386"/>
      <c r="H229" s="386"/>
      <c r="I229" s="386"/>
      <c r="J229" s="386"/>
      <c r="K229" s="386"/>
      <c r="L229" s="386"/>
      <c r="M229" s="387"/>
      <c r="N229" s="386"/>
      <c r="O229" s="386"/>
      <c r="P229" s="388"/>
      <c r="Q229" s="390"/>
      <c r="R229" s="396"/>
      <c r="Z229" s="370"/>
    </row>
    <row r="230" spans="3:26" ht="21" customHeight="1" x14ac:dyDescent="0.2">
      <c r="C230" s="256"/>
      <c r="D230" s="257" t="s">
        <v>79</v>
      </c>
      <c r="E230" s="189" t="s">
        <v>31</v>
      </c>
      <c r="F230" s="232" t="s">
        <v>42</v>
      </c>
      <c r="G230" s="232" t="s">
        <v>43</v>
      </c>
      <c r="H230" s="232" t="s">
        <v>44</v>
      </c>
      <c r="I230" s="232" t="s">
        <v>45</v>
      </c>
      <c r="J230" s="232" t="s">
        <v>46</v>
      </c>
      <c r="K230" s="232" t="s">
        <v>47</v>
      </c>
      <c r="L230" s="232" t="s">
        <v>110</v>
      </c>
      <c r="M230" s="190" t="s">
        <v>111</v>
      </c>
      <c r="N230" s="232" t="s">
        <v>81</v>
      </c>
      <c r="O230" s="191" t="s">
        <v>112</v>
      </c>
      <c r="P230" s="388"/>
      <c r="Q230" s="394"/>
      <c r="R230" s="396"/>
      <c r="Z230" s="370"/>
    </row>
    <row r="231" spans="3:26" ht="12" customHeight="1" x14ac:dyDescent="0.2">
      <c r="C231" s="259"/>
      <c r="D231" s="260">
        <v>282618</v>
      </c>
      <c r="E231" s="332" t="s">
        <v>42</v>
      </c>
      <c r="F231" s="261">
        <v>60.727555000000002</v>
      </c>
      <c r="G231" s="196">
        <v>1.929106</v>
      </c>
      <c r="H231" s="196">
        <v>1.7698800000000001</v>
      </c>
      <c r="I231" s="196">
        <v>1.7631569999999999</v>
      </c>
      <c r="J231" s="196">
        <v>0.97622900000000001</v>
      </c>
      <c r="K231" s="196">
        <v>0.96915300000000004</v>
      </c>
      <c r="L231" s="196">
        <v>1.944674</v>
      </c>
      <c r="M231" s="196">
        <v>3.588943</v>
      </c>
      <c r="N231" s="196">
        <v>0.62593299999999996</v>
      </c>
      <c r="O231" s="197">
        <v>25.704661000000002</v>
      </c>
      <c r="P231" s="333"/>
      <c r="Q231" s="381"/>
      <c r="R231" s="363"/>
      <c r="Z231" s="370"/>
    </row>
    <row r="232" spans="3:26" ht="12" customHeight="1" x14ac:dyDescent="0.2">
      <c r="C232" s="259"/>
      <c r="D232" s="260">
        <v>50452</v>
      </c>
      <c r="E232" s="332" t="s">
        <v>43</v>
      </c>
      <c r="F232" s="200">
        <v>9.343534</v>
      </c>
      <c r="G232" s="261">
        <v>49.127884000000002</v>
      </c>
      <c r="H232" s="200">
        <v>5.5101880000000003</v>
      </c>
      <c r="I232" s="200">
        <v>4.4577020000000003</v>
      </c>
      <c r="J232" s="200">
        <v>2.8383410000000002</v>
      </c>
      <c r="K232" s="200">
        <v>2.905732</v>
      </c>
      <c r="L232" s="200">
        <v>2.5509400000000002</v>
      </c>
      <c r="M232" s="200">
        <v>6.1107590000000007</v>
      </c>
      <c r="N232" s="200">
        <v>0.88004399999999994</v>
      </c>
      <c r="O232" s="201">
        <v>16.274875000000002</v>
      </c>
      <c r="P232" s="333"/>
      <c r="Q232" s="381"/>
      <c r="R232" s="363"/>
      <c r="Z232" s="370"/>
    </row>
    <row r="233" spans="3:26" ht="12" customHeight="1" x14ac:dyDescent="0.2">
      <c r="C233" s="259"/>
      <c r="D233" s="260">
        <v>49997</v>
      </c>
      <c r="E233" s="332" t="s">
        <v>44</v>
      </c>
      <c r="F233" s="196">
        <v>3.8882330000000001</v>
      </c>
      <c r="G233" s="196">
        <v>7.0244210000000002</v>
      </c>
      <c r="H233" s="261">
        <v>46.6708</v>
      </c>
      <c r="I233" s="196">
        <v>6.4103850000000007</v>
      </c>
      <c r="J233" s="196">
        <v>3.5722139999999998</v>
      </c>
      <c r="K233" s="196">
        <v>3.5122109999999997</v>
      </c>
      <c r="L233" s="196">
        <v>3.2201929999999996</v>
      </c>
      <c r="M233" s="196">
        <v>10.252615</v>
      </c>
      <c r="N233" s="196">
        <v>0.66804000000000008</v>
      </c>
      <c r="O233" s="197">
        <v>14.780887000000002</v>
      </c>
      <c r="P233" s="333"/>
      <c r="Q233" s="381"/>
      <c r="R233" s="363"/>
      <c r="Z233" s="370"/>
    </row>
    <row r="234" spans="3:26" ht="12" customHeight="1" x14ac:dyDescent="0.2">
      <c r="C234" s="259"/>
      <c r="D234" s="260">
        <v>50530</v>
      </c>
      <c r="E234" s="332" t="s">
        <v>45</v>
      </c>
      <c r="F234" s="200">
        <v>1.0567979999999999</v>
      </c>
      <c r="G234" s="200">
        <v>2.8201070000000001</v>
      </c>
      <c r="H234" s="200">
        <v>6.6020190000000003</v>
      </c>
      <c r="I234" s="261">
        <v>41.652484000000001</v>
      </c>
      <c r="J234" s="200">
        <v>6.3803679999999998</v>
      </c>
      <c r="K234" s="200">
        <v>5.796557</v>
      </c>
      <c r="L234" s="200">
        <v>4.5735209999999995</v>
      </c>
      <c r="M234" s="200">
        <v>17.336236</v>
      </c>
      <c r="N234" s="200">
        <v>0.84108499999999997</v>
      </c>
      <c r="O234" s="201">
        <v>12.940826999999999</v>
      </c>
      <c r="P234" s="333"/>
      <c r="Q234" s="381"/>
      <c r="R234" s="363"/>
      <c r="Z234" s="370"/>
    </row>
    <row r="235" spans="3:26" ht="12" customHeight="1" x14ac:dyDescent="0.2">
      <c r="C235" s="259"/>
      <c r="D235" s="260">
        <v>34701</v>
      </c>
      <c r="E235" s="332" t="s">
        <v>46</v>
      </c>
      <c r="F235" s="196">
        <v>0.27664899999999998</v>
      </c>
      <c r="G235" s="196">
        <v>1.0921879999999999</v>
      </c>
      <c r="H235" s="196">
        <v>4.5647100000000007</v>
      </c>
      <c r="I235" s="196">
        <v>8.4205070000000006</v>
      </c>
      <c r="J235" s="261">
        <v>41.189014999999998</v>
      </c>
      <c r="K235" s="196">
        <v>5.8470940000000002</v>
      </c>
      <c r="L235" s="196">
        <v>4.737616</v>
      </c>
      <c r="M235" s="196">
        <v>20.800553000000001</v>
      </c>
      <c r="N235" s="196">
        <v>1.654131</v>
      </c>
      <c r="O235" s="197">
        <v>11.417538</v>
      </c>
      <c r="P235" s="333"/>
      <c r="Q235" s="381"/>
      <c r="R235" s="363"/>
      <c r="Z235" s="370"/>
    </row>
    <row r="236" spans="3:26" ht="12" customHeight="1" x14ac:dyDescent="0.2">
      <c r="C236" s="259"/>
      <c r="D236" s="260">
        <v>28580</v>
      </c>
      <c r="E236" s="332" t="s">
        <v>47</v>
      </c>
      <c r="F236" s="200">
        <v>9.0972999999999998E-2</v>
      </c>
      <c r="G236" s="200">
        <v>0.23443</v>
      </c>
      <c r="H236" s="200">
        <v>1.5290410000000001</v>
      </c>
      <c r="I236" s="200">
        <v>3.6634010000000004</v>
      </c>
      <c r="J236" s="200">
        <v>13.156053</v>
      </c>
      <c r="K236" s="261">
        <v>35.286914000000003</v>
      </c>
      <c r="L236" s="200">
        <v>9.5276420000000002</v>
      </c>
      <c r="M236" s="200">
        <v>26.319103999999999</v>
      </c>
      <c r="N236" s="200">
        <v>1.007698</v>
      </c>
      <c r="O236" s="201">
        <v>9.1847449999999995</v>
      </c>
      <c r="P236" s="333"/>
      <c r="Q236" s="381"/>
      <c r="R236" s="363"/>
      <c r="Z236" s="370"/>
    </row>
    <row r="237" spans="3:26" ht="12" customHeight="1" x14ac:dyDescent="0.2">
      <c r="C237" s="263"/>
      <c r="D237" s="264">
        <v>23400</v>
      </c>
      <c r="E237" s="335" t="s">
        <v>110</v>
      </c>
      <c r="F237" s="208">
        <v>1.7094000000000002E-2</v>
      </c>
      <c r="G237" s="208">
        <v>3.4188000000000003E-2</v>
      </c>
      <c r="H237" s="208">
        <v>0.26068400000000003</v>
      </c>
      <c r="I237" s="208">
        <v>1.226496</v>
      </c>
      <c r="J237" s="208">
        <v>4.5811970000000004</v>
      </c>
      <c r="K237" s="208">
        <v>6.9529909999999999</v>
      </c>
      <c r="L237" s="265">
        <v>33.534188</v>
      </c>
      <c r="M237" s="208">
        <v>49.405982999999999</v>
      </c>
      <c r="N237" s="208">
        <v>0.71367499999999995</v>
      </c>
      <c r="O237" s="209">
        <v>3.273504</v>
      </c>
      <c r="P237" s="333"/>
      <c r="Q237" s="381"/>
      <c r="R237" s="395"/>
      <c r="Z237" s="370"/>
    </row>
    <row r="238" spans="3:26" ht="12" customHeight="1" x14ac:dyDescent="0.2">
      <c r="C238" s="389"/>
      <c r="D238" s="389"/>
      <c r="E238" s="385"/>
      <c r="F238" s="386"/>
      <c r="G238" s="386"/>
      <c r="H238" s="386"/>
      <c r="I238" s="386"/>
      <c r="J238" s="386"/>
      <c r="K238" s="386"/>
      <c r="L238" s="386"/>
      <c r="M238" s="387"/>
      <c r="N238" s="386"/>
      <c r="O238" s="386"/>
      <c r="P238" s="388"/>
      <c r="Q238" s="381"/>
      <c r="R238" s="396"/>
      <c r="Z238" s="370"/>
    </row>
    <row r="239" spans="3:26" ht="12" customHeight="1" x14ac:dyDescent="0.2">
      <c r="C239" s="389" t="s">
        <v>85</v>
      </c>
      <c r="D239" s="389"/>
      <c r="E239" s="385"/>
      <c r="F239" s="386"/>
      <c r="G239" s="386"/>
      <c r="H239" s="386"/>
      <c r="I239" s="386"/>
      <c r="J239" s="386"/>
      <c r="K239" s="386"/>
      <c r="L239" s="386"/>
      <c r="M239" s="387"/>
      <c r="N239" s="386"/>
      <c r="O239" s="386"/>
      <c r="P239" s="388"/>
      <c r="Q239" s="390"/>
      <c r="R239" s="396"/>
      <c r="Z239" s="370"/>
    </row>
    <row r="240" spans="3:26" ht="21" customHeight="1" x14ac:dyDescent="0.2">
      <c r="C240" s="256"/>
      <c r="D240" s="257" t="s">
        <v>79</v>
      </c>
      <c r="E240" s="189" t="s">
        <v>31</v>
      </c>
      <c r="F240" s="232" t="s">
        <v>42</v>
      </c>
      <c r="G240" s="232" t="s">
        <v>43</v>
      </c>
      <c r="H240" s="232" t="s">
        <v>44</v>
      </c>
      <c r="I240" s="232" t="s">
        <v>45</v>
      </c>
      <c r="J240" s="232" t="s">
        <v>46</v>
      </c>
      <c r="K240" s="232" t="s">
        <v>47</v>
      </c>
      <c r="L240" s="232" t="s">
        <v>110</v>
      </c>
      <c r="M240" s="190" t="s">
        <v>111</v>
      </c>
      <c r="N240" s="232" t="s">
        <v>81</v>
      </c>
      <c r="O240" s="191" t="s">
        <v>112</v>
      </c>
      <c r="P240" s="388"/>
      <c r="Q240" s="394"/>
      <c r="R240" s="396"/>
      <c r="Z240" s="370"/>
    </row>
    <row r="241" spans="3:26" ht="12" customHeight="1" x14ac:dyDescent="0.2">
      <c r="C241" s="259"/>
      <c r="D241" s="260">
        <v>280230</v>
      </c>
      <c r="E241" s="332" t="s">
        <v>42</v>
      </c>
      <c r="F241" s="261">
        <v>45.929057999999998</v>
      </c>
      <c r="G241" s="196">
        <v>2.2353069999999997</v>
      </c>
      <c r="H241" s="196">
        <v>2.238518</v>
      </c>
      <c r="I241" s="196">
        <v>2.1853480000000003</v>
      </c>
      <c r="J241" s="196">
        <v>1.2100770000000001</v>
      </c>
      <c r="K241" s="196">
        <v>1.2564679999999999</v>
      </c>
      <c r="L241" s="196">
        <v>1.8099420000000002</v>
      </c>
      <c r="M241" s="196">
        <v>5.8434140000000001</v>
      </c>
      <c r="N241" s="196">
        <v>0.98633300000000002</v>
      </c>
      <c r="O241" s="197">
        <v>36.304820999999997</v>
      </c>
      <c r="P241" s="333"/>
      <c r="Q241" s="381"/>
      <c r="R241" s="363"/>
      <c r="Z241" s="370"/>
    </row>
    <row r="242" spans="3:26" ht="12" customHeight="1" x14ac:dyDescent="0.2">
      <c r="C242" s="259"/>
      <c r="D242" s="260">
        <v>49638</v>
      </c>
      <c r="E242" s="332" t="s">
        <v>43</v>
      </c>
      <c r="F242" s="200">
        <v>9.7586530000000007</v>
      </c>
      <c r="G242" s="261">
        <v>34.731456000000001</v>
      </c>
      <c r="H242" s="200">
        <v>5.3144770000000001</v>
      </c>
      <c r="I242" s="200">
        <v>4.7483780000000007</v>
      </c>
      <c r="J242" s="200">
        <v>3.18506</v>
      </c>
      <c r="K242" s="200">
        <v>3.8518879999999998</v>
      </c>
      <c r="L242" s="200">
        <v>3.5597730000000003</v>
      </c>
      <c r="M242" s="200">
        <v>9.6921710000000001</v>
      </c>
      <c r="N242" s="200">
        <v>1.2591160000000001</v>
      </c>
      <c r="O242" s="201">
        <v>23.899028999999999</v>
      </c>
      <c r="P242" s="333"/>
      <c r="Q242" s="381"/>
      <c r="R242" s="363"/>
      <c r="Z242" s="370"/>
    </row>
    <row r="243" spans="3:26" ht="12" customHeight="1" x14ac:dyDescent="0.2">
      <c r="C243" s="259"/>
      <c r="D243" s="260">
        <v>48444</v>
      </c>
      <c r="E243" s="332" t="s">
        <v>44</v>
      </c>
      <c r="F243" s="196">
        <v>4.5310049999999995</v>
      </c>
      <c r="G243" s="196">
        <v>6.9069439999999993</v>
      </c>
      <c r="H243" s="261">
        <v>31.822309999999998</v>
      </c>
      <c r="I243" s="196">
        <v>5.7963830000000005</v>
      </c>
      <c r="J243" s="196">
        <v>3.6991169999999998</v>
      </c>
      <c r="K243" s="196">
        <v>3.9674679999999998</v>
      </c>
      <c r="L243" s="196">
        <v>4.1243500000000006</v>
      </c>
      <c r="M243" s="196">
        <v>16.041201999999998</v>
      </c>
      <c r="N243" s="196">
        <v>0.89381600000000005</v>
      </c>
      <c r="O243" s="197">
        <v>22.217406</v>
      </c>
      <c r="P243" s="333"/>
      <c r="Q243" s="381"/>
      <c r="R243" s="363"/>
      <c r="Z243" s="370"/>
    </row>
    <row r="244" spans="3:26" ht="12" customHeight="1" x14ac:dyDescent="0.2">
      <c r="C244" s="259"/>
      <c r="D244" s="260">
        <v>49284</v>
      </c>
      <c r="E244" s="332" t="s">
        <v>45</v>
      </c>
      <c r="F244" s="200">
        <v>1.5988960000000001</v>
      </c>
      <c r="G244" s="200">
        <v>3.015177</v>
      </c>
      <c r="H244" s="200">
        <v>6.3631200000000003</v>
      </c>
      <c r="I244" s="261">
        <v>27.205583999999998</v>
      </c>
      <c r="J244" s="200">
        <v>5.8477399999999999</v>
      </c>
      <c r="K244" s="200">
        <v>5.1193080000000002</v>
      </c>
      <c r="L244" s="200">
        <v>5.0137979999999995</v>
      </c>
      <c r="M244" s="200">
        <v>25.180585999999998</v>
      </c>
      <c r="N244" s="200">
        <v>1.235695</v>
      </c>
      <c r="O244" s="201">
        <v>19.420096000000001</v>
      </c>
      <c r="P244" s="333"/>
      <c r="Q244" s="381"/>
      <c r="R244" s="363"/>
      <c r="Z244" s="370"/>
    </row>
    <row r="245" spans="3:26" ht="12" customHeight="1" x14ac:dyDescent="0.2">
      <c r="C245" s="259"/>
      <c r="D245" s="260">
        <v>32630</v>
      </c>
      <c r="E245" s="332" t="s">
        <v>46</v>
      </c>
      <c r="F245" s="196">
        <v>0.60373900000000003</v>
      </c>
      <c r="G245" s="196">
        <v>1.5813669999999997</v>
      </c>
      <c r="H245" s="196">
        <v>5.1026660000000001</v>
      </c>
      <c r="I245" s="196">
        <v>7.5390739999999994</v>
      </c>
      <c r="J245" s="261">
        <v>28.789458</v>
      </c>
      <c r="K245" s="196">
        <v>4.9800800000000001</v>
      </c>
      <c r="L245" s="196">
        <v>4.5724790000000004</v>
      </c>
      <c r="M245" s="196">
        <v>27.076309999999999</v>
      </c>
      <c r="N245" s="196">
        <v>2.0809069999999998</v>
      </c>
      <c r="O245" s="197">
        <v>17.673920000000003</v>
      </c>
      <c r="P245" s="333"/>
      <c r="Q245" s="381"/>
      <c r="R245" s="363"/>
      <c r="Z245" s="370"/>
    </row>
    <row r="246" spans="3:26" ht="12" customHeight="1" x14ac:dyDescent="0.2">
      <c r="C246" s="259"/>
      <c r="D246" s="260">
        <v>27570</v>
      </c>
      <c r="E246" s="332" t="s">
        <v>47</v>
      </c>
      <c r="F246" s="200">
        <v>0.19223799999999999</v>
      </c>
      <c r="G246" s="200">
        <v>0.533188</v>
      </c>
      <c r="H246" s="200">
        <v>2.6731959999999999</v>
      </c>
      <c r="I246" s="200">
        <v>4.0551320000000004</v>
      </c>
      <c r="J246" s="200">
        <v>13.072179999999999</v>
      </c>
      <c r="K246" s="261">
        <v>23.144722999999999</v>
      </c>
      <c r="L246" s="200">
        <v>8.3496550000000003</v>
      </c>
      <c r="M246" s="200">
        <v>31.980413000000002</v>
      </c>
      <c r="N246" s="200">
        <v>1.1788180000000001</v>
      </c>
      <c r="O246" s="201">
        <v>14.820457000000001</v>
      </c>
      <c r="P246" s="333"/>
      <c r="Q246" s="381"/>
      <c r="R246" s="363"/>
      <c r="Z246" s="370"/>
    </row>
    <row r="247" spans="3:26" ht="12" customHeight="1" x14ac:dyDescent="0.2">
      <c r="C247" s="263"/>
      <c r="D247" s="264">
        <v>22854</v>
      </c>
      <c r="E247" s="335" t="s">
        <v>110</v>
      </c>
      <c r="F247" s="208">
        <v>3.5005000000000001E-2</v>
      </c>
      <c r="G247" s="208">
        <v>0.166273</v>
      </c>
      <c r="H247" s="208">
        <v>1.16391</v>
      </c>
      <c r="I247" s="208">
        <v>2.1484199999999998</v>
      </c>
      <c r="J247" s="208">
        <v>6.335871</v>
      </c>
      <c r="K247" s="208">
        <v>7.1366059999999996</v>
      </c>
      <c r="L247" s="265">
        <v>22.936903999999998</v>
      </c>
      <c r="M247" s="208">
        <v>54.467489</v>
      </c>
      <c r="N247" s="208">
        <v>0.89262300000000006</v>
      </c>
      <c r="O247" s="209">
        <v>4.7168989999999997</v>
      </c>
      <c r="P247" s="333"/>
      <c r="Q247" s="381"/>
      <c r="R247" s="395"/>
      <c r="Z247" s="370"/>
    </row>
    <row r="248" spans="3:26" ht="12" customHeight="1" x14ac:dyDescent="0.2">
      <c r="C248" s="389"/>
      <c r="D248" s="389"/>
      <c r="E248" s="385"/>
      <c r="F248" s="386"/>
      <c r="G248" s="386"/>
      <c r="H248" s="386"/>
      <c r="I248" s="386"/>
      <c r="J248" s="386"/>
      <c r="K248" s="386"/>
      <c r="L248" s="386"/>
      <c r="M248" s="387"/>
      <c r="N248" s="386"/>
      <c r="O248" s="386"/>
      <c r="P248" s="388"/>
      <c r="Q248" s="381"/>
      <c r="R248" s="396"/>
      <c r="Z248" s="370"/>
    </row>
    <row r="249" spans="3:26" ht="12" customHeight="1" x14ac:dyDescent="0.2">
      <c r="C249" s="389" t="s">
        <v>86</v>
      </c>
      <c r="D249" s="389"/>
      <c r="E249" s="385"/>
      <c r="F249" s="386"/>
      <c r="G249" s="386"/>
      <c r="H249" s="386"/>
      <c r="I249" s="386"/>
      <c r="J249" s="386"/>
      <c r="K249" s="386"/>
      <c r="L249" s="386"/>
      <c r="M249" s="387"/>
      <c r="N249" s="386"/>
      <c r="O249" s="386"/>
      <c r="P249" s="388"/>
      <c r="R249" s="396"/>
      <c r="Z249" s="370"/>
    </row>
    <row r="250" spans="3:26" ht="21" customHeight="1" x14ac:dyDescent="0.2">
      <c r="C250" s="256"/>
      <c r="D250" s="257" t="s">
        <v>79</v>
      </c>
      <c r="E250" s="189" t="s">
        <v>31</v>
      </c>
      <c r="F250" s="232" t="s">
        <v>42</v>
      </c>
      <c r="G250" s="232" t="s">
        <v>43</v>
      </c>
      <c r="H250" s="232" t="s">
        <v>44</v>
      </c>
      <c r="I250" s="232" t="s">
        <v>45</v>
      </c>
      <c r="J250" s="232" t="s">
        <v>46</v>
      </c>
      <c r="K250" s="232" t="s">
        <v>47</v>
      </c>
      <c r="L250" s="232" t="s">
        <v>110</v>
      </c>
      <c r="M250" s="190" t="s">
        <v>111</v>
      </c>
      <c r="N250" s="232" t="s">
        <v>81</v>
      </c>
      <c r="O250" s="191" t="s">
        <v>112</v>
      </c>
      <c r="P250" s="388"/>
      <c r="Q250" s="394"/>
      <c r="R250" s="396"/>
      <c r="Z250" s="370"/>
    </row>
    <row r="251" spans="3:26" ht="12" customHeight="1" x14ac:dyDescent="0.2">
      <c r="C251" s="259"/>
      <c r="D251" s="260">
        <v>278458</v>
      </c>
      <c r="E251" s="332" t="s">
        <v>42</v>
      </c>
      <c r="F251" s="261">
        <v>34.195102999999996</v>
      </c>
      <c r="G251" s="196">
        <v>2.330333</v>
      </c>
      <c r="H251" s="196">
        <v>2.5353910000000002</v>
      </c>
      <c r="I251" s="196">
        <v>2.4294509999999998</v>
      </c>
      <c r="J251" s="196">
        <v>1.4609030000000001</v>
      </c>
      <c r="K251" s="196">
        <v>1.5754620000000001</v>
      </c>
      <c r="L251" s="196">
        <v>1.6573419999999999</v>
      </c>
      <c r="M251" s="196">
        <v>7.2592639999999999</v>
      </c>
      <c r="N251" s="196">
        <v>1.3194090000000001</v>
      </c>
      <c r="O251" s="197">
        <v>45.236625000000004</v>
      </c>
      <c r="P251" s="333"/>
      <c r="Q251" s="381"/>
      <c r="R251" s="363"/>
      <c r="Z251" s="370"/>
    </row>
    <row r="252" spans="3:26" ht="12" customHeight="1" x14ac:dyDescent="0.2">
      <c r="C252" s="259"/>
      <c r="D252" s="260">
        <v>48724</v>
      </c>
      <c r="E252" s="332" t="s">
        <v>43</v>
      </c>
      <c r="F252" s="200">
        <v>9.096133</v>
      </c>
      <c r="G252" s="261">
        <v>24.386339</v>
      </c>
      <c r="H252" s="200">
        <v>5.0283229999999994</v>
      </c>
      <c r="I252" s="200">
        <v>4.4782859999999998</v>
      </c>
      <c r="J252" s="200">
        <v>3.3761600000000005</v>
      </c>
      <c r="K252" s="200">
        <v>3.991873</v>
      </c>
      <c r="L252" s="200">
        <v>4.9277559999999996</v>
      </c>
      <c r="M252" s="200">
        <v>12.291684</v>
      </c>
      <c r="N252" s="200">
        <v>1.6480580000000002</v>
      </c>
      <c r="O252" s="201">
        <v>30.775388</v>
      </c>
      <c r="P252" s="333"/>
      <c r="Q252" s="381"/>
      <c r="R252" s="363"/>
      <c r="Z252" s="370"/>
    </row>
    <row r="253" spans="3:26" ht="12" customHeight="1" x14ac:dyDescent="0.2">
      <c r="C253" s="259"/>
      <c r="D253" s="260">
        <v>46708</v>
      </c>
      <c r="E253" s="332" t="s">
        <v>44</v>
      </c>
      <c r="F253" s="196">
        <v>4.6694360000000001</v>
      </c>
      <c r="G253" s="196">
        <v>5.9154749999999998</v>
      </c>
      <c r="H253" s="261">
        <v>21.715765999999999</v>
      </c>
      <c r="I253" s="196">
        <v>4.9391970000000001</v>
      </c>
      <c r="J253" s="196">
        <v>3.6931569999999998</v>
      </c>
      <c r="K253" s="196">
        <v>3.6995800000000001</v>
      </c>
      <c r="L253" s="196">
        <v>4.2754989999999999</v>
      </c>
      <c r="M253" s="196">
        <v>21.291855999999999</v>
      </c>
      <c r="N253" s="196">
        <v>1.1368499999999999</v>
      </c>
      <c r="O253" s="197">
        <v>28.663184000000001</v>
      </c>
      <c r="P253" s="333"/>
      <c r="Q253" s="381"/>
      <c r="R253" s="363"/>
      <c r="Z253" s="370"/>
    </row>
    <row r="254" spans="3:26" ht="12" customHeight="1" x14ac:dyDescent="0.2">
      <c r="C254" s="259"/>
      <c r="D254" s="260">
        <v>47949</v>
      </c>
      <c r="E254" s="332" t="s">
        <v>45</v>
      </c>
      <c r="F254" s="200">
        <v>1.8582239999999999</v>
      </c>
      <c r="G254" s="200">
        <v>2.8864000000000001</v>
      </c>
      <c r="H254" s="200">
        <v>5.2722680000000004</v>
      </c>
      <c r="I254" s="261">
        <v>18.060856000000001</v>
      </c>
      <c r="J254" s="200">
        <v>5.2013600000000002</v>
      </c>
      <c r="K254" s="200">
        <v>4.4380490000000004</v>
      </c>
      <c r="L254" s="200">
        <v>4.5652669999999995</v>
      </c>
      <c r="M254" s="200">
        <v>31.191474000000003</v>
      </c>
      <c r="N254" s="200">
        <v>1.5433060000000001</v>
      </c>
      <c r="O254" s="201">
        <v>24.982793999999998</v>
      </c>
      <c r="P254" s="333"/>
      <c r="Q254" s="381"/>
      <c r="R254" s="363"/>
      <c r="Z254" s="370"/>
    </row>
    <row r="255" spans="3:26" ht="12" customHeight="1" x14ac:dyDescent="0.2">
      <c r="C255" s="259"/>
      <c r="D255" s="260">
        <v>30467</v>
      </c>
      <c r="E255" s="332" t="s">
        <v>46</v>
      </c>
      <c r="F255" s="196">
        <v>0.85009999999999997</v>
      </c>
      <c r="G255" s="196">
        <v>1.8183609999999999</v>
      </c>
      <c r="H255" s="196">
        <v>4.8577149999999998</v>
      </c>
      <c r="I255" s="196">
        <v>6.1148129999999998</v>
      </c>
      <c r="J255" s="261">
        <v>20.195620999999999</v>
      </c>
      <c r="K255" s="196">
        <v>4.2964519999999995</v>
      </c>
      <c r="L255" s="196">
        <v>4.2111140000000002</v>
      </c>
      <c r="M255" s="196">
        <v>32.074047</v>
      </c>
      <c r="N255" s="196">
        <v>2.1006330000000002</v>
      </c>
      <c r="O255" s="197">
        <v>23.481144</v>
      </c>
      <c r="P255" s="333"/>
      <c r="Q255" s="381"/>
      <c r="R255" s="363"/>
      <c r="Z255" s="370"/>
    </row>
    <row r="256" spans="3:26" ht="12" customHeight="1" x14ac:dyDescent="0.2">
      <c r="C256" s="259"/>
      <c r="D256" s="260">
        <v>26511</v>
      </c>
      <c r="E256" s="332" t="s">
        <v>47</v>
      </c>
      <c r="F256" s="200">
        <v>0.32062200000000002</v>
      </c>
      <c r="G256" s="200">
        <v>0.67519099999999999</v>
      </c>
      <c r="H256" s="200">
        <v>3.0968279999999999</v>
      </c>
      <c r="I256" s="200">
        <v>4.0964130000000001</v>
      </c>
      <c r="J256" s="200">
        <v>11.972389</v>
      </c>
      <c r="K256" s="261">
        <v>14.793859000000001</v>
      </c>
      <c r="L256" s="200">
        <v>6.8235829999999993</v>
      </c>
      <c r="M256" s="200">
        <v>36.482968999999997</v>
      </c>
      <c r="N256" s="200">
        <v>1.369243</v>
      </c>
      <c r="O256" s="201">
        <v>20.368903</v>
      </c>
      <c r="P256" s="333"/>
      <c r="Q256" s="381"/>
      <c r="R256" s="363"/>
      <c r="Z256" s="370"/>
    </row>
    <row r="257" spans="3:26" ht="12" customHeight="1" x14ac:dyDescent="0.2">
      <c r="C257" s="263"/>
      <c r="D257" s="264">
        <v>22147</v>
      </c>
      <c r="E257" s="335" t="s">
        <v>110</v>
      </c>
      <c r="F257" s="208">
        <v>0.11739700000000002</v>
      </c>
      <c r="G257" s="208">
        <v>0.34767700000000001</v>
      </c>
      <c r="H257" s="208">
        <v>2.4924370000000002</v>
      </c>
      <c r="I257" s="208">
        <v>2.781415</v>
      </c>
      <c r="J257" s="208">
        <v>7.716621</v>
      </c>
      <c r="K257" s="208">
        <v>6.6329529999999997</v>
      </c>
      <c r="L257" s="265">
        <v>15.180386000000002</v>
      </c>
      <c r="M257" s="208">
        <v>57.782091999999999</v>
      </c>
      <c r="N257" s="208">
        <v>0.96627099999999999</v>
      </c>
      <c r="O257" s="209">
        <v>5.9827520000000005</v>
      </c>
      <c r="P257" s="333"/>
      <c r="Q257" s="381"/>
      <c r="R257" s="395"/>
      <c r="Z257" s="370"/>
    </row>
    <row r="258" spans="3:26" ht="12" customHeight="1" x14ac:dyDescent="0.2">
      <c r="C258" s="363"/>
      <c r="D258" s="363"/>
      <c r="E258" s="385"/>
      <c r="F258" s="386"/>
      <c r="G258" s="386"/>
      <c r="H258" s="386"/>
      <c r="I258" s="386"/>
      <c r="J258" s="386"/>
      <c r="K258" s="386"/>
      <c r="L258" s="386"/>
      <c r="M258" s="387"/>
      <c r="N258" s="386"/>
      <c r="O258" s="386"/>
      <c r="P258" s="388"/>
      <c r="Q258" s="381"/>
      <c r="R258" s="396"/>
      <c r="Z258" s="370"/>
    </row>
    <row r="259" spans="3:26" ht="12" customHeight="1" x14ac:dyDescent="0.2">
      <c r="C259" s="389" t="s">
        <v>87</v>
      </c>
      <c r="D259" s="389"/>
      <c r="E259" s="385"/>
      <c r="F259" s="386"/>
      <c r="G259" s="386"/>
      <c r="H259" s="386"/>
      <c r="I259" s="386"/>
      <c r="J259" s="386"/>
      <c r="K259" s="386"/>
      <c r="L259" s="386"/>
      <c r="M259" s="387"/>
      <c r="N259" s="386"/>
      <c r="O259" s="386"/>
      <c r="P259" s="388"/>
      <c r="R259" s="396"/>
      <c r="Z259" s="370"/>
    </row>
    <row r="260" spans="3:26" ht="21" customHeight="1" x14ac:dyDescent="0.2">
      <c r="C260" s="256"/>
      <c r="D260" s="257" t="s">
        <v>79</v>
      </c>
      <c r="E260" s="189" t="s">
        <v>31</v>
      </c>
      <c r="F260" s="232" t="s">
        <v>42</v>
      </c>
      <c r="G260" s="232" t="s">
        <v>43</v>
      </c>
      <c r="H260" s="232" t="s">
        <v>44</v>
      </c>
      <c r="I260" s="232" t="s">
        <v>45</v>
      </c>
      <c r="J260" s="232" t="s">
        <v>46</v>
      </c>
      <c r="K260" s="232" t="s">
        <v>47</v>
      </c>
      <c r="L260" s="232" t="s">
        <v>110</v>
      </c>
      <c r="M260" s="190" t="s">
        <v>111</v>
      </c>
      <c r="N260" s="232" t="s">
        <v>81</v>
      </c>
      <c r="O260" s="191" t="s">
        <v>112</v>
      </c>
      <c r="P260" s="388"/>
      <c r="Q260" s="394"/>
      <c r="R260" s="396"/>
      <c r="Z260" s="370"/>
    </row>
    <row r="261" spans="3:26" ht="12" customHeight="1" x14ac:dyDescent="0.2">
      <c r="C261" s="259"/>
      <c r="D261" s="260">
        <v>276713</v>
      </c>
      <c r="E261" s="332" t="s">
        <v>42</v>
      </c>
      <c r="F261" s="261">
        <v>24.654425</v>
      </c>
      <c r="G261" s="196">
        <v>2.2488999999999999</v>
      </c>
      <c r="H261" s="196">
        <v>2.6699139999999999</v>
      </c>
      <c r="I261" s="196">
        <v>2.4928360000000001</v>
      </c>
      <c r="J261" s="196">
        <v>1.7180259999999998</v>
      </c>
      <c r="K261" s="196">
        <v>1.749827</v>
      </c>
      <c r="L261" s="196">
        <v>1.520348</v>
      </c>
      <c r="M261" s="196">
        <v>8.1499600000000001</v>
      </c>
      <c r="N261" s="196">
        <v>1.6294860000000002</v>
      </c>
      <c r="O261" s="197">
        <v>53.165554</v>
      </c>
      <c r="P261" s="333"/>
      <c r="Q261" s="381"/>
      <c r="R261" s="363"/>
      <c r="Z261" s="370"/>
    </row>
    <row r="262" spans="3:26" ht="12" customHeight="1" x14ac:dyDescent="0.2">
      <c r="C262" s="259"/>
      <c r="D262" s="260">
        <v>47704</v>
      </c>
      <c r="E262" s="332" t="s">
        <v>43</v>
      </c>
      <c r="F262" s="200">
        <v>7.6618309999999994</v>
      </c>
      <c r="G262" s="261">
        <v>16.891665</v>
      </c>
      <c r="H262" s="200">
        <v>4.6977190000000002</v>
      </c>
      <c r="I262" s="200">
        <v>4.1820389999999996</v>
      </c>
      <c r="J262" s="200">
        <v>3.6307230000000001</v>
      </c>
      <c r="K262" s="200">
        <v>4.1023810000000003</v>
      </c>
      <c r="L262" s="200">
        <v>5.8108329999999997</v>
      </c>
      <c r="M262" s="200">
        <v>14.145564</v>
      </c>
      <c r="N262" s="200">
        <v>2.064816</v>
      </c>
      <c r="O262" s="201">
        <v>36.812427</v>
      </c>
      <c r="P262" s="333"/>
      <c r="Q262" s="381"/>
      <c r="R262" s="363"/>
      <c r="Z262" s="370"/>
    </row>
    <row r="263" spans="3:26" ht="12" customHeight="1" x14ac:dyDescent="0.2">
      <c r="C263" s="259"/>
      <c r="D263" s="260">
        <v>44722</v>
      </c>
      <c r="E263" s="332" t="s">
        <v>44</v>
      </c>
      <c r="F263" s="196">
        <v>4.0762939999999999</v>
      </c>
      <c r="G263" s="196">
        <v>4.8343100000000003</v>
      </c>
      <c r="H263" s="261">
        <v>14.65498</v>
      </c>
      <c r="I263" s="196">
        <v>3.9555479999999998</v>
      </c>
      <c r="J263" s="196">
        <v>3.653683</v>
      </c>
      <c r="K263" s="196">
        <v>3.4882160000000004</v>
      </c>
      <c r="L263" s="196">
        <v>4.4787800000000004</v>
      </c>
      <c r="M263" s="196">
        <v>25.694288999999998</v>
      </c>
      <c r="N263" s="196">
        <v>1.3841060000000001</v>
      </c>
      <c r="O263" s="197">
        <v>33.779795</v>
      </c>
      <c r="P263" s="333"/>
      <c r="Q263" s="381"/>
      <c r="R263" s="363"/>
      <c r="Z263" s="370"/>
    </row>
    <row r="264" spans="3:26" ht="12" customHeight="1" x14ac:dyDescent="0.2">
      <c r="C264" s="259"/>
      <c r="D264" s="260">
        <v>46387</v>
      </c>
      <c r="E264" s="332" t="s">
        <v>45</v>
      </c>
      <c r="F264" s="200">
        <v>1.7591140000000001</v>
      </c>
      <c r="G264" s="200">
        <v>2.2139820000000001</v>
      </c>
      <c r="H264" s="200">
        <v>4.2166990000000002</v>
      </c>
      <c r="I264" s="261">
        <v>12.063725</v>
      </c>
      <c r="J264" s="200">
        <v>4.4171860000000001</v>
      </c>
      <c r="K264" s="200">
        <v>3.5958350000000001</v>
      </c>
      <c r="L264" s="200">
        <v>4.0507040000000005</v>
      </c>
      <c r="M264" s="200">
        <v>36.150214000000005</v>
      </c>
      <c r="N264" s="200">
        <v>1.7806709999999999</v>
      </c>
      <c r="O264" s="201">
        <v>29.751870000000004</v>
      </c>
      <c r="P264" s="333"/>
      <c r="Q264" s="381"/>
      <c r="R264" s="363"/>
      <c r="Z264" s="370"/>
    </row>
    <row r="265" spans="3:26" ht="12" customHeight="1" x14ac:dyDescent="0.2">
      <c r="C265" s="259"/>
      <c r="D265" s="260">
        <v>28333</v>
      </c>
      <c r="E265" s="332" t="s">
        <v>46</v>
      </c>
      <c r="F265" s="196">
        <v>0.97059999999999991</v>
      </c>
      <c r="G265" s="196">
        <v>1.6023720000000001</v>
      </c>
      <c r="H265" s="196">
        <v>4.0094589999999997</v>
      </c>
      <c r="I265" s="196">
        <v>4.8141740000000004</v>
      </c>
      <c r="J265" s="261">
        <v>14.449581999999999</v>
      </c>
      <c r="K265" s="196">
        <v>3.3459219999999998</v>
      </c>
      <c r="L265" s="196">
        <v>3.5012179999999997</v>
      </c>
      <c r="M265" s="196">
        <v>36.748668000000002</v>
      </c>
      <c r="N265" s="196">
        <v>2.06826</v>
      </c>
      <c r="O265" s="197">
        <v>28.489746999999998</v>
      </c>
      <c r="P265" s="333"/>
      <c r="Q265" s="381"/>
      <c r="R265" s="363"/>
      <c r="Z265" s="370"/>
    </row>
    <row r="266" spans="3:26" ht="12" customHeight="1" x14ac:dyDescent="0.2">
      <c r="C266" s="259"/>
      <c r="D266" s="260">
        <v>25169</v>
      </c>
      <c r="E266" s="332" t="s">
        <v>47</v>
      </c>
      <c r="F266" s="200">
        <v>0.369502</v>
      </c>
      <c r="G266" s="200">
        <v>0.87806399999999996</v>
      </c>
      <c r="H266" s="200">
        <v>3.0632920000000001</v>
      </c>
      <c r="I266" s="200">
        <v>3.4248479999999999</v>
      </c>
      <c r="J266" s="200">
        <v>10.238785999999999</v>
      </c>
      <c r="K266" s="261">
        <v>9.9288810000000005</v>
      </c>
      <c r="L266" s="200">
        <v>4.8670980000000004</v>
      </c>
      <c r="M266" s="200">
        <v>40.446580999999995</v>
      </c>
      <c r="N266" s="200">
        <v>1.466089</v>
      </c>
      <c r="O266" s="201">
        <v>25.316857999999996</v>
      </c>
      <c r="P266" s="333"/>
      <c r="Q266" s="381"/>
      <c r="R266" s="363"/>
      <c r="Z266" s="370"/>
    </row>
    <row r="267" spans="3:26" ht="12" customHeight="1" x14ac:dyDescent="0.2">
      <c r="C267" s="263"/>
      <c r="D267" s="264">
        <v>21251</v>
      </c>
      <c r="E267" s="335" t="s">
        <v>110</v>
      </c>
      <c r="F267" s="208">
        <v>0.25881099999999996</v>
      </c>
      <c r="G267" s="208">
        <v>0.57409100000000002</v>
      </c>
      <c r="H267" s="208">
        <v>3.5433630000000003</v>
      </c>
      <c r="I267" s="208">
        <v>3.5292459999999997</v>
      </c>
      <c r="J267" s="208">
        <v>8.1690269999999998</v>
      </c>
      <c r="K267" s="208">
        <v>5.4773889999999996</v>
      </c>
      <c r="L267" s="265">
        <v>9.881888</v>
      </c>
      <c r="M267" s="208">
        <v>60.293633</v>
      </c>
      <c r="N267" s="208">
        <v>1.054068</v>
      </c>
      <c r="O267" s="209">
        <v>7.2184840000000001</v>
      </c>
      <c r="P267" s="333"/>
      <c r="Q267" s="381"/>
      <c r="R267" s="395"/>
      <c r="Z267" s="370"/>
    </row>
    <row r="268" spans="3:26" ht="12" customHeight="1" x14ac:dyDescent="0.2">
      <c r="C268" s="363"/>
      <c r="D268" s="363"/>
      <c r="E268" s="385"/>
      <c r="F268" s="386"/>
      <c r="G268" s="386"/>
      <c r="H268" s="386"/>
      <c r="I268" s="386"/>
      <c r="J268" s="386"/>
      <c r="K268" s="386"/>
      <c r="L268" s="386"/>
      <c r="M268" s="387"/>
      <c r="N268" s="386"/>
      <c r="O268" s="386"/>
      <c r="P268" s="361"/>
      <c r="Q268" s="381"/>
      <c r="R268" s="396"/>
      <c r="Z268" s="370"/>
    </row>
    <row r="269" spans="3:26" ht="12" customHeight="1" x14ac:dyDescent="0.2">
      <c r="C269" s="363"/>
      <c r="D269" s="363"/>
      <c r="E269" s="385"/>
      <c r="F269" s="386"/>
      <c r="G269" s="386"/>
      <c r="H269" s="386"/>
      <c r="I269" s="386"/>
      <c r="J269" s="386"/>
      <c r="K269" s="386"/>
      <c r="L269" s="386"/>
      <c r="M269" s="387"/>
      <c r="N269" s="386"/>
      <c r="O269" s="386"/>
      <c r="P269" s="361"/>
      <c r="Q269" s="381"/>
      <c r="R269" s="396"/>
      <c r="Z269" s="370"/>
    </row>
    <row r="270" spans="3:26" ht="16.5" customHeight="1" x14ac:dyDescent="0.2">
      <c r="C270" s="382" t="s">
        <v>139</v>
      </c>
      <c r="D270" s="382"/>
      <c r="E270" s="385"/>
      <c r="F270" s="386"/>
      <c r="G270" s="386"/>
      <c r="H270" s="386"/>
      <c r="I270" s="386"/>
      <c r="J270" s="386"/>
      <c r="K270" s="386"/>
      <c r="L270" s="386"/>
      <c r="M270" s="387"/>
      <c r="N270" s="386"/>
      <c r="O270" s="386"/>
      <c r="P270" s="361"/>
      <c r="Q270" s="381"/>
      <c r="R270" s="396"/>
      <c r="Z270" s="370"/>
    </row>
    <row r="271" spans="3:26" ht="21" customHeight="1" x14ac:dyDescent="0.2">
      <c r="C271" s="256"/>
      <c r="D271" s="257" t="s">
        <v>79</v>
      </c>
      <c r="E271" s="189" t="s">
        <v>31</v>
      </c>
      <c r="F271" s="232" t="s">
        <v>42</v>
      </c>
      <c r="G271" s="232" t="s">
        <v>43</v>
      </c>
      <c r="H271" s="232" t="s">
        <v>44</v>
      </c>
      <c r="I271" s="232" t="s">
        <v>45</v>
      </c>
      <c r="J271" s="232" t="s">
        <v>46</v>
      </c>
      <c r="K271" s="232" t="s">
        <v>47</v>
      </c>
      <c r="L271" s="232" t="s">
        <v>110</v>
      </c>
      <c r="M271" s="190" t="s">
        <v>111</v>
      </c>
      <c r="N271" s="232" t="s">
        <v>81</v>
      </c>
      <c r="O271" s="191" t="s">
        <v>112</v>
      </c>
      <c r="P271" s="398"/>
      <c r="Q271" s="394"/>
      <c r="R271" s="396"/>
      <c r="Z271" s="370"/>
    </row>
    <row r="272" spans="3:26" ht="12" customHeight="1" x14ac:dyDescent="0.2">
      <c r="C272" s="259"/>
      <c r="D272" s="260">
        <v>1667</v>
      </c>
      <c r="E272" s="332" t="s">
        <v>42</v>
      </c>
      <c r="F272" s="261">
        <v>89.502099999999999</v>
      </c>
      <c r="G272" s="196">
        <v>0</v>
      </c>
      <c r="H272" s="196">
        <v>0</v>
      </c>
      <c r="I272" s="196">
        <v>0</v>
      </c>
      <c r="J272" s="196">
        <v>0</v>
      </c>
      <c r="K272" s="196">
        <v>0</v>
      </c>
      <c r="L272" s="196">
        <v>0</v>
      </c>
      <c r="M272" s="196">
        <v>0</v>
      </c>
      <c r="N272" s="196">
        <v>0</v>
      </c>
      <c r="O272" s="197">
        <v>10.4979</v>
      </c>
      <c r="P272" s="333"/>
      <c r="Q272" s="381"/>
      <c r="R272" s="363"/>
      <c r="Z272" s="370"/>
    </row>
    <row r="273" spans="3:26" ht="12" customHeight="1" x14ac:dyDescent="0.2">
      <c r="C273" s="259"/>
      <c r="D273" s="260">
        <v>470</v>
      </c>
      <c r="E273" s="332" t="s">
        <v>43</v>
      </c>
      <c r="F273" s="200">
        <v>1.0638000000000001</v>
      </c>
      <c r="G273" s="261">
        <v>95.106400000000008</v>
      </c>
      <c r="H273" s="200">
        <v>0</v>
      </c>
      <c r="I273" s="200">
        <v>0</v>
      </c>
      <c r="J273" s="200">
        <v>0</v>
      </c>
      <c r="K273" s="200">
        <v>0</v>
      </c>
      <c r="L273" s="200">
        <v>0</v>
      </c>
      <c r="M273" s="200">
        <v>0</v>
      </c>
      <c r="N273" s="200">
        <v>0</v>
      </c>
      <c r="O273" s="201">
        <v>3.8297999999999996</v>
      </c>
      <c r="P273" s="333"/>
      <c r="Q273" s="381"/>
      <c r="R273" s="363"/>
      <c r="Z273" s="370"/>
    </row>
    <row r="274" spans="3:26" ht="12" customHeight="1" x14ac:dyDescent="0.2">
      <c r="C274" s="259"/>
      <c r="D274" s="260">
        <v>355</v>
      </c>
      <c r="E274" s="332" t="s">
        <v>44</v>
      </c>
      <c r="F274" s="196">
        <v>0</v>
      </c>
      <c r="G274" s="196">
        <v>4.2253999999999996</v>
      </c>
      <c r="H274" s="261">
        <v>90.140799999999999</v>
      </c>
      <c r="I274" s="196">
        <v>1.1268</v>
      </c>
      <c r="J274" s="196">
        <v>0</v>
      </c>
      <c r="K274" s="196">
        <v>0</v>
      </c>
      <c r="L274" s="196">
        <v>0</v>
      </c>
      <c r="M274" s="196">
        <v>0</v>
      </c>
      <c r="N274" s="196">
        <v>0</v>
      </c>
      <c r="O274" s="197">
        <v>4.5069999999999997</v>
      </c>
      <c r="P274" s="333"/>
      <c r="Q274" s="381"/>
      <c r="R274" s="363"/>
      <c r="Z274" s="370"/>
    </row>
    <row r="275" spans="3:26" ht="12" customHeight="1" x14ac:dyDescent="0.2">
      <c r="C275" s="259"/>
      <c r="D275" s="260">
        <v>326</v>
      </c>
      <c r="E275" s="332" t="s">
        <v>45</v>
      </c>
      <c r="F275" s="200">
        <v>0</v>
      </c>
      <c r="G275" s="200">
        <v>0</v>
      </c>
      <c r="H275" s="200">
        <v>1.5337000000000001</v>
      </c>
      <c r="I275" s="261">
        <v>90.797499999999999</v>
      </c>
      <c r="J275" s="200">
        <v>0.30669999999999997</v>
      </c>
      <c r="K275" s="200">
        <v>0</v>
      </c>
      <c r="L275" s="200">
        <v>0</v>
      </c>
      <c r="M275" s="200">
        <v>0</v>
      </c>
      <c r="N275" s="200">
        <v>0.61349999999999993</v>
      </c>
      <c r="O275" s="201">
        <v>6.7484999999999999</v>
      </c>
      <c r="P275" s="333"/>
      <c r="Q275" s="381"/>
      <c r="R275" s="363"/>
      <c r="Z275" s="370"/>
    </row>
    <row r="276" spans="3:26" ht="12" customHeight="1" x14ac:dyDescent="0.2">
      <c r="C276" s="259"/>
      <c r="D276" s="260">
        <v>260</v>
      </c>
      <c r="E276" s="332" t="s">
        <v>46</v>
      </c>
      <c r="F276" s="196">
        <v>0</v>
      </c>
      <c r="G276" s="196">
        <v>0</v>
      </c>
      <c r="H276" s="196">
        <v>0</v>
      </c>
      <c r="I276" s="196">
        <v>0.3846</v>
      </c>
      <c r="J276" s="261">
        <v>95</v>
      </c>
      <c r="K276" s="196">
        <v>1.1537999999999999</v>
      </c>
      <c r="L276" s="196">
        <v>0</v>
      </c>
      <c r="M276" s="196">
        <v>0</v>
      </c>
      <c r="N276" s="196">
        <v>0</v>
      </c>
      <c r="O276" s="197">
        <v>3.4615</v>
      </c>
      <c r="P276" s="333"/>
      <c r="Q276" s="381"/>
      <c r="R276" s="363"/>
      <c r="S276" s="399"/>
      <c r="Z276" s="370"/>
    </row>
    <row r="277" spans="3:26" ht="12" customHeight="1" x14ac:dyDescent="0.2">
      <c r="C277" s="259"/>
      <c r="D277" s="260">
        <v>225</v>
      </c>
      <c r="E277" s="332" t="s">
        <v>47</v>
      </c>
      <c r="F277" s="200">
        <v>0</v>
      </c>
      <c r="G277" s="200">
        <v>0</v>
      </c>
      <c r="H277" s="200">
        <v>0</v>
      </c>
      <c r="I277" s="200">
        <v>0</v>
      </c>
      <c r="J277" s="200">
        <v>0.44440000000000002</v>
      </c>
      <c r="K277" s="261">
        <v>97.777799999999999</v>
      </c>
      <c r="L277" s="200">
        <v>0</v>
      </c>
      <c r="M277" s="200">
        <v>0</v>
      </c>
      <c r="N277" s="200">
        <v>0</v>
      </c>
      <c r="O277" s="201">
        <v>1.7777999999999998</v>
      </c>
      <c r="P277" s="333"/>
      <c r="Q277" s="381"/>
      <c r="R277" s="363"/>
      <c r="S277" s="399"/>
      <c r="Z277" s="370"/>
    </row>
    <row r="278" spans="3:26" ht="12" customHeight="1" x14ac:dyDescent="0.2">
      <c r="C278" s="263"/>
      <c r="D278" s="264">
        <v>4</v>
      </c>
      <c r="E278" s="335" t="s">
        <v>110</v>
      </c>
      <c r="F278" s="208">
        <v>0</v>
      </c>
      <c r="G278" s="208">
        <v>0</v>
      </c>
      <c r="H278" s="208">
        <v>0</v>
      </c>
      <c r="I278" s="208">
        <v>0</v>
      </c>
      <c r="J278" s="208">
        <v>0</v>
      </c>
      <c r="K278" s="208">
        <v>0</v>
      </c>
      <c r="L278" s="265">
        <v>100</v>
      </c>
      <c r="M278" s="208">
        <v>0</v>
      </c>
      <c r="N278" s="208">
        <v>0</v>
      </c>
      <c r="O278" s="209">
        <v>0</v>
      </c>
      <c r="P278" s="333"/>
      <c r="Q278" s="381"/>
      <c r="R278" s="395"/>
      <c r="Z278" s="370"/>
    </row>
    <row r="279" spans="3:26" ht="12" customHeight="1" x14ac:dyDescent="0.2">
      <c r="C279" s="389"/>
      <c r="D279" s="389"/>
      <c r="E279" s="385"/>
      <c r="F279" s="386"/>
      <c r="G279" s="386"/>
      <c r="H279" s="386"/>
      <c r="I279" s="386"/>
      <c r="J279" s="386"/>
      <c r="K279" s="386"/>
      <c r="L279" s="386"/>
      <c r="M279" s="387"/>
      <c r="N279" s="386"/>
      <c r="O279" s="386"/>
      <c r="P279" s="398"/>
      <c r="Q279" s="381"/>
      <c r="R279" s="396"/>
      <c r="Z279" s="370"/>
    </row>
    <row r="280" spans="3:26" ht="12" customHeight="1" x14ac:dyDescent="0.2">
      <c r="C280" s="389"/>
      <c r="D280" s="389"/>
      <c r="E280" s="385"/>
      <c r="F280" s="386"/>
      <c r="G280" s="386"/>
      <c r="H280" s="386"/>
      <c r="I280" s="386"/>
      <c r="J280" s="386"/>
      <c r="K280" s="386"/>
      <c r="L280" s="386"/>
      <c r="M280" s="387"/>
      <c r="N280" s="386"/>
      <c r="O280" s="386"/>
      <c r="P280" s="398"/>
      <c r="Q280" s="381"/>
      <c r="R280" s="396"/>
      <c r="Z280" s="370"/>
    </row>
    <row r="281" spans="3:26" ht="16.5" customHeight="1" x14ac:dyDescent="0.2">
      <c r="C281" s="382" t="s">
        <v>140</v>
      </c>
      <c r="D281" s="382"/>
      <c r="E281" s="385"/>
      <c r="F281" s="386"/>
      <c r="G281" s="386"/>
      <c r="H281" s="386"/>
      <c r="I281" s="386"/>
      <c r="J281" s="386"/>
      <c r="K281" s="386"/>
      <c r="L281" s="386"/>
      <c r="M281" s="387"/>
      <c r="N281" s="386"/>
      <c r="O281" s="386"/>
      <c r="P281" s="398"/>
      <c r="Q281" s="390"/>
      <c r="R281" s="396"/>
      <c r="Z281" s="370"/>
    </row>
    <row r="282" spans="3:26" ht="12" customHeight="1" x14ac:dyDescent="0.2">
      <c r="C282" s="389" t="s">
        <v>83</v>
      </c>
      <c r="D282" s="389"/>
      <c r="E282" s="385"/>
      <c r="F282" s="386"/>
      <c r="G282" s="386"/>
      <c r="H282" s="386"/>
      <c r="I282" s="386"/>
      <c r="J282" s="386"/>
      <c r="K282" s="386"/>
      <c r="L282" s="386"/>
      <c r="M282" s="387"/>
      <c r="N282" s="386"/>
      <c r="O282" s="386"/>
      <c r="P282" s="398"/>
      <c r="R282" s="396"/>
      <c r="Z282" s="370"/>
    </row>
    <row r="283" spans="3:26" ht="21" customHeight="1" x14ac:dyDescent="0.2">
      <c r="C283" s="256"/>
      <c r="D283" s="257" t="s">
        <v>79</v>
      </c>
      <c r="E283" s="189" t="s">
        <v>31</v>
      </c>
      <c r="F283" s="232" t="s">
        <v>42</v>
      </c>
      <c r="G283" s="232" t="s">
        <v>43</v>
      </c>
      <c r="H283" s="232" t="s">
        <v>44</v>
      </c>
      <c r="I283" s="232" t="s">
        <v>45</v>
      </c>
      <c r="J283" s="232" t="s">
        <v>46</v>
      </c>
      <c r="K283" s="232" t="s">
        <v>47</v>
      </c>
      <c r="L283" s="232" t="s">
        <v>110</v>
      </c>
      <c r="M283" s="190" t="s">
        <v>111</v>
      </c>
      <c r="N283" s="232" t="s">
        <v>81</v>
      </c>
      <c r="O283" s="191" t="s">
        <v>112</v>
      </c>
      <c r="P283" s="398"/>
      <c r="Q283" s="394"/>
      <c r="R283" s="396"/>
      <c r="Z283" s="370"/>
    </row>
    <row r="284" spans="3:26" ht="12" customHeight="1" x14ac:dyDescent="0.2">
      <c r="C284" s="259"/>
      <c r="D284" s="260">
        <v>15909</v>
      </c>
      <c r="E284" s="332" t="s">
        <v>42</v>
      </c>
      <c r="F284" s="261">
        <v>75.975863000000004</v>
      </c>
      <c r="G284" s="196">
        <v>2.4702999999999999</v>
      </c>
      <c r="H284" s="196">
        <v>2.068012</v>
      </c>
      <c r="I284" s="196">
        <v>1.910868</v>
      </c>
      <c r="J284" s="196">
        <v>1.0057199999999999</v>
      </c>
      <c r="K284" s="196">
        <v>0.69143299999999996</v>
      </c>
      <c r="L284" s="196">
        <v>0.528003</v>
      </c>
      <c r="M284" s="196">
        <v>0.47143100000000004</v>
      </c>
      <c r="N284" s="196">
        <v>0.77314700000000003</v>
      </c>
      <c r="O284" s="197">
        <v>14.105223000000001</v>
      </c>
      <c r="P284" s="333"/>
      <c r="Q284" s="383"/>
      <c r="R284" s="363"/>
      <c r="Z284" s="370"/>
    </row>
    <row r="285" spans="3:26" ht="12" customHeight="1" x14ac:dyDescent="0.2">
      <c r="C285" s="259"/>
      <c r="D285" s="260">
        <v>7153</v>
      </c>
      <c r="E285" s="332" t="s">
        <v>43</v>
      </c>
      <c r="F285" s="200">
        <v>4.69733</v>
      </c>
      <c r="G285" s="261">
        <v>68.656508000000002</v>
      </c>
      <c r="H285" s="200">
        <v>3.2294139999999998</v>
      </c>
      <c r="I285" s="200">
        <v>3.2154339999999997</v>
      </c>
      <c r="J285" s="200">
        <v>2.3346849999999999</v>
      </c>
      <c r="K285" s="200">
        <v>1.6915980000000002</v>
      </c>
      <c r="L285" s="200">
        <v>1.3840349999999999</v>
      </c>
      <c r="M285" s="200">
        <v>1.705578</v>
      </c>
      <c r="N285" s="200">
        <v>1.356074</v>
      </c>
      <c r="O285" s="201">
        <v>11.729343999999999</v>
      </c>
      <c r="P285" s="333"/>
      <c r="Q285" s="381"/>
      <c r="R285" s="363"/>
      <c r="Z285" s="370"/>
    </row>
    <row r="286" spans="3:26" ht="12" customHeight="1" x14ac:dyDescent="0.2">
      <c r="C286" s="259"/>
      <c r="D286" s="260">
        <v>8116</v>
      </c>
      <c r="E286" s="332" t="s">
        <v>44</v>
      </c>
      <c r="F286" s="196">
        <v>0.86249399999999998</v>
      </c>
      <c r="G286" s="196">
        <v>4.0290780000000002</v>
      </c>
      <c r="H286" s="261">
        <v>68.494332</v>
      </c>
      <c r="I286" s="196">
        <v>3.9674719999999999</v>
      </c>
      <c r="J286" s="196">
        <v>3.7826520000000001</v>
      </c>
      <c r="K286" s="196">
        <v>2.1192709999999999</v>
      </c>
      <c r="L286" s="196">
        <v>1.503204</v>
      </c>
      <c r="M286" s="196">
        <v>4.4849680000000003</v>
      </c>
      <c r="N286" s="196">
        <v>0.88713699999999995</v>
      </c>
      <c r="O286" s="197">
        <v>9.8693939999999998</v>
      </c>
      <c r="P286" s="333"/>
      <c r="Q286" s="381"/>
      <c r="R286" s="363"/>
      <c r="Z286" s="370"/>
    </row>
    <row r="287" spans="3:26" ht="12" customHeight="1" x14ac:dyDescent="0.2">
      <c r="C287" s="259"/>
      <c r="D287" s="260">
        <v>8718</v>
      </c>
      <c r="E287" s="332" t="s">
        <v>45</v>
      </c>
      <c r="F287" s="200">
        <v>0.22940999999999998</v>
      </c>
      <c r="G287" s="200">
        <v>0.42440899999999998</v>
      </c>
      <c r="H287" s="200">
        <v>4.2096809999999998</v>
      </c>
      <c r="I287" s="261">
        <v>68.077540999999997</v>
      </c>
      <c r="J287" s="200">
        <v>4.9093830000000001</v>
      </c>
      <c r="K287" s="200">
        <v>4.3358569999999999</v>
      </c>
      <c r="L287" s="200">
        <v>3.1888050000000003</v>
      </c>
      <c r="M287" s="200">
        <v>4.8749710000000004</v>
      </c>
      <c r="N287" s="200">
        <v>1.31911</v>
      </c>
      <c r="O287" s="201">
        <v>8.4308329999999998</v>
      </c>
      <c r="P287" s="333"/>
      <c r="Q287" s="381"/>
      <c r="R287" s="363"/>
      <c r="Z287" s="370"/>
    </row>
    <row r="288" spans="3:26" ht="12" customHeight="1" x14ac:dyDescent="0.2">
      <c r="C288" s="259"/>
      <c r="D288" s="260">
        <v>5382</v>
      </c>
      <c r="E288" s="332" t="s">
        <v>46</v>
      </c>
      <c r="F288" s="196">
        <v>3.7161E-2</v>
      </c>
      <c r="G288" s="196">
        <v>0.20438499999999998</v>
      </c>
      <c r="H288" s="196">
        <v>0.87328100000000008</v>
      </c>
      <c r="I288" s="196">
        <v>4.607952</v>
      </c>
      <c r="J288" s="261">
        <v>63.415087</v>
      </c>
      <c r="K288" s="196">
        <v>8.1010780000000011</v>
      </c>
      <c r="L288" s="196">
        <v>4.9238200000000001</v>
      </c>
      <c r="M288" s="196">
        <v>8.2683020000000003</v>
      </c>
      <c r="N288" s="196">
        <v>0.65031600000000001</v>
      </c>
      <c r="O288" s="197">
        <v>8.9186180000000004</v>
      </c>
      <c r="P288" s="333"/>
      <c r="Q288" s="381"/>
      <c r="R288" s="363"/>
      <c r="Z288" s="370"/>
    </row>
    <row r="289" spans="3:26" ht="12" customHeight="1" x14ac:dyDescent="0.2">
      <c r="C289" s="259"/>
      <c r="D289" s="260">
        <v>4012</v>
      </c>
      <c r="E289" s="332" t="s">
        <v>47</v>
      </c>
      <c r="F289" s="200">
        <v>7.4775999999999995E-2</v>
      </c>
      <c r="G289" s="200">
        <v>4.9850000000000005E-2</v>
      </c>
      <c r="H289" s="200">
        <v>0.34895299999999996</v>
      </c>
      <c r="I289" s="200">
        <v>0.74775700000000001</v>
      </c>
      <c r="J289" s="200">
        <v>3.9132599999999997</v>
      </c>
      <c r="K289" s="261">
        <v>59.720837000000003</v>
      </c>
      <c r="L289" s="200">
        <v>8.3001000000000005</v>
      </c>
      <c r="M289" s="200">
        <v>16.201396000000003</v>
      </c>
      <c r="N289" s="200">
        <v>1.0967100000000001</v>
      </c>
      <c r="O289" s="201">
        <v>9.546361000000001</v>
      </c>
      <c r="P289" s="333"/>
      <c r="Q289" s="381"/>
      <c r="R289" s="363"/>
      <c r="Z289" s="370"/>
    </row>
    <row r="290" spans="3:26" ht="12" customHeight="1" x14ac:dyDescent="0.2">
      <c r="C290" s="263"/>
      <c r="D290" s="264">
        <v>2212</v>
      </c>
      <c r="E290" s="335" t="s">
        <v>110</v>
      </c>
      <c r="F290" s="208">
        <v>9.0415999999999996E-2</v>
      </c>
      <c r="G290" s="208">
        <v>0</v>
      </c>
      <c r="H290" s="208">
        <v>0</v>
      </c>
      <c r="I290" s="208">
        <v>0.31645599999999996</v>
      </c>
      <c r="J290" s="208">
        <v>0.99457499999999999</v>
      </c>
      <c r="K290" s="208">
        <v>4.9276670000000005</v>
      </c>
      <c r="L290" s="265">
        <v>44.484628999999998</v>
      </c>
      <c r="M290" s="208">
        <v>41.320072000000003</v>
      </c>
      <c r="N290" s="208">
        <v>0.81374299999999988</v>
      </c>
      <c r="O290" s="209">
        <v>7.052441</v>
      </c>
      <c r="P290" s="333"/>
      <c r="Q290" s="381"/>
      <c r="R290" s="395"/>
      <c r="Z290" s="370"/>
    </row>
    <row r="291" spans="3:26" ht="12" customHeight="1" x14ac:dyDescent="0.2">
      <c r="C291" s="363"/>
      <c r="D291" s="363"/>
      <c r="E291" s="385"/>
      <c r="F291" s="386"/>
      <c r="G291" s="386"/>
      <c r="H291" s="386"/>
      <c r="I291" s="386"/>
      <c r="J291" s="386"/>
      <c r="K291" s="386"/>
      <c r="L291" s="386"/>
      <c r="M291" s="387"/>
      <c r="N291" s="386"/>
      <c r="O291" s="386"/>
      <c r="P291" s="398"/>
      <c r="Q291" s="381"/>
      <c r="R291" s="396"/>
      <c r="Z291" s="370"/>
    </row>
    <row r="292" spans="3:26" ht="12" customHeight="1" x14ac:dyDescent="0.2">
      <c r="C292" s="389" t="s">
        <v>84</v>
      </c>
      <c r="D292" s="389"/>
      <c r="E292" s="385"/>
      <c r="F292" s="386"/>
      <c r="G292" s="386"/>
      <c r="H292" s="386"/>
      <c r="I292" s="386"/>
      <c r="J292" s="386"/>
      <c r="K292" s="386"/>
      <c r="L292" s="386"/>
      <c r="M292" s="387"/>
      <c r="N292" s="386"/>
      <c r="O292" s="386"/>
      <c r="P292" s="398"/>
      <c r="R292" s="396"/>
      <c r="Z292" s="370"/>
    </row>
    <row r="293" spans="3:26" ht="21" customHeight="1" x14ac:dyDescent="0.2">
      <c r="C293" s="256"/>
      <c r="D293" s="257" t="s">
        <v>79</v>
      </c>
      <c r="E293" s="189" t="s">
        <v>31</v>
      </c>
      <c r="F293" s="232" t="s">
        <v>42</v>
      </c>
      <c r="G293" s="232" t="s">
        <v>43</v>
      </c>
      <c r="H293" s="232" t="s">
        <v>44</v>
      </c>
      <c r="I293" s="232" t="s">
        <v>45</v>
      </c>
      <c r="J293" s="232" t="s">
        <v>46</v>
      </c>
      <c r="K293" s="232" t="s">
        <v>47</v>
      </c>
      <c r="L293" s="232" t="s">
        <v>110</v>
      </c>
      <c r="M293" s="190" t="s">
        <v>111</v>
      </c>
      <c r="N293" s="232" t="s">
        <v>81</v>
      </c>
      <c r="O293" s="191" t="s">
        <v>112</v>
      </c>
      <c r="P293" s="398"/>
      <c r="Q293" s="394"/>
      <c r="R293" s="396"/>
      <c r="Z293" s="370"/>
    </row>
    <row r="294" spans="3:26" ht="12" customHeight="1" x14ac:dyDescent="0.2">
      <c r="C294" s="259"/>
      <c r="D294" s="260">
        <v>14242</v>
      </c>
      <c r="E294" s="332" t="s">
        <v>42</v>
      </c>
      <c r="F294" s="261">
        <v>52.260918000000004</v>
      </c>
      <c r="G294" s="196">
        <v>3.8899030000000003</v>
      </c>
      <c r="H294" s="196">
        <v>3.3562700000000003</v>
      </c>
      <c r="I294" s="196">
        <v>2.9841310000000001</v>
      </c>
      <c r="J294" s="196">
        <v>2.106446</v>
      </c>
      <c r="K294" s="196">
        <v>1.5236619999999998</v>
      </c>
      <c r="L294" s="196">
        <v>1.9379299999999999</v>
      </c>
      <c r="M294" s="196">
        <v>2.1345320000000001</v>
      </c>
      <c r="N294" s="196">
        <v>1.741328</v>
      </c>
      <c r="O294" s="197">
        <v>28.064878999999998</v>
      </c>
      <c r="P294" s="333"/>
      <c r="Q294" s="381"/>
      <c r="R294" s="363"/>
      <c r="Z294" s="370"/>
    </row>
    <row r="295" spans="3:26" ht="12" customHeight="1" x14ac:dyDescent="0.2">
      <c r="C295" s="259"/>
      <c r="D295" s="260">
        <v>6683</v>
      </c>
      <c r="E295" s="332" t="s">
        <v>43</v>
      </c>
      <c r="F295" s="200">
        <v>7.2572200000000002</v>
      </c>
      <c r="G295" s="261">
        <v>41.837498000000004</v>
      </c>
      <c r="H295" s="200">
        <v>4.1298820000000003</v>
      </c>
      <c r="I295" s="200">
        <v>4.5937450000000002</v>
      </c>
      <c r="J295" s="200">
        <v>3.3667509999999998</v>
      </c>
      <c r="K295" s="200">
        <v>3.052521</v>
      </c>
      <c r="L295" s="200">
        <v>2.5138410000000002</v>
      </c>
      <c r="M295" s="200">
        <v>6.8083199999999993</v>
      </c>
      <c r="N295" s="200">
        <v>2.319318</v>
      </c>
      <c r="O295" s="201">
        <v>24.120904000000003</v>
      </c>
      <c r="P295" s="333"/>
      <c r="Q295" s="381"/>
      <c r="R295" s="363"/>
      <c r="Z295" s="370"/>
    </row>
    <row r="296" spans="3:26" ht="12" customHeight="1" x14ac:dyDescent="0.2">
      <c r="C296" s="259"/>
      <c r="D296" s="260">
        <v>7761</v>
      </c>
      <c r="E296" s="332" t="s">
        <v>44</v>
      </c>
      <c r="F296" s="196">
        <v>1.7265820000000001</v>
      </c>
      <c r="G296" s="196">
        <v>5.9013010000000001</v>
      </c>
      <c r="H296" s="261">
        <v>43.963406999999997</v>
      </c>
      <c r="I296" s="196">
        <v>5.0508959999999998</v>
      </c>
      <c r="J296" s="196">
        <v>4.3164540000000002</v>
      </c>
      <c r="K296" s="196">
        <v>3.2212339999999999</v>
      </c>
      <c r="L296" s="196">
        <v>2.7316070000000003</v>
      </c>
      <c r="M296" s="196">
        <v>11.712408</v>
      </c>
      <c r="N296" s="196">
        <v>1.5977319999999999</v>
      </c>
      <c r="O296" s="197">
        <v>19.778378999999997</v>
      </c>
      <c r="P296" s="333"/>
      <c r="Q296" s="381"/>
      <c r="R296" s="363"/>
      <c r="Z296" s="370"/>
    </row>
    <row r="297" spans="3:26" ht="12" customHeight="1" x14ac:dyDescent="0.2">
      <c r="C297" s="259"/>
      <c r="D297" s="260">
        <v>8392</v>
      </c>
      <c r="E297" s="332" t="s">
        <v>45</v>
      </c>
      <c r="F297" s="200">
        <v>0.38131599999999999</v>
      </c>
      <c r="G297" s="200">
        <v>1.143947</v>
      </c>
      <c r="H297" s="200">
        <v>5.9580549999999999</v>
      </c>
      <c r="I297" s="261">
        <v>44.459009000000002</v>
      </c>
      <c r="J297" s="200">
        <v>5.8746429999999998</v>
      </c>
      <c r="K297" s="200">
        <v>5.4218299999999999</v>
      </c>
      <c r="L297" s="200">
        <v>4.4327930000000002</v>
      </c>
      <c r="M297" s="200">
        <v>12.476167999999999</v>
      </c>
      <c r="N297" s="200">
        <v>2.5738799999999999</v>
      </c>
      <c r="O297" s="201">
        <v>17.278359999999999</v>
      </c>
      <c r="P297" s="333"/>
      <c r="Q297" s="381"/>
      <c r="R297" s="363"/>
      <c r="Z297" s="370"/>
    </row>
    <row r="298" spans="3:26" ht="12" customHeight="1" x14ac:dyDescent="0.2">
      <c r="C298" s="259"/>
      <c r="D298" s="260">
        <v>5122</v>
      </c>
      <c r="E298" s="332" t="s">
        <v>46</v>
      </c>
      <c r="F298" s="196">
        <v>0.15618899999999999</v>
      </c>
      <c r="G298" s="196">
        <v>0.37094900000000003</v>
      </c>
      <c r="H298" s="196">
        <v>1.932839</v>
      </c>
      <c r="I298" s="196">
        <v>6.677079</v>
      </c>
      <c r="J298" s="261">
        <v>40.101523</v>
      </c>
      <c r="K298" s="196">
        <v>8.8832489999999993</v>
      </c>
      <c r="L298" s="196">
        <v>4.9199529999999996</v>
      </c>
      <c r="M298" s="196">
        <v>16.966028999999999</v>
      </c>
      <c r="N298" s="196">
        <v>1.190941</v>
      </c>
      <c r="O298" s="197">
        <v>18.80125</v>
      </c>
      <c r="P298" s="333"/>
      <c r="Q298" s="381"/>
      <c r="R298" s="363"/>
      <c r="Z298" s="370"/>
    </row>
    <row r="299" spans="3:26" ht="12" customHeight="1" x14ac:dyDescent="0.2">
      <c r="C299" s="259"/>
      <c r="D299" s="260">
        <v>3787</v>
      </c>
      <c r="E299" s="332" t="s">
        <v>47</v>
      </c>
      <c r="F299" s="200">
        <v>2.6405999999999999E-2</v>
      </c>
      <c r="G299" s="200">
        <v>5.2811999999999998E-2</v>
      </c>
      <c r="H299" s="200">
        <v>0.52812300000000001</v>
      </c>
      <c r="I299" s="200">
        <v>1.320306</v>
      </c>
      <c r="J299" s="200">
        <v>5.5716929999999998</v>
      </c>
      <c r="K299" s="261">
        <v>37.681542</v>
      </c>
      <c r="L299" s="200">
        <v>6.8919990000000002</v>
      </c>
      <c r="M299" s="200">
        <v>25.851597999999999</v>
      </c>
      <c r="N299" s="200">
        <v>2.0596779999999999</v>
      </c>
      <c r="O299" s="201">
        <v>20.015843999999998</v>
      </c>
      <c r="P299" s="333"/>
      <c r="Q299" s="381"/>
      <c r="R299" s="363"/>
      <c r="Z299" s="370"/>
    </row>
    <row r="300" spans="3:26" ht="12" customHeight="1" x14ac:dyDescent="0.2">
      <c r="C300" s="263"/>
      <c r="D300" s="264">
        <v>2208</v>
      </c>
      <c r="E300" s="335" t="s">
        <v>110</v>
      </c>
      <c r="F300" s="208">
        <v>0.22644900000000001</v>
      </c>
      <c r="G300" s="208">
        <v>9.0579999999999994E-2</v>
      </c>
      <c r="H300" s="208">
        <v>0.362319</v>
      </c>
      <c r="I300" s="208">
        <v>0.86050699999999991</v>
      </c>
      <c r="J300" s="208">
        <v>2.2644929999999999</v>
      </c>
      <c r="K300" s="208">
        <v>6.3405800000000001</v>
      </c>
      <c r="L300" s="265">
        <v>22.554347999999997</v>
      </c>
      <c r="M300" s="208">
        <v>52.989129999999996</v>
      </c>
      <c r="N300" s="208">
        <v>1.222826</v>
      </c>
      <c r="O300" s="209">
        <v>13.088768</v>
      </c>
      <c r="P300" s="333"/>
      <c r="Q300" s="381"/>
      <c r="R300" s="395"/>
      <c r="Z300" s="370"/>
    </row>
    <row r="301" spans="3:26" ht="12" customHeight="1" x14ac:dyDescent="0.2">
      <c r="C301" s="363"/>
      <c r="D301" s="363"/>
      <c r="E301" s="385"/>
      <c r="F301" s="386"/>
      <c r="G301" s="386"/>
      <c r="H301" s="386"/>
      <c r="I301" s="386"/>
      <c r="J301" s="386"/>
      <c r="K301" s="386"/>
      <c r="L301" s="386"/>
      <c r="M301" s="387"/>
      <c r="N301" s="386"/>
      <c r="O301" s="386"/>
      <c r="P301" s="398"/>
      <c r="Q301" s="381"/>
      <c r="R301" s="396"/>
      <c r="Z301" s="370"/>
    </row>
    <row r="302" spans="3:26" ht="12" customHeight="1" x14ac:dyDescent="0.2">
      <c r="C302" s="389" t="s">
        <v>85</v>
      </c>
      <c r="D302" s="389"/>
      <c r="E302" s="385"/>
      <c r="F302" s="386"/>
      <c r="G302" s="386"/>
      <c r="H302" s="386"/>
      <c r="I302" s="386"/>
      <c r="J302" s="386"/>
      <c r="K302" s="386"/>
      <c r="L302" s="386"/>
      <c r="M302" s="387"/>
      <c r="N302" s="386"/>
      <c r="O302" s="386"/>
      <c r="P302" s="398"/>
      <c r="R302" s="396"/>
      <c r="Z302" s="370"/>
    </row>
    <row r="303" spans="3:26" ht="21" customHeight="1" x14ac:dyDescent="0.2">
      <c r="C303" s="256"/>
      <c r="D303" s="257" t="s">
        <v>79</v>
      </c>
      <c r="E303" s="189" t="s">
        <v>31</v>
      </c>
      <c r="F303" s="232" t="s">
        <v>42</v>
      </c>
      <c r="G303" s="232" t="s">
        <v>43</v>
      </c>
      <c r="H303" s="232" t="s">
        <v>44</v>
      </c>
      <c r="I303" s="232" t="s">
        <v>45</v>
      </c>
      <c r="J303" s="232" t="s">
        <v>46</v>
      </c>
      <c r="K303" s="232" t="s">
        <v>47</v>
      </c>
      <c r="L303" s="232" t="s">
        <v>110</v>
      </c>
      <c r="M303" s="190" t="s">
        <v>111</v>
      </c>
      <c r="N303" s="232" t="s">
        <v>81</v>
      </c>
      <c r="O303" s="191" t="s">
        <v>112</v>
      </c>
      <c r="P303" s="398"/>
      <c r="Q303" s="394"/>
      <c r="R303" s="396"/>
      <c r="Z303" s="370"/>
    </row>
    <row r="304" spans="3:26" ht="12" customHeight="1" x14ac:dyDescent="0.2">
      <c r="C304" s="259"/>
      <c r="D304" s="260">
        <v>12909</v>
      </c>
      <c r="E304" s="332" t="s">
        <v>42</v>
      </c>
      <c r="F304" s="261">
        <v>32.550933000000001</v>
      </c>
      <c r="G304" s="196">
        <v>4.252847</v>
      </c>
      <c r="H304" s="196">
        <v>3.7570689999999995</v>
      </c>
      <c r="I304" s="196">
        <v>3.7028430000000001</v>
      </c>
      <c r="J304" s="196">
        <v>2.9359359999999999</v>
      </c>
      <c r="K304" s="196">
        <v>2.3704389999999997</v>
      </c>
      <c r="L304" s="196">
        <v>2.7810060000000001</v>
      </c>
      <c r="M304" s="196">
        <v>4.9810210000000001</v>
      </c>
      <c r="N304" s="196">
        <v>2.5486089999999999</v>
      </c>
      <c r="O304" s="197">
        <v>40.119296999999996</v>
      </c>
      <c r="P304" s="333"/>
      <c r="Q304" s="381"/>
      <c r="R304" s="363"/>
      <c r="Z304" s="370"/>
    </row>
    <row r="305" spans="3:26" ht="12" customHeight="1" x14ac:dyDescent="0.2">
      <c r="C305" s="259"/>
      <c r="D305" s="260">
        <v>6313</v>
      </c>
      <c r="E305" s="332" t="s">
        <v>43</v>
      </c>
      <c r="F305" s="200">
        <v>7.2865520000000004</v>
      </c>
      <c r="G305" s="261">
        <v>23.079359999999998</v>
      </c>
      <c r="H305" s="200">
        <v>4.086805</v>
      </c>
      <c r="I305" s="200">
        <v>4.3877709999999999</v>
      </c>
      <c r="J305" s="200">
        <v>3.2631079999999999</v>
      </c>
      <c r="K305" s="200">
        <v>3.4373510000000005</v>
      </c>
      <c r="L305" s="200">
        <v>3.2631079999999999</v>
      </c>
      <c r="M305" s="200">
        <v>12.371297</v>
      </c>
      <c r="N305" s="200">
        <v>2.9621420000000001</v>
      </c>
      <c r="O305" s="201">
        <v>35.862505999999996</v>
      </c>
      <c r="P305" s="333"/>
      <c r="Q305" s="381"/>
      <c r="R305" s="363"/>
      <c r="Z305" s="370"/>
    </row>
    <row r="306" spans="3:26" ht="12" customHeight="1" x14ac:dyDescent="0.2">
      <c r="C306" s="259"/>
      <c r="D306" s="260">
        <v>7468</v>
      </c>
      <c r="E306" s="332" t="s">
        <v>44</v>
      </c>
      <c r="F306" s="196">
        <v>2.1558649999999999</v>
      </c>
      <c r="G306" s="196">
        <v>5.865024</v>
      </c>
      <c r="H306" s="261">
        <v>26.995179000000004</v>
      </c>
      <c r="I306" s="196">
        <v>5.2356720000000001</v>
      </c>
      <c r="J306" s="196">
        <v>3.4681310000000001</v>
      </c>
      <c r="K306" s="196">
        <v>3.0931980000000001</v>
      </c>
      <c r="L306" s="196">
        <v>3.0262449999999999</v>
      </c>
      <c r="M306" s="196">
        <v>19.201927999999999</v>
      </c>
      <c r="N306" s="196">
        <v>2.02196</v>
      </c>
      <c r="O306" s="197">
        <v>28.936796999999999</v>
      </c>
      <c r="P306" s="333"/>
      <c r="Q306" s="381"/>
      <c r="R306" s="363"/>
      <c r="Z306" s="370"/>
    </row>
    <row r="307" spans="3:26" ht="12" customHeight="1" x14ac:dyDescent="0.2">
      <c r="C307" s="259"/>
      <c r="D307" s="260">
        <v>8120</v>
      </c>
      <c r="E307" s="332" t="s">
        <v>45</v>
      </c>
      <c r="F307" s="200">
        <v>0.44335000000000002</v>
      </c>
      <c r="G307" s="200">
        <v>1.6133000000000002</v>
      </c>
      <c r="H307" s="200">
        <v>6.157635</v>
      </c>
      <c r="I307" s="261">
        <v>27.832511999999998</v>
      </c>
      <c r="J307" s="200">
        <v>6.3300489999999998</v>
      </c>
      <c r="K307" s="200">
        <v>4.8645319999999996</v>
      </c>
      <c r="L307" s="200">
        <v>4.1502460000000001</v>
      </c>
      <c r="M307" s="200">
        <v>19.963054</v>
      </c>
      <c r="N307" s="200">
        <v>3.263547</v>
      </c>
      <c r="O307" s="201">
        <v>25.381773000000003</v>
      </c>
      <c r="P307" s="333"/>
      <c r="Q307" s="381"/>
      <c r="R307" s="363"/>
      <c r="Z307" s="370"/>
    </row>
    <row r="308" spans="3:26" ht="12" customHeight="1" x14ac:dyDescent="0.2">
      <c r="C308" s="259"/>
      <c r="D308" s="260">
        <v>4921</v>
      </c>
      <c r="E308" s="332" t="s">
        <v>46</v>
      </c>
      <c r="F308" s="196">
        <v>0.34545799999999999</v>
      </c>
      <c r="G308" s="196">
        <v>0.50802700000000001</v>
      </c>
      <c r="H308" s="196">
        <v>2.6010970000000002</v>
      </c>
      <c r="I308" s="196">
        <v>6.7669170000000003</v>
      </c>
      <c r="J308" s="261">
        <v>23.877261000000001</v>
      </c>
      <c r="K308" s="196">
        <v>9.1038409999999992</v>
      </c>
      <c r="L308" s="196">
        <v>3.8610039999999999</v>
      </c>
      <c r="M308" s="196">
        <v>23.044097000000001</v>
      </c>
      <c r="N308" s="196">
        <v>1.7476120000000002</v>
      </c>
      <c r="O308" s="197">
        <v>28.144686000000004</v>
      </c>
      <c r="P308" s="333"/>
      <c r="Q308" s="381"/>
      <c r="R308" s="363"/>
      <c r="Z308" s="370"/>
    </row>
    <row r="309" spans="3:26" ht="12" customHeight="1" x14ac:dyDescent="0.2">
      <c r="C309" s="259"/>
      <c r="D309" s="260">
        <v>3611</v>
      </c>
      <c r="E309" s="332" t="s">
        <v>47</v>
      </c>
      <c r="F309" s="200">
        <v>2.7692999999999999E-2</v>
      </c>
      <c r="G309" s="200">
        <v>0.110773</v>
      </c>
      <c r="H309" s="200">
        <v>0.664636</v>
      </c>
      <c r="I309" s="200">
        <v>1.883135</v>
      </c>
      <c r="J309" s="200">
        <v>5.7878699999999998</v>
      </c>
      <c r="K309" s="261">
        <v>22.680698</v>
      </c>
      <c r="L309" s="200">
        <v>5.5386320000000007</v>
      </c>
      <c r="M309" s="200">
        <v>31.570202000000002</v>
      </c>
      <c r="N309" s="200">
        <v>2.9077820000000001</v>
      </c>
      <c r="O309" s="201">
        <v>28.828578999999998</v>
      </c>
      <c r="P309" s="333"/>
      <c r="Q309" s="381"/>
      <c r="R309" s="363"/>
      <c r="Z309" s="370"/>
    </row>
    <row r="310" spans="3:26" ht="12" customHeight="1" x14ac:dyDescent="0.2">
      <c r="C310" s="263"/>
      <c r="D310" s="264">
        <v>2204</v>
      </c>
      <c r="E310" s="335" t="s">
        <v>110</v>
      </c>
      <c r="F310" s="208">
        <v>0.22686000000000001</v>
      </c>
      <c r="G310" s="208">
        <v>0.13611599999999999</v>
      </c>
      <c r="H310" s="208">
        <v>0.58983699999999994</v>
      </c>
      <c r="I310" s="208">
        <v>0.90744099999999994</v>
      </c>
      <c r="J310" s="208">
        <v>3.039927</v>
      </c>
      <c r="K310" s="208">
        <v>5.6715059999999999</v>
      </c>
      <c r="L310" s="265">
        <v>12.613430000000001</v>
      </c>
      <c r="M310" s="208">
        <v>55.762250000000002</v>
      </c>
      <c r="N310" s="208">
        <v>1.678766</v>
      </c>
      <c r="O310" s="209">
        <v>19.373866</v>
      </c>
      <c r="P310" s="333"/>
      <c r="Q310" s="381"/>
      <c r="R310" s="395"/>
      <c r="Z310" s="370"/>
    </row>
    <row r="311" spans="3:26" ht="12" customHeight="1" x14ac:dyDescent="0.2">
      <c r="C311" s="389"/>
      <c r="D311" s="389"/>
      <c r="E311" s="385"/>
      <c r="F311" s="386"/>
      <c r="G311" s="386"/>
      <c r="H311" s="386"/>
      <c r="I311" s="386"/>
      <c r="J311" s="386"/>
      <c r="K311" s="386"/>
      <c r="L311" s="386"/>
      <c r="M311" s="387"/>
      <c r="N311" s="386"/>
      <c r="O311" s="386"/>
      <c r="P311" s="388"/>
      <c r="Q311" s="381"/>
      <c r="R311" s="396"/>
      <c r="Z311" s="370"/>
    </row>
    <row r="312" spans="3:26" ht="12" customHeight="1" x14ac:dyDescent="0.2">
      <c r="C312" s="389" t="s">
        <v>86</v>
      </c>
      <c r="D312" s="389"/>
      <c r="E312" s="385"/>
      <c r="F312" s="386"/>
      <c r="G312" s="386"/>
      <c r="H312" s="386"/>
      <c r="I312" s="386"/>
      <c r="J312" s="386"/>
      <c r="K312" s="386"/>
      <c r="L312" s="386"/>
      <c r="M312" s="387"/>
      <c r="N312" s="386"/>
      <c r="O312" s="386"/>
      <c r="P312" s="388"/>
      <c r="R312" s="396"/>
      <c r="Z312" s="370"/>
    </row>
    <row r="313" spans="3:26" ht="21" customHeight="1" x14ac:dyDescent="0.2">
      <c r="C313" s="256"/>
      <c r="D313" s="257" t="s">
        <v>79</v>
      </c>
      <c r="E313" s="189" t="s">
        <v>31</v>
      </c>
      <c r="F313" s="232" t="s">
        <v>42</v>
      </c>
      <c r="G313" s="232" t="s">
        <v>43</v>
      </c>
      <c r="H313" s="232" t="s">
        <v>44</v>
      </c>
      <c r="I313" s="232" t="s">
        <v>45</v>
      </c>
      <c r="J313" s="232" t="s">
        <v>46</v>
      </c>
      <c r="K313" s="232" t="s">
        <v>47</v>
      </c>
      <c r="L313" s="232" t="s">
        <v>110</v>
      </c>
      <c r="M313" s="190" t="s">
        <v>111</v>
      </c>
      <c r="N313" s="232" t="s">
        <v>81</v>
      </c>
      <c r="O313" s="191" t="s">
        <v>112</v>
      </c>
      <c r="P313" s="388"/>
      <c r="Q313" s="394"/>
      <c r="R313" s="396"/>
      <c r="Z313" s="370"/>
    </row>
    <row r="314" spans="3:26" ht="12" customHeight="1" x14ac:dyDescent="0.2">
      <c r="C314" s="259"/>
      <c r="D314" s="260">
        <v>12042</v>
      </c>
      <c r="E314" s="332" t="s">
        <v>42</v>
      </c>
      <c r="F314" s="261">
        <v>20.943365</v>
      </c>
      <c r="G314" s="196">
        <v>4.1438299999999995</v>
      </c>
      <c r="H314" s="196">
        <v>3.7203119999999998</v>
      </c>
      <c r="I314" s="196">
        <v>4.2185680000000003</v>
      </c>
      <c r="J314" s="196">
        <v>3.280186</v>
      </c>
      <c r="K314" s="196">
        <v>2.4663680000000001</v>
      </c>
      <c r="L314" s="196">
        <v>2.7653210000000001</v>
      </c>
      <c r="M314" s="196">
        <v>8.3790069999999996</v>
      </c>
      <c r="N314" s="196">
        <v>3.1057959999999998</v>
      </c>
      <c r="O314" s="197">
        <v>46.977246000000001</v>
      </c>
      <c r="P314" s="333"/>
      <c r="Q314" s="381"/>
      <c r="R314" s="363"/>
      <c r="Z314" s="370"/>
    </row>
    <row r="315" spans="3:26" ht="12" customHeight="1" x14ac:dyDescent="0.2">
      <c r="C315" s="259"/>
      <c r="D315" s="260">
        <v>6092</v>
      </c>
      <c r="E315" s="332" t="s">
        <v>43</v>
      </c>
      <c r="F315" s="200">
        <v>5.499015</v>
      </c>
      <c r="G315" s="261">
        <v>12.852922</v>
      </c>
      <c r="H315" s="200">
        <v>3.9395930000000003</v>
      </c>
      <c r="I315" s="200">
        <v>3.512804</v>
      </c>
      <c r="J315" s="200">
        <v>2.9546950000000001</v>
      </c>
      <c r="K315" s="200">
        <v>3.6769530000000001</v>
      </c>
      <c r="L315" s="200">
        <v>2.9711099999999999</v>
      </c>
      <c r="M315" s="200">
        <v>16.923835</v>
      </c>
      <c r="N315" s="200">
        <v>3.4799740000000003</v>
      </c>
      <c r="O315" s="201">
        <v>44.189099999999996</v>
      </c>
      <c r="P315" s="333"/>
      <c r="Q315" s="381"/>
      <c r="R315" s="363"/>
      <c r="Z315" s="370"/>
    </row>
    <row r="316" spans="3:26" ht="12" customHeight="1" x14ac:dyDescent="0.2">
      <c r="C316" s="259"/>
      <c r="D316" s="260">
        <v>7239</v>
      </c>
      <c r="E316" s="332" t="s">
        <v>44</v>
      </c>
      <c r="F316" s="196">
        <v>1.9201550000000001</v>
      </c>
      <c r="G316" s="196">
        <v>4.8487359999999997</v>
      </c>
      <c r="H316" s="261">
        <v>16.397292</v>
      </c>
      <c r="I316" s="196">
        <v>4.8763639999999997</v>
      </c>
      <c r="J316" s="196">
        <v>2.9009529999999999</v>
      </c>
      <c r="K316" s="196">
        <v>2.8318829999999999</v>
      </c>
      <c r="L316" s="196">
        <v>2.997652</v>
      </c>
      <c r="M316" s="196">
        <v>24.68573</v>
      </c>
      <c r="N316" s="196">
        <v>2.3898329999999999</v>
      </c>
      <c r="O316" s="197">
        <v>36.151401999999997</v>
      </c>
      <c r="P316" s="333"/>
      <c r="Q316" s="381"/>
      <c r="R316" s="363"/>
      <c r="Z316" s="370"/>
    </row>
    <row r="317" spans="3:26" ht="12" customHeight="1" x14ac:dyDescent="0.2">
      <c r="C317" s="259"/>
      <c r="D317" s="260">
        <v>7906</v>
      </c>
      <c r="E317" s="332" t="s">
        <v>45</v>
      </c>
      <c r="F317" s="200">
        <v>0.467999</v>
      </c>
      <c r="G317" s="200">
        <v>1.6822670000000002</v>
      </c>
      <c r="H317" s="200">
        <v>5.3630149999999999</v>
      </c>
      <c r="I317" s="261">
        <v>17.176828</v>
      </c>
      <c r="J317" s="200">
        <v>5.7171769999999995</v>
      </c>
      <c r="K317" s="200">
        <v>4.3890720000000005</v>
      </c>
      <c r="L317" s="200">
        <v>3.5163169999999999</v>
      </c>
      <c r="M317" s="200">
        <v>25.461675</v>
      </c>
      <c r="N317" s="200">
        <v>3.8198839999999996</v>
      </c>
      <c r="O317" s="201">
        <v>32.405768000000002</v>
      </c>
      <c r="P317" s="333"/>
      <c r="Q317" s="381"/>
      <c r="R317" s="363"/>
      <c r="Z317" s="370"/>
    </row>
    <row r="318" spans="3:26" ht="12" customHeight="1" x14ac:dyDescent="0.2">
      <c r="C318" s="259"/>
      <c r="D318" s="260">
        <v>4759</v>
      </c>
      <c r="E318" s="332" t="s">
        <v>46</v>
      </c>
      <c r="F318" s="196">
        <v>0.44126900000000002</v>
      </c>
      <c r="G318" s="196">
        <v>0.50430799999999998</v>
      </c>
      <c r="H318" s="196">
        <v>2.6896409999999999</v>
      </c>
      <c r="I318" s="196">
        <v>5.7575120000000002</v>
      </c>
      <c r="J318" s="261">
        <v>14.750998000000001</v>
      </c>
      <c r="K318" s="196">
        <v>7.6066400000000005</v>
      </c>
      <c r="L318" s="196">
        <v>3.5931919999999997</v>
      </c>
      <c r="M318" s="196">
        <v>26.917419999999996</v>
      </c>
      <c r="N318" s="196">
        <v>2.16432</v>
      </c>
      <c r="O318" s="197">
        <v>35.574700999999997</v>
      </c>
      <c r="P318" s="333"/>
      <c r="Q318" s="381"/>
      <c r="R318" s="363"/>
      <c r="Z318" s="370"/>
    </row>
    <row r="319" spans="3:26" ht="12" customHeight="1" x14ac:dyDescent="0.2">
      <c r="C319" s="259"/>
      <c r="D319" s="260">
        <v>3493</v>
      </c>
      <c r="E319" s="332" t="s">
        <v>47</v>
      </c>
      <c r="F319" s="200">
        <v>0</v>
      </c>
      <c r="G319" s="200">
        <v>0.14314299999999999</v>
      </c>
      <c r="H319" s="200">
        <v>0.80160300000000007</v>
      </c>
      <c r="I319" s="200">
        <v>2.147151</v>
      </c>
      <c r="J319" s="200">
        <v>5.0959060000000003</v>
      </c>
      <c r="K319" s="261">
        <v>14.085312999999999</v>
      </c>
      <c r="L319" s="200">
        <v>4.2370459999999994</v>
      </c>
      <c r="M319" s="200">
        <v>35.098769000000004</v>
      </c>
      <c r="N319" s="200">
        <v>3.7503580000000003</v>
      </c>
      <c r="O319" s="201">
        <v>34.640710000000006</v>
      </c>
      <c r="P319" s="333"/>
      <c r="Q319" s="381"/>
      <c r="R319" s="363"/>
      <c r="Z319" s="370"/>
    </row>
    <row r="320" spans="3:26" ht="12" customHeight="1" x14ac:dyDescent="0.2">
      <c r="C320" s="263"/>
      <c r="D320" s="264">
        <v>2195</v>
      </c>
      <c r="E320" s="335" t="s">
        <v>110</v>
      </c>
      <c r="F320" s="208">
        <v>0.13667399999999999</v>
      </c>
      <c r="G320" s="208">
        <v>0.13667399999999999</v>
      </c>
      <c r="H320" s="208">
        <v>0.54669699999999999</v>
      </c>
      <c r="I320" s="208">
        <v>0.95672000000000001</v>
      </c>
      <c r="J320" s="208">
        <v>3.09795</v>
      </c>
      <c r="K320" s="208">
        <v>4.8291569999999995</v>
      </c>
      <c r="L320" s="265">
        <v>6.8337129999999995</v>
      </c>
      <c r="M320" s="208">
        <v>57.220956999999991</v>
      </c>
      <c r="N320" s="208">
        <v>2.186788</v>
      </c>
      <c r="O320" s="209">
        <v>24.054670000000002</v>
      </c>
      <c r="P320" s="333"/>
      <c r="Q320" s="381"/>
      <c r="R320" s="395"/>
      <c r="Z320" s="370"/>
    </row>
    <row r="321" spans="3:26" ht="12" customHeight="1" x14ac:dyDescent="0.2">
      <c r="C321" s="363"/>
      <c r="D321" s="363"/>
      <c r="E321" s="385"/>
      <c r="F321" s="386"/>
      <c r="G321" s="386"/>
      <c r="H321" s="386"/>
      <c r="I321" s="386"/>
      <c r="J321" s="386"/>
      <c r="K321" s="386"/>
      <c r="L321" s="386"/>
      <c r="M321" s="387"/>
      <c r="N321" s="386"/>
      <c r="O321" s="386"/>
      <c r="P321" s="388"/>
      <c r="Q321" s="381"/>
      <c r="R321" s="396"/>
      <c r="Z321" s="370"/>
    </row>
    <row r="322" spans="3:26" ht="12" customHeight="1" x14ac:dyDescent="0.2">
      <c r="C322" s="389" t="s">
        <v>87</v>
      </c>
      <c r="D322" s="389"/>
      <c r="E322" s="385"/>
      <c r="F322" s="386"/>
      <c r="G322" s="386"/>
      <c r="H322" s="386"/>
      <c r="I322" s="386"/>
      <c r="J322" s="386"/>
      <c r="K322" s="386"/>
      <c r="L322" s="386"/>
      <c r="M322" s="387"/>
      <c r="N322" s="386"/>
      <c r="O322" s="386"/>
      <c r="P322" s="388"/>
      <c r="R322" s="396"/>
      <c r="Z322" s="370"/>
    </row>
    <row r="323" spans="3:26" ht="21" customHeight="1" x14ac:dyDescent="0.2">
      <c r="C323" s="256"/>
      <c r="D323" s="257" t="s">
        <v>79</v>
      </c>
      <c r="E323" s="189" t="s">
        <v>31</v>
      </c>
      <c r="F323" s="232" t="s">
        <v>42</v>
      </c>
      <c r="G323" s="232" t="s">
        <v>43</v>
      </c>
      <c r="H323" s="232" t="s">
        <v>44</v>
      </c>
      <c r="I323" s="232" t="s">
        <v>45</v>
      </c>
      <c r="J323" s="232" t="s">
        <v>46</v>
      </c>
      <c r="K323" s="232" t="s">
        <v>47</v>
      </c>
      <c r="L323" s="232" t="s">
        <v>110</v>
      </c>
      <c r="M323" s="190" t="s">
        <v>111</v>
      </c>
      <c r="N323" s="232" t="s">
        <v>81</v>
      </c>
      <c r="O323" s="191" t="s">
        <v>112</v>
      </c>
      <c r="P323" s="388"/>
      <c r="Q323" s="394"/>
      <c r="R323" s="396"/>
      <c r="Z323" s="370"/>
    </row>
    <row r="324" spans="3:26" ht="12" customHeight="1" x14ac:dyDescent="0.2">
      <c r="C324" s="259"/>
      <c r="D324" s="260">
        <v>11309</v>
      </c>
      <c r="E324" s="332" t="s">
        <v>42</v>
      </c>
      <c r="F324" s="261">
        <v>13.723583</v>
      </c>
      <c r="G324" s="196">
        <v>3.8022809999999998</v>
      </c>
      <c r="H324" s="196">
        <v>3.8818640000000002</v>
      </c>
      <c r="I324" s="196">
        <v>4.0498720000000006</v>
      </c>
      <c r="J324" s="196">
        <v>2.9622419999999998</v>
      </c>
      <c r="K324" s="196">
        <v>2.3786359999999998</v>
      </c>
      <c r="L324" s="196">
        <v>2.3786359999999998</v>
      </c>
      <c r="M324" s="196">
        <v>11.353789000000001</v>
      </c>
      <c r="N324" s="196">
        <v>3.4927930000000003</v>
      </c>
      <c r="O324" s="197">
        <v>51.976301999999997</v>
      </c>
      <c r="P324" s="333"/>
      <c r="Q324" s="381"/>
      <c r="R324" s="363"/>
      <c r="Z324" s="370"/>
    </row>
    <row r="325" spans="3:26" ht="12" customHeight="1" x14ac:dyDescent="0.2">
      <c r="C325" s="259"/>
      <c r="D325" s="260">
        <v>5876</v>
      </c>
      <c r="E325" s="332" t="s">
        <v>43</v>
      </c>
      <c r="F325" s="200">
        <v>3.3356020000000002</v>
      </c>
      <c r="G325" s="261">
        <v>6.5690949999999999</v>
      </c>
      <c r="H325" s="200">
        <v>3.4717489999999995</v>
      </c>
      <c r="I325" s="200">
        <v>3.318584</v>
      </c>
      <c r="J325" s="200">
        <v>2.5017019999999999</v>
      </c>
      <c r="K325" s="200">
        <v>3.1994549999999995</v>
      </c>
      <c r="L325" s="200">
        <v>2.7569779999999997</v>
      </c>
      <c r="M325" s="200">
        <v>20.081688</v>
      </c>
      <c r="N325" s="200">
        <v>3.8461540000000003</v>
      </c>
      <c r="O325" s="201">
        <v>50.918993</v>
      </c>
      <c r="P325" s="333"/>
      <c r="Q325" s="381"/>
      <c r="R325" s="363"/>
      <c r="Z325" s="370"/>
    </row>
    <row r="326" spans="3:26" ht="12" customHeight="1" x14ac:dyDescent="0.2">
      <c r="C326" s="259"/>
      <c r="D326" s="260">
        <v>7002</v>
      </c>
      <c r="E326" s="332" t="s">
        <v>44</v>
      </c>
      <c r="F326" s="196">
        <v>1.4138820000000001</v>
      </c>
      <c r="G326" s="196">
        <v>3.6703800000000002</v>
      </c>
      <c r="H326" s="261">
        <v>9.7115109999999998</v>
      </c>
      <c r="I326" s="196">
        <v>4.1559550000000005</v>
      </c>
      <c r="J326" s="196">
        <v>2.6992289999999999</v>
      </c>
      <c r="K326" s="196">
        <v>2.7135099999999999</v>
      </c>
      <c r="L326" s="196">
        <v>2.6992289999999999</v>
      </c>
      <c r="M326" s="196">
        <v>28.606113000000001</v>
      </c>
      <c r="N326" s="196">
        <v>2.7135099999999999</v>
      </c>
      <c r="O326" s="197">
        <v>41.616681</v>
      </c>
      <c r="P326" s="333"/>
      <c r="Q326" s="381"/>
      <c r="R326" s="363"/>
      <c r="Z326" s="370"/>
    </row>
    <row r="327" spans="3:26" ht="12" customHeight="1" x14ac:dyDescent="0.2">
      <c r="C327" s="259"/>
      <c r="D327" s="260">
        <v>7668</v>
      </c>
      <c r="E327" s="332" t="s">
        <v>45</v>
      </c>
      <c r="F327" s="200">
        <v>0.46948399999999996</v>
      </c>
      <c r="G327" s="200">
        <v>1.51278</v>
      </c>
      <c r="H327" s="200">
        <v>4.0688580000000005</v>
      </c>
      <c r="I327" s="261">
        <v>10.406886</v>
      </c>
      <c r="J327" s="200">
        <v>4.9426190000000005</v>
      </c>
      <c r="K327" s="200">
        <v>3.6384979999999998</v>
      </c>
      <c r="L327" s="200">
        <v>3.2733440000000003</v>
      </c>
      <c r="M327" s="200">
        <v>29.681794</v>
      </c>
      <c r="N327" s="200">
        <v>4.225352</v>
      </c>
      <c r="O327" s="201">
        <v>37.780386</v>
      </c>
      <c r="P327" s="333"/>
      <c r="Q327" s="381"/>
      <c r="R327" s="363"/>
      <c r="Z327" s="370"/>
    </row>
    <row r="328" spans="3:26" ht="12" customHeight="1" x14ac:dyDescent="0.2">
      <c r="C328" s="259"/>
      <c r="D328" s="260">
        <v>4566</v>
      </c>
      <c r="E328" s="332" t="s">
        <v>46</v>
      </c>
      <c r="F328" s="196">
        <v>0.43801999999999996</v>
      </c>
      <c r="G328" s="196">
        <v>0.48182199999999997</v>
      </c>
      <c r="H328" s="196">
        <v>2.5843189999999998</v>
      </c>
      <c r="I328" s="196">
        <v>4.7306180000000007</v>
      </c>
      <c r="J328" s="261">
        <v>9.1765220000000003</v>
      </c>
      <c r="K328" s="196">
        <v>6.0884800000000006</v>
      </c>
      <c r="L328" s="196">
        <v>3.0004379999999999</v>
      </c>
      <c r="M328" s="196">
        <v>29.960577999999998</v>
      </c>
      <c r="N328" s="196">
        <v>2.3872100000000001</v>
      </c>
      <c r="O328" s="197">
        <v>41.151992999999997</v>
      </c>
      <c r="P328" s="333"/>
      <c r="Q328" s="381"/>
      <c r="R328" s="363"/>
      <c r="Z328" s="370"/>
    </row>
    <row r="329" spans="3:26" ht="12" customHeight="1" x14ac:dyDescent="0.2">
      <c r="C329" s="259"/>
      <c r="D329" s="260">
        <v>3341</v>
      </c>
      <c r="E329" s="332" t="s">
        <v>47</v>
      </c>
      <c r="F329" s="200">
        <v>0</v>
      </c>
      <c r="G329" s="200">
        <v>0.179587</v>
      </c>
      <c r="H329" s="200">
        <v>0.65848499999999999</v>
      </c>
      <c r="I329" s="200">
        <v>2.214906</v>
      </c>
      <c r="J329" s="200">
        <v>4.1903620000000004</v>
      </c>
      <c r="K329" s="261">
        <v>9.0691410000000001</v>
      </c>
      <c r="L329" s="200">
        <v>2.9033219999999997</v>
      </c>
      <c r="M329" s="200">
        <v>38.521400999999997</v>
      </c>
      <c r="N329" s="200">
        <v>4.2801559999999998</v>
      </c>
      <c r="O329" s="201">
        <v>37.982640000000004</v>
      </c>
      <c r="P329" s="333"/>
      <c r="Q329" s="381"/>
      <c r="R329" s="363"/>
      <c r="Z329" s="370"/>
    </row>
    <row r="330" spans="3:26" ht="12" customHeight="1" x14ac:dyDescent="0.2">
      <c r="C330" s="263"/>
      <c r="D330" s="264">
        <v>2170</v>
      </c>
      <c r="E330" s="335" t="s">
        <v>110</v>
      </c>
      <c r="F330" s="208">
        <v>0</v>
      </c>
      <c r="G330" s="208">
        <v>0.13824900000000001</v>
      </c>
      <c r="H330" s="208">
        <v>0.64516099999999998</v>
      </c>
      <c r="I330" s="208">
        <v>1.152074</v>
      </c>
      <c r="J330" s="208">
        <v>3.0414750000000002</v>
      </c>
      <c r="K330" s="208">
        <v>3.6405529999999997</v>
      </c>
      <c r="L330" s="265">
        <v>3.7327190000000003</v>
      </c>
      <c r="M330" s="208">
        <v>58.341014000000001</v>
      </c>
      <c r="N330" s="208">
        <v>2.5345619999999998</v>
      </c>
      <c r="O330" s="209">
        <v>26.774194000000001</v>
      </c>
      <c r="P330" s="333"/>
      <c r="Q330" s="381"/>
      <c r="R330" s="395"/>
      <c r="Z330" s="370"/>
    </row>
    <row r="331" spans="3:26" ht="12" customHeight="1" x14ac:dyDescent="0.2">
      <c r="C331" s="389"/>
      <c r="D331" s="389"/>
      <c r="E331" s="385"/>
      <c r="F331" s="400"/>
      <c r="G331" s="400"/>
      <c r="H331" s="400"/>
      <c r="I331" s="400"/>
      <c r="J331" s="400"/>
      <c r="K331" s="400"/>
      <c r="L331" s="400"/>
      <c r="M331" s="401"/>
      <c r="N331" s="400"/>
      <c r="O331" s="400"/>
      <c r="Q331" s="381"/>
      <c r="R331" s="390"/>
      <c r="V331" s="363"/>
      <c r="Z331" s="370"/>
    </row>
    <row r="332" spans="3:26" ht="12" customHeight="1" x14ac:dyDescent="0.2">
      <c r="C332" s="363"/>
      <c r="D332" s="363"/>
      <c r="E332" s="385"/>
      <c r="Z332" s="370"/>
    </row>
    <row r="333" spans="3:26" ht="16.5" customHeight="1" x14ac:dyDescent="0.2">
      <c r="C333" s="382" t="s">
        <v>141</v>
      </c>
      <c r="D333" s="382"/>
      <c r="E333" s="385"/>
      <c r="Z333" s="370"/>
    </row>
    <row r="334" spans="3:26" ht="12" customHeight="1" x14ac:dyDescent="0.2">
      <c r="C334" s="389" t="s">
        <v>83</v>
      </c>
      <c r="D334" s="389"/>
      <c r="E334" s="385"/>
      <c r="Z334" s="370"/>
    </row>
    <row r="335" spans="3:26" ht="21" customHeight="1" x14ac:dyDescent="0.2">
      <c r="C335" s="256"/>
      <c r="D335" s="257" t="s">
        <v>79</v>
      </c>
      <c r="E335" s="189" t="s">
        <v>31</v>
      </c>
      <c r="F335" s="190" t="s">
        <v>42</v>
      </c>
      <c r="G335" s="190" t="s">
        <v>53</v>
      </c>
      <c r="H335" s="190" t="s">
        <v>43</v>
      </c>
      <c r="I335" s="190" t="s">
        <v>114</v>
      </c>
      <c r="J335" s="190" t="s">
        <v>55</v>
      </c>
      <c r="K335" s="190" t="s">
        <v>44</v>
      </c>
      <c r="L335" s="190" t="s">
        <v>115</v>
      </c>
      <c r="M335" s="190" t="s">
        <v>57</v>
      </c>
      <c r="N335" s="190" t="s">
        <v>45</v>
      </c>
      <c r="O335" s="190" t="s">
        <v>89</v>
      </c>
      <c r="P335" s="190" t="s">
        <v>59</v>
      </c>
      <c r="Q335" s="190" t="s">
        <v>46</v>
      </c>
      <c r="R335" s="190" t="s">
        <v>116</v>
      </c>
      <c r="S335" s="190" t="s">
        <v>61</v>
      </c>
      <c r="T335" s="190" t="s">
        <v>47</v>
      </c>
      <c r="U335" s="190" t="s">
        <v>117</v>
      </c>
      <c r="V335" s="190" t="s">
        <v>110</v>
      </c>
      <c r="W335" s="190" t="s">
        <v>111</v>
      </c>
      <c r="X335" s="190" t="s">
        <v>81</v>
      </c>
      <c r="Y335" s="191" t="s">
        <v>112</v>
      </c>
      <c r="Z335" s="370"/>
    </row>
    <row r="336" spans="3:26" ht="12" customHeight="1" x14ac:dyDescent="0.2">
      <c r="C336" s="259"/>
      <c r="D336" s="260">
        <v>384968</v>
      </c>
      <c r="E336" s="195" t="s">
        <v>42</v>
      </c>
      <c r="F336" s="261">
        <v>79.900148000000002</v>
      </c>
      <c r="G336" s="196">
        <v>7.4551999999999993E-2</v>
      </c>
      <c r="H336" s="196">
        <v>1.0107329999999999</v>
      </c>
      <c r="I336" s="196">
        <v>8.4942000000000004E-2</v>
      </c>
      <c r="J336" s="196">
        <v>3.6625999999999999E-2</v>
      </c>
      <c r="K336" s="196">
        <v>0.90397099999999997</v>
      </c>
      <c r="L336" s="196">
        <v>2.1041000000000001E-2</v>
      </c>
      <c r="M336" s="196">
        <v>1.6625000000000001E-2</v>
      </c>
      <c r="N336" s="196">
        <v>0.85669499999999998</v>
      </c>
      <c r="O336" s="196">
        <v>3.6107E-2</v>
      </c>
      <c r="P336" s="196">
        <v>5.7149999999999996E-3</v>
      </c>
      <c r="Q336" s="196">
        <v>0.56160500000000002</v>
      </c>
      <c r="R336" s="196">
        <v>5.195E-3</v>
      </c>
      <c r="S336" s="369">
        <v>2.078E-3</v>
      </c>
      <c r="T336" s="196">
        <v>0.49276800000000004</v>
      </c>
      <c r="U336" s="369">
        <v>3.117E-3</v>
      </c>
      <c r="V336" s="196">
        <v>0.95904100000000003</v>
      </c>
      <c r="W336" s="196">
        <v>0.82734099999999999</v>
      </c>
      <c r="X336" s="196">
        <v>0.38600599999999996</v>
      </c>
      <c r="Y336" s="197">
        <v>13.815433999999998</v>
      </c>
      <c r="Z336" s="370"/>
    </row>
    <row r="337" spans="3:26" ht="12" customHeight="1" x14ac:dyDescent="0.2">
      <c r="C337" s="259"/>
      <c r="D337" s="260">
        <v>12048</v>
      </c>
      <c r="E337" s="195" t="s">
        <v>53</v>
      </c>
      <c r="F337" s="200">
        <v>11.27158</v>
      </c>
      <c r="G337" s="261">
        <v>62.516599999999997</v>
      </c>
      <c r="H337" s="200">
        <v>2.3157369999999999</v>
      </c>
      <c r="I337" s="200">
        <v>0.43990699999999999</v>
      </c>
      <c r="J337" s="200">
        <v>0.44820700000000002</v>
      </c>
      <c r="K337" s="200">
        <v>2.6394419999999998</v>
      </c>
      <c r="L337" s="200">
        <v>0.14940200000000001</v>
      </c>
      <c r="M337" s="200">
        <v>9.9601999999999996E-2</v>
      </c>
      <c r="N337" s="200">
        <v>2.2576360000000002</v>
      </c>
      <c r="O337" s="200">
        <v>0.232404</v>
      </c>
      <c r="P337" s="200">
        <v>3.3201000000000001E-2</v>
      </c>
      <c r="Q337" s="200">
        <v>1.90073</v>
      </c>
      <c r="R337" s="200">
        <v>6.6401000000000002E-2</v>
      </c>
      <c r="S337" s="200">
        <v>2.4899999999999999E-2</v>
      </c>
      <c r="T337" s="200">
        <v>1.153718</v>
      </c>
      <c r="U337" s="200">
        <v>1.66E-2</v>
      </c>
      <c r="V337" s="200">
        <v>1.344622</v>
      </c>
      <c r="W337" s="200">
        <v>1.3778220000000001</v>
      </c>
      <c r="X337" s="200">
        <v>0.55610900000000008</v>
      </c>
      <c r="Y337" s="201">
        <v>11.155378000000001</v>
      </c>
      <c r="Z337" s="370"/>
    </row>
    <row r="338" spans="3:26" ht="12" customHeight="1" x14ac:dyDescent="0.2">
      <c r="C338" s="259"/>
      <c r="D338" s="260">
        <v>55122</v>
      </c>
      <c r="E338" s="195" t="s">
        <v>43</v>
      </c>
      <c r="F338" s="196">
        <v>7.7065419999999998</v>
      </c>
      <c r="G338" s="196">
        <v>2.220529</v>
      </c>
      <c r="H338" s="261">
        <v>68.243169999999992</v>
      </c>
      <c r="I338" s="196">
        <v>0.61862799999999996</v>
      </c>
      <c r="J338" s="196">
        <v>0.326548</v>
      </c>
      <c r="K338" s="196">
        <v>3.7770760000000001</v>
      </c>
      <c r="L338" s="196">
        <v>0.163274</v>
      </c>
      <c r="M338" s="196">
        <v>0.10159299999999999</v>
      </c>
      <c r="N338" s="196">
        <v>2.5579620000000003</v>
      </c>
      <c r="O338" s="196">
        <v>0.18867200000000001</v>
      </c>
      <c r="P338" s="196">
        <v>8.7080000000000005E-2</v>
      </c>
      <c r="Q338" s="196">
        <v>1.500308</v>
      </c>
      <c r="R338" s="196">
        <v>3.4469E-2</v>
      </c>
      <c r="S338" s="196">
        <v>3.9911000000000002E-2</v>
      </c>
      <c r="T338" s="196">
        <v>0.96875999999999995</v>
      </c>
      <c r="U338" s="196">
        <v>2.7212E-2</v>
      </c>
      <c r="V338" s="196">
        <v>0.85446800000000012</v>
      </c>
      <c r="W338" s="196">
        <v>1.1719459999999999</v>
      </c>
      <c r="X338" s="196">
        <v>0.65128299999999995</v>
      </c>
      <c r="Y338" s="197">
        <v>8.760567</v>
      </c>
      <c r="Z338" s="370"/>
    </row>
    <row r="339" spans="3:26" ht="12" customHeight="1" x14ac:dyDescent="0.2">
      <c r="C339" s="259"/>
      <c r="D339" s="260">
        <v>10177</v>
      </c>
      <c r="E339" s="195" t="s">
        <v>114</v>
      </c>
      <c r="F339" s="200">
        <v>3.802692</v>
      </c>
      <c r="G339" s="200">
        <v>2.613737</v>
      </c>
      <c r="H339" s="200">
        <v>3.6749530000000004</v>
      </c>
      <c r="I339" s="261">
        <v>65.539942999999994</v>
      </c>
      <c r="J339" s="200">
        <v>1.238086</v>
      </c>
      <c r="K339" s="200">
        <v>2.4466939999999999</v>
      </c>
      <c r="L339" s="200">
        <v>0.8352170000000001</v>
      </c>
      <c r="M339" s="200">
        <v>0.21617400000000001</v>
      </c>
      <c r="N339" s="200">
        <v>2.1912149999999997</v>
      </c>
      <c r="O339" s="200">
        <v>0.61904300000000001</v>
      </c>
      <c r="P339" s="200">
        <v>7.8608999999999998E-2</v>
      </c>
      <c r="Q339" s="200">
        <v>1.6802589999999999</v>
      </c>
      <c r="R339" s="200">
        <v>0.108087</v>
      </c>
      <c r="S339" s="200">
        <v>2.9478000000000001E-2</v>
      </c>
      <c r="T339" s="200">
        <v>1.5132160000000001</v>
      </c>
      <c r="U339" s="200">
        <v>0.117913</v>
      </c>
      <c r="V339" s="200">
        <v>2.0143459999999997</v>
      </c>
      <c r="W339" s="200">
        <v>2.0536499999999998</v>
      </c>
      <c r="X339" s="200">
        <v>0.66817300000000002</v>
      </c>
      <c r="Y339" s="201">
        <v>8.5585140000000006</v>
      </c>
      <c r="Z339" s="370"/>
    </row>
    <row r="340" spans="3:26" ht="12" customHeight="1" x14ac:dyDescent="0.2">
      <c r="C340" s="259"/>
      <c r="D340" s="260">
        <v>13828</v>
      </c>
      <c r="E340" s="195" t="s">
        <v>55</v>
      </c>
      <c r="F340" s="196">
        <v>2.2418279999999999</v>
      </c>
      <c r="G340" s="196">
        <v>1.6199020000000002</v>
      </c>
      <c r="H340" s="196">
        <v>4.3462540000000001</v>
      </c>
      <c r="I340" s="196">
        <v>2.5310960000000002</v>
      </c>
      <c r="J340" s="261">
        <v>63.62453</v>
      </c>
      <c r="K340" s="196">
        <v>2.212901</v>
      </c>
      <c r="L340" s="196">
        <v>0.78102400000000005</v>
      </c>
      <c r="M340" s="196">
        <v>0.64362200000000003</v>
      </c>
      <c r="N340" s="196">
        <v>2.8275959999999998</v>
      </c>
      <c r="O340" s="196">
        <v>0.44836600000000004</v>
      </c>
      <c r="P340" s="196">
        <v>0.12293899999999999</v>
      </c>
      <c r="Q340" s="196">
        <v>1.6415969999999998</v>
      </c>
      <c r="R340" s="196">
        <v>6.5085000000000004E-2</v>
      </c>
      <c r="S340" s="196">
        <v>5.0622000000000007E-2</v>
      </c>
      <c r="T340" s="196">
        <v>1.366792</v>
      </c>
      <c r="U340" s="196">
        <v>0.10847599999999999</v>
      </c>
      <c r="V340" s="196">
        <v>1.61267</v>
      </c>
      <c r="W340" s="196">
        <v>2.1478160000000002</v>
      </c>
      <c r="X340" s="196">
        <v>0.54237799999999992</v>
      </c>
      <c r="Y340" s="197">
        <v>11.064506999999999</v>
      </c>
      <c r="Z340" s="370"/>
    </row>
    <row r="341" spans="3:26" ht="12" customHeight="1" x14ac:dyDescent="0.2">
      <c r="C341" s="259"/>
      <c r="D341" s="260">
        <v>65028</v>
      </c>
      <c r="E341" s="195" t="s">
        <v>44</v>
      </c>
      <c r="F341" s="200">
        <v>2.009903</v>
      </c>
      <c r="G341" s="200">
        <v>0.61819500000000005</v>
      </c>
      <c r="H341" s="200">
        <v>4.0674790000000005</v>
      </c>
      <c r="I341" s="200">
        <v>0.66279100000000002</v>
      </c>
      <c r="J341" s="200">
        <v>1.822292</v>
      </c>
      <c r="K341" s="261">
        <v>69.44547</v>
      </c>
      <c r="L341" s="200">
        <v>0.57513700000000001</v>
      </c>
      <c r="M341" s="200">
        <v>0.435197</v>
      </c>
      <c r="N341" s="200">
        <v>3.8783289999999999</v>
      </c>
      <c r="O341" s="200">
        <v>0.37060999999999999</v>
      </c>
      <c r="P341" s="200">
        <v>9.2268000000000003E-2</v>
      </c>
      <c r="Q341" s="200">
        <v>2.1729099999999999</v>
      </c>
      <c r="R341" s="200">
        <v>8.1503000000000006E-2</v>
      </c>
      <c r="S341" s="200">
        <v>3.9982999999999998E-2</v>
      </c>
      <c r="T341" s="200">
        <v>1.5747059999999999</v>
      </c>
      <c r="U341" s="200">
        <v>0.11072199999999999</v>
      </c>
      <c r="V341" s="200">
        <v>1.2855999999999999</v>
      </c>
      <c r="W341" s="200">
        <v>1.9914500000000002</v>
      </c>
      <c r="X341" s="200">
        <v>0.46134000000000003</v>
      </c>
      <c r="Y341" s="201">
        <v>8.3041149999999995</v>
      </c>
      <c r="Z341" s="370"/>
    </row>
    <row r="342" spans="3:26" ht="12" customHeight="1" x14ac:dyDescent="0.2">
      <c r="C342" s="259"/>
      <c r="D342" s="260">
        <v>13029</v>
      </c>
      <c r="E342" s="195" t="s">
        <v>115</v>
      </c>
      <c r="F342" s="196">
        <v>1.1359279999999998</v>
      </c>
      <c r="G342" s="196">
        <v>0.51423700000000006</v>
      </c>
      <c r="H342" s="196">
        <v>0.95939799999999997</v>
      </c>
      <c r="I342" s="196">
        <v>0.72146700000000008</v>
      </c>
      <c r="J342" s="196">
        <v>1.7959940000000001</v>
      </c>
      <c r="K342" s="196">
        <v>3.5843119999999997</v>
      </c>
      <c r="L342" s="261">
        <v>66.697367</v>
      </c>
      <c r="M342" s="196">
        <v>2.3486070000000003</v>
      </c>
      <c r="N342" s="196">
        <v>2.4637349999999998</v>
      </c>
      <c r="O342" s="196">
        <v>1.8957709999999999</v>
      </c>
      <c r="P342" s="196">
        <v>0.60633999999999999</v>
      </c>
      <c r="Q342" s="196">
        <v>2.0799749999999997</v>
      </c>
      <c r="R342" s="196">
        <v>0.22258</v>
      </c>
      <c r="S342" s="196">
        <v>0.10745299999999999</v>
      </c>
      <c r="T342" s="196">
        <v>1.558063</v>
      </c>
      <c r="U342" s="196">
        <v>0.52958800000000006</v>
      </c>
      <c r="V342" s="196">
        <v>2.026249</v>
      </c>
      <c r="W342" s="196">
        <v>4.6204619999999998</v>
      </c>
      <c r="X342" s="196">
        <v>0.26863199999999998</v>
      </c>
      <c r="Y342" s="197">
        <v>5.863842</v>
      </c>
      <c r="Z342" s="370"/>
    </row>
    <row r="343" spans="3:26" ht="12" customHeight="1" x14ac:dyDescent="0.2">
      <c r="C343" s="259"/>
      <c r="D343" s="260">
        <v>13458</v>
      </c>
      <c r="E343" s="195" t="s">
        <v>57</v>
      </c>
      <c r="F343" s="200">
        <v>0.68360799999999999</v>
      </c>
      <c r="G343" s="200">
        <v>0.29722100000000001</v>
      </c>
      <c r="H343" s="200">
        <v>0.80992700000000006</v>
      </c>
      <c r="I343" s="200">
        <v>0.42354000000000003</v>
      </c>
      <c r="J343" s="200">
        <v>1.5827020000000001</v>
      </c>
      <c r="K343" s="200">
        <v>2.6006839999999998</v>
      </c>
      <c r="L343" s="200">
        <v>2.6972800000000001</v>
      </c>
      <c r="M343" s="261">
        <v>61.539604999999995</v>
      </c>
      <c r="N343" s="200">
        <v>2.4000589999999997</v>
      </c>
      <c r="O343" s="200">
        <v>1.9170750000000001</v>
      </c>
      <c r="P343" s="200">
        <v>1.2631889999999999</v>
      </c>
      <c r="Q343" s="200">
        <v>2.5635310000000002</v>
      </c>
      <c r="R343" s="200">
        <v>0.341804</v>
      </c>
      <c r="S343" s="200">
        <v>0.21548499999999998</v>
      </c>
      <c r="T343" s="200">
        <v>2.6972800000000001</v>
      </c>
      <c r="U343" s="200">
        <v>0.63902499999999995</v>
      </c>
      <c r="V343" s="200">
        <v>2.1399910000000002</v>
      </c>
      <c r="W343" s="200">
        <v>5.0676180000000004</v>
      </c>
      <c r="X343" s="200">
        <v>1.4935350000000001</v>
      </c>
      <c r="Y343" s="201">
        <v>8.6268390000000004</v>
      </c>
      <c r="Z343" s="370"/>
    </row>
    <row r="344" spans="3:26" ht="12" customHeight="1" x14ac:dyDescent="0.2">
      <c r="C344" s="259"/>
      <c r="D344" s="260">
        <v>60077</v>
      </c>
      <c r="E344" s="195" t="s">
        <v>45</v>
      </c>
      <c r="F344" s="196">
        <v>0.45941000000000004</v>
      </c>
      <c r="G344" s="196">
        <v>0.20806599999999997</v>
      </c>
      <c r="H344" s="196">
        <v>0.88053700000000001</v>
      </c>
      <c r="I344" s="196">
        <v>0.29961500000000002</v>
      </c>
      <c r="J344" s="196">
        <v>0.63585100000000006</v>
      </c>
      <c r="K344" s="196">
        <v>4.0448089999999999</v>
      </c>
      <c r="L344" s="196">
        <v>0.61754100000000001</v>
      </c>
      <c r="M344" s="196">
        <v>2.0457079999999999</v>
      </c>
      <c r="N344" s="261">
        <v>65.199660000000009</v>
      </c>
      <c r="O344" s="196">
        <v>0.83725899999999998</v>
      </c>
      <c r="P344" s="196">
        <v>0.44276500000000002</v>
      </c>
      <c r="Q344" s="196">
        <v>4.5125419999999998</v>
      </c>
      <c r="R344" s="196">
        <v>0.26299600000000001</v>
      </c>
      <c r="S344" s="196">
        <v>0.153137</v>
      </c>
      <c r="T344" s="196">
        <v>3.4672170000000002</v>
      </c>
      <c r="U344" s="196">
        <v>0.33457100000000001</v>
      </c>
      <c r="V344" s="196">
        <v>3.0277810000000001</v>
      </c>
      <c r="W344" s="196">
        <v>4.2145910000000004</v>
      </c>
      <c r="X344" s="196">
        <v>0.71241900000000002</v>
      </c>
      <c r="Y344" s="197">
        <v>7.6435240000000002</v>
      </c>
      <c r="Z344" s="370"/>
    </row>
    <row r="345" spans="3:26" ht="12" customHeight="1" x14ac:dyDescent="0.2">
      <c r="C345" s="259"/>
      <c r="D345" s="260">
        <v>15771</v>
      </c>
      <c r="E345" s="195" t="s">
        <v>89</v>
      </c>
      <c r="F345" s="200">
        <v>0.310697</v>
      </c>
      <c r="G345" s="200">
        <v>5.7067E-2</v>
      </c>
      <c r="H345" s="200">
        <v>0.20290400000000003</v>
      </c>
      <c r="I345" s="200">
        <v>0.190223</v>
      </c>
      <c r="J345" s="200">
        <v>0.34240100000000001</v>
      </c>
      <c r="K345" s="200">
        <v>0.89404600000000012</v>
      </c>
      <c r="L345" s="200">
        <v>0.83697900000000003</v>
      </c>
      <c r="M345" s="200">
        <v>1.280832</v>
      </c>
      <c r="N345" s="200">
        <v>3.4366880000000002</v>
      </c>
      <c r="O345" s="261">
        <v>63.813328000000006</v>
      </c>
      <c r="P345" s="200">
        <v>1.9846550000000001</v>
      </c>
      <c r="Q345" s="200">
        <v>3.5317989999999999</v>
      </c>
      <c r="R345" s="200">
        <v>1.654936</v>
      </c>
      <c r="S345" s="200">
        <v>0.538964</v>
      </c>
      <c r="T345" s="200">
        <v>2.7518859999999998</v>
      </c>
      <c r="U345" s="200">
        <v>1.356921</v>
      </c>
      <c r="V345" s="200">
        <v>2.1495150000000001</v>
      </c>
      <c r="W345" s="200">
        <v>6.8670339999999994</v>
      </c>
      <c r="X345" s="200">
        <v>0.49457900000000005</v>
      </c>
      <c r="Y345" s="201">
        <v>7.3045460000000002</v>
      </c>
      <c r="Z345" s="370"/>
    </row>
    <row r="346" spans="3:26" ht="12" customHeight="1" x14ac:dyDescent="0.2">
      <c r="C346" s="259"/>
      <c r="D346" s="260">
        <v>7044</v>
      </c>
      <c r="E346" s="195" t="s">
        <v>59</v>
      </c>
      <c r="F346" s="196">
        <v>0.212947</v>
      </c>
      <c r="G346" s="196">
        <v>2.8393000000000002E-2</v>
      </c>
      <c r="H346" s="196">
        <v>0.39750099999999999</v>
      </c>
      <c r="I346" s="196">
        <v>8.5178999999999991E-2</v>
      </c>
      <c r="J346" s="196">
        <v>0.49687700000000001</v>
      </c>
      <c r="K346" s="196">
        <v>0.96536100000000002</v>
      </c>
      <c r="L346" s="196">
        <v>0.68143100000000001</v>
      </c>
      <c r="M346" s="196">
        <v>2.4134009999999999</v>
      </c>
      <c r="N346" s="196">
        <v>3.3503690000000002</v>
      </c>
      <c r="O346" s="196">
        <v>4.1595680000000002</v>
      </c>
      <c r="P346" s="261">
        <v>55.806359999999998</v>
      </c>
      <c r="Q346" s="196">
        <v>2.4701870000000001</v>
      </c>
      <c r="R346" s="196">
        <v>1.192504</v>
      </c>
      <c r="S346" s="196">
        <v>1.2208969999999999</v>
      </c>
      <c r="T346" s="196">
        <v>3.7904599999999995</v>
      </c>
      <c r="U346" s="196">
        <v>1.73197</v>
      </c>
      <c r="V346" s="196">
        <v>2.683135</v>
      </c>
      <c r="W346" s="196">
        <v>9.7529810000000001</v>
      </c>
      <c r="X346" s="196">
        <v>0.70982400000000001</v>
      </c>
      <c r="Y346" s="197">
        <v>7.8506530000000003</v>
      </c>
      <c r="Z346" s="370"/>
    </row>
    <row r="347" spans="3:26" ht="12" customHeight="1" x14ac:dyDescent="0.2">
      <c r="C347" s="259"/>
      <c r="D347" s="260">
        <v>43480</v>
      </c>
      <c r="E347" s="195" t="s">
        <v>46</v>
      </c>
      <c r="F347" s="200">
        <v>0.142594</v>
      </c>
      <c r="G347" s="200">
        <v>2.5298999999999999E-2</v>
      </c>
      <c r="H347" s="200">
        <v>0.227691</v>
      </c>
      <c r="I347" s="200">
        <v>6.6697000000000006E-2</v>
      </c>
      <c r="J347" s="200">
        <v>0.16559299999999999</v>
      </c>
      <c r="K347" s="200">
        <v>1.379945</v>
      </c>
      <c r="L347" s="200">
        <v>0.24378999999999998</v>
      </c>
      <c r="M347" s="200">
        <v>0.45308199999999998</v>
      </c>
      <c r="N347" s="200">
        <v>4.8873050000000005</v>
      </c>
      <c r="O347" s="200">
        <v>0.87166499999999991</v>
      </c>
      <c r="P347" s="200">
        <v>1.538638</v>
      </c>
      <c r="Q347" s="261">
        <v>62.081417000000002</v>
      </c>
      <c r="R347" s="200">
        <v>0.41168399999999999</v>
      </c>
      <c r="S347" s="200">
        <v>0.37488500000000002</v>
      </c>
      <c r="T347" s="200">
        <v>5.8164670000000003</v>
      </c>
      <c r="U347" s="200">
        <v>0.68077299999999996</v>
      </c>
      <c r="V347" s="200">
        <v>4.5216190000000003</v>
      </c>
      <c r="W347" s="200">
        <v>9.3721250000000005</v>
      </c>
      <c r="X347" s="200">
        <v>0.87166499999999991</v>
      </c>
      <c r="Y347" s="201">
        <v>5.8670650000000002</v>
      </c>
      <c r="Z347" s="370"/>
    </row>
    <row r="348" spans="3:26" ht="12" customHeight="1" x14ac:dyDescent="0.2">
      <c r="C348" s="259"/>
      <c r="D348" s="260">
        <v>5630</v>
      </c>
      <c r="E348" s="195" t="s">
        <v>116</v>
      </c>
      <c r="F348" s="196">
        <v>7.1048E-2</v>
      </c>
      <c r="G348" s="196">
        <v>0</v>
      </c>
      <c r="H348" s="196">
        <v>8.881E-2</v>
      </c>
      <c r="I348" s="196">
        <v>1.7762E-2</v>
      </c>
      <c r="J348" s="196">
        <v>7.1048E-2</v>
      </c>
      <c r="K348" s="196">
        <v>0.142096</v>
      </c>
      <c r="L348" s="196">
        <v>0.19538200000000003</v>
      </c>
      <c r="M348" s="196">
        <v>0.142096</v>
      </c>
      <c r="N348" s="196">
        <v>0.69271799999999994</v>
      </c>
      <c r="O348" s="196">
        <v>2.5577260000000002</v>
      </c>
      <c r="P348" s="196">
        <v>3.1971579999999999</v>
      </c>
      <c r="Q348" s="196">
        <v>4.6714029999999998</v>
      </c>
      <c r="R348" s="261">
        <v>62.753108000000005</v>
      </c>
      <c r="S348" s="196">
        <v>1.4387209999999999</v>
      </c>
      <c r="T348" s="196">
        <v>4.0497339999999999</v>
      </c>
      <c r="U348" s="196">
        <v>3.0550619999999999</v>
      </c>
      <c r="V348" s="196">
        <v>3.1971579999999999</v>
      </c>
      <c r="W348" s="196">
        <v>8.9342809999999986</v>
      </c>
      <c r="X348" s="196">
        <v>0.426288</v>
      </c>
      <c r="Y348" s="197">
        <v>4.2984010000000001</v>
      </c>
      <c r="Z348" s="370"/>
    </row>
    <row r="349" spans="3:26" ht="12" customHeight="1" x14ac:dyDescent="0.2">
      <c r="C349" s="259"/>
      <c r="D349" s="260">
        <v>3317</v>
      </c>
      <c r="E349" s="195" t="s">
        <v>61</v>
      </c>
      <c r="F349" s="200">
        <v>0.211034</v>
      </c>
      <c r="G349" s="200">
        <v>0</v>
      </c>
      <c r="H349" s="200">
        <v>3.0148000000000001E-2</v>
      </c>
      <c r="I349" s="200">
        <v>3.0148000000000001E-2</v>
      </c>
      <c r="J349" s="200">
        <v>0.211034</v>
      </c>
      <c r="K349" s="200">
        <v>0.15073899999999998</v>
      </c>
      <c r="L349" s="200">
        <v>0.12059099999999999</v>
      </c>
      <c r="M349" s="200">
        <v>0.211034</v>
      </c>
      <c r="N349" s="200">
        <v>0.51251100000000005</v>
      </c>
      <c r="O349" s="200">
        <v>0.69339800000000007</v>
      </c>
      <c r="P349" s="200">
        <v>1.9596019999999998</v>
      </c>
      <c r="Q349" s="200">
        <v>4.8236359999999996</v>
      </c>
      <c r="R349" s="200">
        <v>5.4567379999999996</v>
      </c>
      <c r="S349" s="261">
        <v>53.813687000000002</v>
      </c>
      <c r="T349" s="200">
        <v>4.0096470000000002</v>
      </c>
      <c r="U349" s="200">
        <v>3.8287610000000001</v>
      </c>
      <c r="V349" s="200">
        <v>4.1603859999999999</v>
      </c>
      <c r="W349" s="200">
        <v>13.898100999999999</v>
      </c>
      <c r="X349" s="200">
        <v>0.66325000000000001</v>
      </c>
      <c r="Y349" s="201">
        <v>5.2155559999999994</v>
      </c>
      <c r="Z349" s="370"/>
    </row>
    <row r="350" spans="3:26" ht="12" customHeight="1" x14ac:dyDescent="0.2">
      <c r="C350" s="259"/>
      <c r="D350" s="260">
        <v>35704</v>
      </c>
      <c r="E350" s="195" t="s">
        <v>47</v>
      </c>
      <c r="F350" s="196">
        <v>5.3214999999999998E-2</v>
      </c>
      <c r="G350" s="196">
        <v>5.6020000000000002E-3</v>
      </c>
      <c r="H350" s="196">
        <v>4.2012000000000001E-2</v>
      </c>
      <c r="I350" s="369">
        <v>2.8010000000000001E-3</v>
      </c>
      <c r="J350" s="196">
        <v>3.9210999999999996E-2</v>
      </c>
      <c r="K350" s="196">
        <v>0.26047500000000001</v>
      </c>
      <c r="L350" s="196">
        <v>3.9210999999999996E-2</v>
      </c>
      <c r="M350" s="196">
        <v>8.9625999999999997E-2</v>
      </c>
      <c r="N350" s="196">
        <v>1.2771680000000001</v>
      </c>
      <c r="O350" s="196">
        <v>0.21286099999999999</v>
      </c>
      <c r="P350" s="196">
        <v>0.512548</v>
      </c>
      <c r="Q350" s="196">
        <v>7.08324</v>
      </c>
      <c r="R350" s="196">
        <v>0.60777499999999995</v>
      </c>
      <c r="S350" s="196">
        <v>1.335985</v>
      </c>
      <c r="T350" s="261">
        <v>57.674210000000002</v>
      </c>
      <c r="U350" s="196">
        <v>0.96347700000000014</v>
      </c>
      <c r="V350" s="196">
        <v>9.1782430000000002</v>
      </c>
      <c r="W350" s="196">
        <v>15.101949000000001</v>
      </c>
      <c r="X350" s="196">
        <v>0.80943300000000007</v>
      </c>
      <c r="Y350" s="197">
        <v>4.7109570000000005</v>
      </c>
      <c r="Z350" s="370"/>
    </row>
    <row r="351" spans="3:26" ht="12" customHeight="1" x14ac:dyDescent="0.2">
      <c r="C351" s="259"/>
      <c r="D351" s="260">
        <v>6297</v>
      </c>
      <c r="E351" s="195" t="s">
        <v>117</v>
      </c>
      <c r="F351" s="200">
        <v>6.3522000000000009E-2</v>
      </c>
      <c r="G351" s="200">
        <v>0</v>
      </c>
      <c r="H351" s="200">
        <v>1.5880999999999999E-2</v>
      </c>
      <c r="I351" s="200">
        <v>1.5880999999999999E-2</v>
      </c>
      <c r="J351" s="200">
        <v>0</v>
      </c>
      <c r="K351" s="200">
        <v>3.1761000000000005E-2</v>
      </c>
      <c r="L351" s="200">
        <v>1.5880999999999999E-2</v>
      </c>
      <c r="M351" s="200">
        <v>0</v>
      </c>
      <c r="N351" s="200">
        <v>9.5283000000000007E-2</v>
      </c>
      <c r="O351" s="200">
        <v>0</v>
      </c>
      <c r="P351" s="200">
        <v>0.158806</v>
      </c>
      <c r="Q351" s="200">
        <v>0.77814800000000006</v>
      </c>
      <c r="R351" s="200">
        <v>0.28584999999999999</v>
      </c>
      <c r="S351" s="200">
        <v>0.76226799999999995</v>
      </c>
      <c r="T351" s="200">
        <v>1.746864</v>
      </c>
      <c r="U351" s="261">
        <v>62.553597000000003</v>
      </c>
      <c r="V351" s="200">
        <v>11.370494000000001</v>
      </c>
      <c r="W351" s="200">
        <v>18.183261999999999</v>
      </c>
      <c r="X351" s="200">
        <v>0.80990899999999999</v>
      </c>
      <c r="Y351" s="201">
        <v>3.1125929999999999</v>
      </c>
      <c r="Z351" s="370"/>
    </row>
    <row r="352" spans="3:26" ht="12" customHeight="1" x14ac:dyDescent="0.2">
      <c r="C352" s="263"/>
      <c r="D352" s="264">
        <v>30611</v>
      </c>
      <c r="E352" s="207" t="s">
        <v>110</v>
      </c>
      <c r="F352" s="208">
        <v>3.9202000000000001E-2</v>
      </c>
      <c r="G352" s="208">
        <v>0</v>
      </c>
      <c r="H352" s="208">
        <v>0</v>
      </c>
      <c r="I352" s="208">
        <v>0</v>
      </c>
      <c r="J352" s="208">
        <v>0</v>
      </c>
      <c r="K352" s="208">
        <v>6.2068999999999999E-2</v>
      </c>
      <c r="L352" s="208">
        <v>0</v>
      </c>
      <c r="M352" s="208">
        <v>0</v>
      </c>
      <c r="N352" s="208">
        <v>0.16333999999999999</v>
      </c>
      <c r="O352" s="208">
        <v>6.5339999999999999E-3</v>
      </c>
      <c r="P352" s="208">
        <v>2.6133999999999998E-2</v>
      </c>
      <c r="Q352" s="208">
        <v>1.4537260000000001</v>
      </c>
      <c r="R352" s="208">
        <v>2.6133999999999998E-2</v>
      </c>
      <c r="S352" s="208">
        <v>3.9202000000000001E-2</v>
      </c>
      <c r="T352" s="208">
        <v>4.7793280000000005</v>
      </c>
      <c r="U352" s="208">
        <v>0.15353999999999998</v>
      </c>
      <c r="V352" s="265">
        <v>52.448466000000003</v>
      </c>
      <c r="W352" s="208">
        <v>37.816471</v>
      </c>
      <c r="X352" s="208">
        <v>0.56189</v>
      </c>
      <c r="Y352" s="209">
        <v>2.4239649999999999</v>
      </c>
      <c r="Z352" s="370"/>
    </row>
    <row r="353" spans="3:26" ht="12" customHeight="1" x14ac:dyDescent="0.2">
      <c r="C353" s="363"/>
      <c r="D353" s="363"/>
      <c r="E353" s="385"/>
      <c r="S353" s="390"/>
      <c r="Z353" s="370"/>
    </row>
    <row r="354" spans="3:26" ht="12" customHeight="1" x14ac:dyDescent="0.2">
      <c r="C354" s="226" t="s">
        <v>85</v>
      </c>
      <c r="D354" s="226"/>
      <c r="E354" s="385"/>
      <c r="Z354" s="370"/>
    </row>
    <row r="355" spans="3:26" ht="21" customHeight="1" x14ac:dyDescent="0.2">
      <c r="C355" s="256"/>
      <c r="D355" s="257" t="s">
        <v>79</v>
      </c>
      <c r="E355" s="189" t="s">
        <v>31</v>
      </c>
      <c r="F355" s="190" t="s">
        <v>42</v>
      </c>
      <c r="G355" s="190" t="s">
        <v>53</v>
      </c>
      <c r="H355" s="190" t="s">
        <v>43</v>
      </c>
      <c r="I355" s="190" t="s">
        <v>114</v>
      </c>
      <c r="J355" s="190" t="s">
        <v>55</v>
      </c>
      <c r="K355" s="190" t="s">
        <v>44</v>
      </c>
      <c r="L355" s="190" t="s">
        <v>115</v>
      </c>
      <c r="M355" s="190" t="s">
        <v>57</v>
      </c>
      <c r="N355" s="190" t="s">
        <v>45</v>
      </c>
      <c r="O355" s="190" t="s">
        <v>89</v>
      </c>
      <c r="P355" s="190" t="s">
        <v>59</v>
      </c>
      <c r="Q355" s="190" t="s">
        <v>46</v>
      </c>
      <c r="R355" s="190" t="s">
        <v>116</v>
      </c>
      <c r="S355" s="190" t="s">
        <v>61</v>
      </c>
      <c r="T355" s="190" t="s">
        <v>47</v>
      </c>
      <c r="U355" s="190" t="s">
        <v>117</v>
      </c>
      <c r="V355" s="190" t="s">
        <v>110</v>
      </c>
      <c r="W355" s="190" t="s">
        <v>111</v>
      </c>
      <c r="X355" s="190" t="s">
        <v>81</v>
      </c>
      <c r="Y355" s="191" t="s">
        <v>112</v>
      </c>
      <c r="Z355" s="370"/>
    </row>
    <row r="356" spans="3:26" ht="12" customHeight="1" x14ac:dyDescent="0.2">
      <c r="C356" s="259"/>
      <c r="D356" s="260">
        <v>368645</v>
      </c>
      <c r="E356" s="195" t="s">
        <v>42</v>
      </c>
      <c r="F356" s="261">
        <v>46.623173999999999</v>
      </c>
      <c r="G356" s="196">
        <v>0.14566899999999999</v>
      </c>
      <c r="H356" s="196">
        <v>1.791425</v>
      </c>
      <c r="I356" s="196">
        <v>0.13617399999999999</v>
      </c>
      <c r="J356" s="196">
        <v>7.0800000000000002E-2</v>
      </c>
      <c r="K356" s="196">
        <v>1.9088830000000001</v>
      </c>
      <c r="L356" s="196">
        <v>3.9333E-2</v>
      </c>
      <c r="M356" s="196">
        <v>2.3057000000000001E-2</v>
      </c>
      <c r="N356" s="196">
        <v>1.887453</v>
      </c>
      <c r="O356" s="196">
        <v>7.1613999999999997E-2</v>
      </c>
      <c r="P356" s="196">
        <v>1.1663999999999999E-2</v>
      </c>
      <c r="Q356" s="196">
        <v>1.0942779999999999</v>
      </c>
      <c r="R356" s="196">
        <v>1.0851E-2</v>
      </c>
      <c r="S356" s="196">
        <v>7.5950000000000002E-3</v>
      </c>
      <c r="T356" s="196">
        <v>1.0679650000000001</v>
      </c>
      <c r="U356" s="196">
        <v>3.0653E-2</v>
      </c>
      <c r="V356" s="196">
        <v>1.5025299999999999</v>
      </c>
      <c r="W356" s="196">
        <v>4.6318270000000004</v>
      </c>
      <c r="X356" s="196">
        <v>1.1713169999999999</v>
      </c>
      <c r="Y356" s="197">
        <v>37.773195999999999</v>
      </c>
      <c r="Z356" s="370"/>
    </row>
    <row r="357" spans="3:26" ht="12" customHeight="1" x14ac:dyDescent="0.2">
      <c r="C357" s="259"/>
      <c r="D357" s="260">
        <v>11627</v>
      </c>
      <c r="E357" s="195" t="s">
        <v>53</v>
      </c>
      <c r="F357" s="200">
        <v>11.387288</v>
      </c>
      <c r="G357" s="261">
        <v>24.193687000000001</v>
      </c>
      <c r="H357" s="200">
        <v>3.5434760000000001</v>
      </c>
      <c r="I357" s="200">
        <v>0.34402700000000003</v>
      </c>
      <c r="J357" s="200">
        <v>0.56764399999999993</v>
      </c>
      <c r="K357" s="200">
        <v>4.498151</v>
      </c>
      <c r="L357" s="200">
        <v>0.172013</v>
      </c>
      <c r="M357" s="200">
        <v>0.12040900000000002</v>
      </c>
      <c r="N357" s="200">
        <v>3.6810870000000002</v>
      </c>
      <c r="O357" s="200">
        <v>0.39563100000000001</v>
      </c>
      <c r="P357" s="200">
        <v>2.5802000000000002E-2</v>
      </c>
      <c r="Q357" s="200">
        <v>3.4746709999999998</v>
      </c>
      <c r="R357" s="200">
        <v>2.5802000000000002E-2</v>
      </c>
      <c r="S357" s="200">
        <v>1.7201000000000001E-2</v>
      </c>
      <c r="T357" s="200">
        <v>3.4058659999999996</v>
      </c>
      <c r="U357" s="200">
        <v>0.14621100000000001</v>
      </c>
      <c r="V357" s="200">
        <v>3.3542620000000003</v>
      </c>
      <c r="W357" s="200">
        <v>9.649953</v>
      </c>
      <c r="X357" s="200">
        <v>1.522319</v>
      </c>
      <c r="Y357" s="201">
        <v>29.474498999999998</v>
      </c>
      <c r="Z357" s="370"/>
    </row>
    <row r="358" spans="3:26" ht="12" customHeight="1" x14ac:dyDescent="0.2">
      <c r="C358" s="259"/>
      <c r="D358" s="260">
        <v>52015</v>
      </c>
      <c r="E358" s="195" t="s">
        <v>43</v>
      </c>
      <c r="F358" s="196">
        <v>11.3871</v>
      </c>
      <c r="G358" s="196">
        <v>2.8453330000000001</v>
      </c>
      <c r="H358" s="261">
        <v>31.679322999999997</v>
      </c>
      <c r="I358" s="196">
        <v>0.66903800000000002</v>
      </c>
      <c r="J358" s="196">
        <v>0.409497</v>
      </c>
      <c r="K358" s="196">
        <v>4.1507259999999997</v>
      </c>
      <c r="L358" s="196">
        <v>0.19033</v>
      </c>
      <c r="M358" s="196">
        <v>0.14611199999999999</v>
      </c>
      <c r="N358" s="196">
        <v>3.8565799999999997</v>
      </c>
      <c r="O358" s="196">
        <v>0.34797699999999998</v>
      </c>
      <c r="P358" s="196">
        <v>9.0358999999999995E-2</v>
      </c>
      <c r="Q358" s="196">
        <v>2.7165240000000002</v>
      </c>
      <c r="R358" s="196">
        <v>7.4978000000000003E-2</v>
      </c>
      <c r="S358" s="196">
        <v>3.8450000000000005E-2</v>
      </c>
      <c r="T358" s="196">
        <v>3.0183599999999999</v>
      </c>
      <c r="U358" s="196">
        <v>0.105739</v>
      </c>
      <c r="V358" s="196">
        <v>2.628088</v>
      </c>
      <c r="W358" s="196">
        <v>6.6653849999999997</v>
      </c>
      <c r="X358" s="196">
        <v>1.5572429999999999</v>
      </c>
      <c r="Y358" s="197">
        <v>27.422858999999999</v>
      </c>
      <c r="Z358" s="370"/>
    </row>
    <row r="359" spans="3:26" ht="12" customHeight="1" x14ac:dyDescent="0.2">
      <c r="C359" s="259"/>
      <c r="D359" s="260">
        <v>9407</v>
      </c>
      <c r="E359" s="195" t="s">
        <v>114</v>
      </c>
      <c r="F359" s="200">
        <v>5.8679710000000007</v>
      </c>
      <c r="G359" s="200">
        <v>2.5725519999999999</v>
      </c>
      <c r="H359" s="200">
        <v>4.3690870000000004</v>
      </c>
      <c r="I359" s="261">
        <v>27.660253000000001</v>
      </c>
      <c r="J359" s="200">
        <v>1.371319</v>
      </c>
      <c r="K359" s="200">
        <v>3.4973959999999997</v>
      </c>
      <c r="L359" s="200">
        <v>0.76538700000000004</v>
      </c>
      <c r="M359" s="200">
        <v>0.26576</v>
      </c>
      <c r="N359" s="200">
        <v>3.412353</v>
      </c>
      <c r="O359" s="200">
        <v>0.94610400000000006</v>
      </c>
      <c r="P359" s="200">
        <v>0.106304</v>
      </c>
      <c r="Q359" s="200">
        <v>2.9446159999999999</v>
      </c>
      <c r="R359" s="200">
        <v>0.19134699999999999</v>
      </c>
      <c r="S359" s="200">
        <v>0.13819500000000001</v>
      </c>
      <c r="T359" s="200">
        <v>3.0296590000000001</v>
      </c>
      <c r="U359" s="200">
        <v>0.49962799999999996</v>
      </c>
      <c r="V359" s="200">
        <v>4.4541300000000001</v>
      </c>
      <c r="W359" s="200">
        <v>12.139896</v>
      </c>
      <c r="X359" s="200">
        <v>1.3925799999999999</v>
      </c>
      <c r="Y359" s="201">
        <v>24.375464999999998</v>
      </c>
      <c r="Z359" s="370"/>
    </row>
    <row r="360" spans="3:26" ht="12" customHeight="1" x14ac:dyDescent="0.2">
      <c r="C360" s="259"/>
      <c r="D360" s="260">
        <v>13037</v>
      </c>
      <c r="E360" s="195" t="s">
        <v>55</v>
      </c>
      <c r="F360" s="196">
        <v>4.3951829999999994</v>
      </c>
      <c r="G360" s="196">
        <v>1.7105160000000001</v>
      </c>
      <c r="H360" s="196">
        <v>4.4948990000000002</v>
      </c>
      <c r="I360" s="196">
        <v>2.0940400000000001</v>
      </c>
      <c r="J360" s="261">
        <v>25.266548999999998</v>
      </c>
      <c r="K360" s="196">
        <v>2.5619389999999997</v>
      </c>
      <c r="L360" s="196">
        <v>0.56761499999999998</v>
      </c>
      <c r="M360" s="196">
        <v>0.52159199999999994</v>
      </c>
      <c r="N360" s="196">
        <v>4.9014340000000001</v>
      </c>
      <c r="O360" s="196">
        <v>0.69034300000000004</v>
      </c>
      <c r="P360" s="196">
        <v>0.16108</v>
      </c>
      <c r="Q360" s="196">
        <v>2.140063</v>
      </c>
      <c r="R360" s="196">
        <v>6.9033999999999998E-2</v>
      </c>
      <c r="S360" s="196">
        <v>0.122728</v>
      </c>
      <c r="T360" s="196">
        <v>2.4929049999999999</v>
      </c>
      <c r="U360" s="196">
        <v>0.15340999999999999</v>
      </c>
      <c r="V360" s="196">
        <v>3.4593850000000002</v>
      </c>
      <c r="W360" s="196">
        <v>12.034977</v>
      </c>
      <c r="X360" s="196">
        <v>1.426709</v>
      </c>
      <c r="Y360" s="197">
        <v>30.735599000000001</v>
      </c>
      <c r="Z360" s="370"/>
    </row>
    <row r="361" spans="3:26" ht="12" customHeight="1" x14ac:dyDescent="0.2">
      <c r="C361" s="259"/>
      <c r="D361" s="260">
        <v>60581</v>
      </c>
      <c r="E361" s="195" t="s">
        <v>44</v>
      </c>
      <c r="F361" s="200">
        <v>5.0774999999999997</v>
      </c>
      <c r="G361" s="200">
        <v>1.1686830000000001</v>
      </c>
      <c r="H361" s="200">
        <v>4.4783020000000002</v>
      </c>
      <c r="I361" s="200">
        <v>0.94254000000000004</v>
      </c>
      <c r="J361" s="200">
        <v>2.391839</v>
      </c>
      <c r="K361" s="261">
        <v>33.469239999999999</v>
      </c>
      <c r="L361" s="200">
        <v>0.53151999999999999</v>
      </c>
      <c r="M361" s="200">
        <v>0.61735499999999999</v>
      </c>
      <c r="N361" s="200">
        <v>4.1712749999999996</v>
      </c>
      <c r="O361" s="200">
        <v>0.44073200000000001</v>
      </c>
      <c r="P361" s="200">
        <v>0.141959</v>
      </c>
      <c r="Q361" s="200">
        <v>2.9068520000000002</v>
      </c>
      <c r="R361" s="200">
        <v>0.117198</v>
      </c>
      <c r="S361" s="200">
        <v>5.6122999999999999E-2</v>
      </c>
      <c r="T361" s="200">
        <v>3.1445500000000002</v>
      </c>
      <c r="U361" s="200">
        <v>0.189828</v>
      </c>
      <c r="V361" s="200">
        <v>2.8903449999999999</v>
      </c>
      <c r="W361" s="200">
        <v>8.9912679999999998</v>
      </c>
      <c r="X361" s="200">
        <v>1.2099499999999999</v>
      </c>
      <c r="Y361" s="201">
        <v>27.062941000000002</v>
      </c>
      <c r="Z361" s="370"/>
    </row>
    <row r="362" spans="3:26" ht="12" customHeight="1" x14ac:dyDescent="0.2">
      <c r="C362" s="259"/>
      <c r="D362" s="260">
        <v>11912</v>
      </c>
      <c r="E362" s="195" t="s">
        <v>115</v>
      </c>
      <c r="F362" s="196">
        <v>3.6601750000000002</v>
      </c>
      <c r="G362" s="196">
        <v>0.88985899999999996</v>
      </c>
      <c r="H362" s="196">
        <v>1.4775019999999999</v>
      </c>
      <c r="I362" s="196">
        <v>1.032572</v>
      </c>
      <c r="J362" s="196">
        <v>2.1155140000000001</v>
      </c>
      <c r="K362" s="196">
        <v>4.600403</v>
      </c>
      <c r="L362" s="261">
        <v>28.282404</v>
      </c>
      <c r="M362" s="196">
        <v>1.2928139999999999</v>
      </c>
      <c r="N362" s="196">
        <v>2.7199460000000002</v>
      </c>
      <c r="O362" s="196">
        <v>1.4775019999999999</v>
      </c>
      <c r="P362" s="196">
        <v>1.7125589999999999</v>
      </c>
      <c r="Q362" s="196">
        <v>2.9633980000000002</v>
      </c>
      <c r="R362" s="196">
        <v>0.57085299999999994</v>
      </c>
      <c r="S362" s="196">
        <v>0.100739</v>
      </c>
      <c r="T362" s="196">
        <v>2.7871049999999999</v>
      </c>
      <c r="U362" s="196">
        <v>0.74714599999999998</v>
      </c>
      <c r="V362" s="196">
        <v>3.9288110000000001</v>
      </c>
      <c r="W362" s="196">
        <v>22.187709999999999</v>
      </c>
      <c r="X362" s="196">
        <v>0.79751499999999997</v>
      </c>
      <c r="Y362" s="197">
        <v>16.655473000000001</v>
      </c>
      <c r="Z362" s="370"/>
    </row>
    <row r="363" spans="3:26" ht="12" customHeight="1" x14ac:dyDescent="0.2">
      <c r="C363" s="259"/>
      <c r="D363" s="260">
        <v>12924</v>
      </c>
      <c r="E363" s="195" t="s">
        <v>57</v>
      </c>
      <c r="F363" s="200">
        <v>2.4682760000000004</v>
      </c>
      <c r="G363" s="200">
        <v>0.49520299999999995</v>
      </c>
      <c r="H363" s="200">
        <v>1.0136179999999999</v>
      </c>
      <c r="I363" s="200">
        <v>0.64995400000000003</v>
      </c>
      <c r="J363" s="200">
        <v>1.5784590000000001</v>
      </c>
      <c r="K363" s="200">
        <v>2.35995</v>
      </c>
      <c r="L363" s="200">
        <v>2.1897250000000001</v>
      </c>
      <c r="M363" s="261">
        <v>22.841225999999999</v>
      </c>
      <c r="N363" s="200">
        <v>2.6385019999999999</v>
      </c>
      <c r="O363" s="200">
        <v>1.245744</v>
      </c>
      <c r="P363" s="200">
        <v>1.5629839999999999</v>
      </c>
      <c r="Q363" s="200">
        <v>3.133705</v>
      </c>
      <c r="R363" s="200">
        <v>0.39461499999999999</v>
      </c>
      <c r="S363" s="200">
        <v>0.29402699999999998</v>
      </c>
      <c r="T363" s="200">
        <v>3.760446</v>
      </c>
      <c r="U363" s="200">
        <v>0.88981700000000008</v>
      </c>
      <c r="V363" s="200">
        <v>3.706283</v>
      </c>
      <c r="W363" s="200">
        <v>22.926339000000002</v>
      </c>
      <c r="X363" s="200">
        <v>3.3967810000000003</v>
      </c>
      <c r="Y363" s="201">
        <v>22.454348</v>
      </c>
      <c r="Z363" s="370"/>
    </row>
    <row r="364" spans="3:26" ht="12" customHeight="1" x14ac:dyDescent="0.2">
      <c r="C364" s="259"/>
      <c r="D364" s="260">
        <v>56546</v>
      </c>
      <c r="E364" s="195" t="s">
        <v>45</v>
      </c>
      <c r="F364" s="196">
        <v>2.0036779999999998</v>
      </c>
      <c r="G364" s="196">
        <v>0.52523600000000004</v>
      </c>
      <c r="H364" s="196">
        <v>1.8745799999999999</v>
      </c>
      <c r="I364" s="196">
        <v>0.55530000000000002</v>
      </c>
      <c r="J364" s="196">
        <v>1.151275</v>
      </c>
      <c r="K364" s="196">
        <v>4.5378980000000002</v>
      </c>
      <c r="L364" s="196">
        <v>0.87185699999999999</v>
      </c>
      <c r="M364" s="196">
        <v>2.8949880000000001</v>
      </c>
      <c r="N364" s="261">
        <v>27.856966</v>
      </c>
      <c r="O364" s="196">
        <v>0.79758099999999998</v>
      </c>
      <c r="P364" s="196">
        <v>0.49870899999999996</v>
      </c>
      <c r="Q364" s="196">
        <v>4.6121740000000004</v>
      </c>
      <c r="R364" s="196">
        <v>0.291798</v>
      </c>
      <c r="S364" s="196">
        <v>0.18569000000000002</v>
      </c>
      <c r="T364" s="196">
        <v>3.9419230000000001</v>
      </c>
      <c r="U364" s="196">
        <v>0.47394999999999998</v>
      </c>
      <c r="V364" s="196">
        <v>4.7465779999999995</v>
      </c>
      <c r="W364" s="196">
        <v>15.546635</v>
      </c>
      <c r="X364" s="196">
        <v>2.1345449999999997</v>
      </c>
      <c r="Y364" s="197">
        <v>24.498638</v>
      </c>
      <c r="Z364" s="370"/>
    </row>
    <row r="365" spans="3:26" ht="12" customHeight="1" x14ac:dyDescent="0.2">
      <c r="C365" s="259"/>
      <c r="D365" s="260">
        <v>14276</v>
      </c>
      <c r="E365" s="195" t="s">
        <v>89</v>
      </c>
      <c r="F365" s="200">
        <v>1.6601290000000002</v>
      </c>
      <c r="G365" s="200">
        <v>0.41328099999999995</v>
      </c>
      <c r="H365" s="200">
        <v>0.77752900000000003</v>
      </c>
      <c r="I365" s="200">
        <v>0.581395</v>
      </c>
      <c r="J365" s="200">
        <v>0.81955699999999987</v>
      </c>
      <c r="K365" s="200">
        <v>1.6461190000000001</v>
      </c>
      <c r="L365" s="200">
        <v>0.98767199999999999</v>
      </c>
      <c r="M365" s="200">
        <v>1.6391150000000001</v>
      </c>
      <c r="N365" s="200">
        <v>3.4463439999999999</v>
      </c>
      <c r="O365" s="261">
        <v>25.441299999999998</v>
      </c>
      <c r="P365" s="200">
        <v>1.183805</v>
      </c>
      <c r="Q365" s="200">
        <v>3.341272</v>
      </c>
      <c r="R365" s="200">
        <v>1.2818720000000001</v>
      </c>
      <c r="S365" s="200">
        <v>0.63743300000000003</v>
      </c>
      <c r="T365" s="200">
        <v>3.1241240000000001</v>
      </c>
      <c r="U365" s="200">
        <v>1.6671339999999999</v>
      </c>
      <c r="V365" s="200">
        <v>3.964696</v>
      </c>
      <c r="W365" s="200">
        <v>25.378256999999998</v>
      </c>
      <c r="X365" s="200">
        <v>1.3519190000000001</v>
      </c>
      <c r="Y365" s="201">
        <v>20.657047000000002</v>
      </c>
      <c r="Z365" s="370"/>
    </row>
    <row r="366" spans="3:26" ht="12" customHeight="1" x14ac:dyDescent="0.2">
      <c r="C366" s="259"/>
      <c r="D366" s="260">
        <v>6502</v>
      </c>
      <c r="E366" s="195" t="s">
        <v>59</v>
      </c>
      <c r="F366" s="196">
        <v>1.168871</v>
      </c>
      <c r="G366" s="196">
        <v>0.27683799999999997</v>
      </c>
      <c r="H366" s="196">
        <v>0.84589400000000003</v>
      </c>
      <c r="I366" s="196">
        <v>0.69209500000000002</v>
      </c>
      <c r="J366" s="196">
        <v>1.2150110000000001</v>
      </c>
      <c r="K366" s="196">
        <v>1.3534300000000001</v>
      </c>
      <c r="L366" s="196">
        <v>1.430329</v>
      </c>
      <c r="M366" s="196">
        <v>2.137804</v>
      </c>
      <c r="N366" s="196">
        <v>3.260535</v>
      </c>
      <c r="O366" s="196">
        <v>3.5066130000000002</v>
      </c>
      <c r="P366" s="261">
        <v>18.748078</v>
      </c>
      <c r="Q366" s="196">
        <v>2.4761609999999998</v>
      </c>
      <c r="R366" s="196">
        <v>0.73823400000000006</v>
      </c>
      <c r="S366" s="196">
        <v>0.66133500000000001</v>
      </c>
      <c r="T366" s="196">
        <v>3.5835129999999999</v>
      </c>
      <c r="U366" s="196">
        <v>2.2762230000000003</v>
      </c>
      <c r="V366" s="196">
        <v>3.0144569999999997</v>
      </c>
      <c r="W366" s="196">
        <v>30.129190999999999</v>
      </c>
      <c r="X366" s="196">
        <v>2.1839430000000002</v>
      </c>
      <c r="Y366" s="197">
        <v>20.301446000000002</v>
      </c>
      <c r="Z366" s="370"/>
    </row>
    <row r="367" spans="3:26" ht="12" customHeight="1" x14ac:dyDescent="0.2">
      <c r="C367" s="259"/>
      <c r="D367" s="260">
        <v>39338</v>
      </c>
      <c r="E367" s="195" t="s">
        <v>46</v>
      </c>
      <c r="F367" s="200">
        <v>0.75245299999999993</v>
      </c>
      <c r="G367" s="200">
        <v>0.17286099999999999</v>
      </c>
      <c r="H367" s="200">
        <v>0.93802399999999997</v>
      </c>
      <c r="I367" s="200">
        <v>0.21099199999999999</v>
      </c>
      <c r="J367" s="200">
        <v>0.48299399999999998</v>
      </c>
      <c r="K367" s="200">
        <v>3.7495550000000004</v>
      </c>
      <c r="L367" s="200">
        <v>0.51095599999999997</v>
      </c>
      <c r="M367" s="200">
        <v>1.0066600000000001</v>
      </c>
      <c r="N367" s="200">
        <v>5.3002189999999993</v>
      </c>
      <c r="O367" s="200">
        <v>1.075296</v>
      </c>
      <c r="P367" s="200">
        <v>1.8201229999999999</v>
      </c>
      <c r="Q367" s="261">
        <v>28.641517</v>
      </c>
      <c r="R367" s="200">
        <v>0.333011</v>
      </c>
      <c r="S367" s="200">
        <v>0.302506</v>
      </c>
      <c r="T367" s="200">
        <v>5.0409269999999999</v>
      </c>
      <c r="U367" s="200">
        <v>0.57450800000000002</v>
      </c>
      <c r="V367" s="200">
        <v>5.1324420000000002</v>
      </c>
      <c r="W367" s="200">
        <v>21.887233999999999</v>
      </c>
      <c r="X367" s="200">
        <v>2.059078</v>
      </c>
      <c r="Y367" s="201">
        <v>20.008642999999999</v>
      </c>
      <c r="Z367" s="370"/>
    </row>
    <row r="368" spans="3:26" ht="12" customHeight="1" x14ac:dyDescent="0.2">
      <c r="C368" s="259"/>
      <c r="D368" s="260">
        <v>4688</v>
      </c>
      <c r="E368" s="195" t="s">
        <v>116</v>
      </c>
      <c r="F368" s="196">
        <v>0.85324200000000006</v>
      </c>
      <c r="G368" s="196">
        <v>4.2661999999999999E-2</v>
      </c>
      <c r="H368" s="196">
        <v>0.213311</v>
      </c>
      <c r="I368" s="196">
        <v>4.2661999999999999E-2</v>
      </c>
      <c r="J368" s="196">
        <v>0.51194499999999998</v>
      </c>
      <c r="K368" s="196">
        <v>0.70392500000000002</v>
      </c>
      <c r="L368" s="196">
        <v>0.59726999999999997</v>
      </c>
      <c r="M368" s="196">
        <v>0.70392500000000002</v>
      </c>
      <c r="N368" s="196">
        <v>2.4744030000000001</v>
      </c>
      <c r="O368" s="196">
        <v>2.901024</v>
      </c>
      <c r="P368" s="196">
        <v>2.943686</v>
      </c>
      <c r="Q368" s="196">
        <v>4.0742320000000003</v>
      </c>
      <c r="R368" s="261">
        <v>27.005119000000001</v>
      </c>
      <c r="S368" s="196">
        <v>1.3438570000000001</v>
      </c>
      <c r="T368" s="196">
        <v>4.8848120000000002</v>
      </c>
      <c r="U368" s="196">
        <v>3.8395899999999998</v>
      </c>
      <c r="V368" s="196">
        <v>4.5221840000000002</v>
      </c>
      <c r="W368" s="196">
        <v>26.002560000000003</v>
      </c>
      <c r="X368" s="196">
        <v>1.6211599999999999</v>
      </c>
      <c r="Y368" s="197">
        <v>14.71843</v>
      </c>
      <c r="Z368" s="370"/>
    </row>
    <row r="369" spans="3:26" ht="12" customHeight="1" x14ac:dyDescent="0.2">
      <c r="C369" s="259"/>
      <c r="D369" s="260">
        <v>3124</v>
      </c>
      <c r="E369" s="195" t="s">
        <v>61</v>
      </c>
      <c r="F369" s="200">
        <v>0.89628699999999994</v>
      </c>
      <c r="G369" s="200">
        <v>0.12804100000000002</v>
      </c>
      <c r="H369" s="200">
        <v>0.22407199999999999</v>
      </c>
      <c r="I369" s="200">
        <v>3.2009999999999997E-2</v>
      </c>
      <c r="J369" s="200">
        <v>0.320102</v>
      </c>
      <c r="K369" s="200">
        <v>0.736236</v>
      </c>
      <c r="L369" s="200">
        <v>0.60819500000000004</v>
      </c>
      <c r="M369" s="200">
        <v>0.64020500000000002</v>
      </c>
      <c r="N369" s="200">
        <v>1.8886039999999999</v>
      </c>
      <c r="O369" s="200">
        <v>1.6005120000000002</v>
      </c>
      <c r="P369" s="200">
        <v>2.4967989999999998</v>
      </c>
      <c r="Q369" s="200">
        <v>4.2573619999999996</v>
      </c>
      <c r="R369" s="200">
        <v>2.560819</v>
      </c>
      <c r="S369" s="261">
        <v>20.614597</v>
      </c>
      <c r="T369" s="200">
        <v>3.8732389999999999</v>
      </c>
      <c r="U369" s="200">
        <v>5.1216390000000001</v>
      </c>
      <c r="V369" s="200">
        <v>5.7298340000000003</v>
      </c>
      <c r="W369" s="200">
        <v>32.170293999999998</v>
      </c>
      <c r="X369" s="200">
        <v>2.112676</v>
      </c>
      <c r="Y369" s="201">
        <v>13.988476</v>
      </c>
      <c r="Z369" s="370"/>
    </row>
    <row r="370" spans="3:26" ht="12" customHeight="1" x14ac:dyDescent="0.2">
      <c r="C370" s="259"/>
      <c r="D370" s="260">
        <v>33590</v>
      </c>
      <c r="E370" s="195" t="s">
        <v>47</v>
      </c>
      <c r="F370" s="196">
        <v>0.32450099999999998</v>
      </c>
      <c r="G370" s="196">
        <v>2.6793999999999998E-2</v>
      </c>
      <c r="H370" s="196">
        <v>0.39595100000000005</v>
      </c>
      <c r="I370" s="196">
        <v>2.6793999999999998E-2</v>
      </c>
      <c r="J370" s="196">
        <v>0.20541800000000002</v>
      </c>
      <c r="K370" s="196">
        <v>1.929146</v>
      </c>
      <c r="L370" s="196">
        <v>0.14587700000000001</v>
      </c>
      <c r="M370" s="196">
        <v>0.330455</v>
      </c>
      <c r="N370" s="196">
        <v>2.6495979999999997</v>
      </c>
      <c r="O370" s="196">
        <v>0.48228599999999999</v>
      </c>
      <c r="P370" s="196">
        <v>1.0122059999999999</v>
      </c>
      <c r="Q370" s="196">
        <v>9.8600770000000004</v>
      </c>
      <c r="R370" s="196">
        <v>0.67877299999999996</v>
      </c>
      <c r="S370" s="196">
        <v>1.2920510000000001</v>
      </c>
      <c r="T370" s="261">
        <v>23.387912999999998</v>
      </c>
      <c r="U370" s="196">
        <v>1.0419769999999999</v>
      </c>
      <c r="V370" s="196">
        <v>8.5293240000000008</v>
      </c>
      <c r="W370" s="196">
        <v>29.681453000000001</v>
      </c>
      <c r="X370" s="196">
        <v>1.8249479999999998</v>
      </c>
      <c r="Y370" s="197">
        <v>16.174457</v>
      </c>
      <c r="Z370" s="370"/>
    </row>
    <row r="371" spans="3:26" ht="12" customHeight="1" x14ac:dyDescent="0.2">
      <c r="C371" s="259"/>
      <c r="D371" s="260">
        <v>5505</v>
      </c>
      <c r="E371" s="195" t="s">
        <v>117</v>
      </c>
      <c r="F371" s="200">
        <v>0.32697500000000002</v>
      </c>
      <c r="G371" s="200">
        <v>0</v>
      </c>
      <c r="H371" s="200">
        <v>5.4496000000000003E-2</v>
      </c>
      <c r="I371" s="200">
        <v>5.4496000000000003E-2</v>
      </c>
      <c r="J371" s="200">
        <v>0</v>
      </c>
      <c r="K371" s="200">
        <v>0.25431400000000004</v>
      </c>
      <c r="L371" s="200">
        <v>3.6331000000000002E-2</v>
      </c>
      <c r="M371" s="200">
        <v>9.0826999999999991E-2</v>
      </c>
      <c r="N371" s="200">
        <v>0.30880999999999997</v>
      </c>
      <c r="O371" s="200">
        <v>0.16348799999999999</v>
      </c>
      <c r="P371" s="200">
        <v>0.45413299999999995</v>
      </c>
      <c r="Q371" s="200">
        <v>1.1989100000000001</v>
      </c>
      <c r="R371" s="200">
        <v>0.58128999999999997</v>
      </c>
      <c r="S371" s="200">
        <v>0.90826499999999999</v>
      </c>
      <c r="T371" s="200">
        <v>2.5249770000000002</v>
      </c>
      <c r="U371" s="261">
        <v>25.286103999999998</v>
      </c>
      <c r="V371" s="200">
        <v>9.2461400000000005</v>
      </c>
      <c r="W371" s="200">
        <v>46.049045999999997</v>
      </c>
      <c r="X371" s="200">
        <v>2.2524980000000001</v>
      </c>
      <c r="Y371" s="201">
        <v>10.208900999999999</v>
      </c>
      <c r="Z371" s="370"/>
    </row>
    <row r="372" spans="3:26" ht="12" customHeight="1" x14ac:dyDescent="0.2">
      <c r="C372" s="263"/>
      <c r="D372" s="264">
        <v>29574</v>
      </c>
      <c r="E372" s="207" t="s">
        <v>110</v>
      </c>
      <c r="F372" s="208">
        <v>0.14877899999999999</v>
      </c>
      <c r="G372" s="208">
        <v>0</v>
      </c>
      <c r="H372" s="208">
        <v>0.14877899999999999</v>
      </c>
      <c r="I372" s="208">
        <v>0</v>
      </c>
      <c r="J372" s="208">
        <v>1.3525000000000001E-2</v>
      </c>
      <c r="K372" s="208">
        <v>1.0380739999999999</v>
      </c>
      <c r="L372" s="208">
        <v>6.7629999999999999E-3</v>
      </c>
      <c r="M372" s="208">
        <v>1.0144E-2</v>
      </c>
      <c r="N372" s="208">
        <v>1.812403</v>
      </c>
      <c r="O372" s="208">
        <v>1.3525000000000001E-2</v>
      </c>
      <c r="P372" s="208">
        <v>7.7771000000000007E-2</v>
      </c>
      <c r="Q372" s="208">
        <v>5.3053360000000005</v>
      </c>
      <c r="R372" s="208">
        <v>6.7626999999999993E-2</v>
      </c>
      <c r="S372" s="208">
        <v>0.114966</v>
      </c>
      <c r="T372" s="208">
        <v>6.2419690000000001</v>
      </c>
      <c r="U372" s="208">
        <v>0.20626199999999997</v>
      </c>
      <c r="V372" s="265">
        <v>21.873943000000001</v>
      </c>
      <c r="W372" s="208">
        <v>54.304456999999992</v>
      </c>
      <c r="X372" s="208">
        <v>1.176709</v>
      </c>
      <c r="Y372" s="209">
        <v>7.4389670000000008</v>
      </c>
      <c r="Z372" s="370"/>
    </row>
    <row r="373" spans="3:26" ht="12" customHeight="1" x14ac:dyDescent="0.2">
      <c r="C373" s="363"/>
      <c r="D373" s="363"/>
      <c r="E373" s="385"/>
      <c r="Z373" s="370"/>
    </row>
    <row r="374" spans="3:26" ht="12" customHeight="1" x14ac:dyDescent="0.2">
      <c r="C374" s="226" t="s">
        <v>87</v>
      </c>
      <c r="D374" s="226"/>
      <c r="E374" s="385"/>
      <c r="Z374" s="370"/>
    </row>
    <row r="375" spans="3:26" ht="21" customHeight="1" x14ac:dyDescent="0.2">
      <c r="C375" s="256"/>
      <c r="D375" s="257" t="s">
        <v>79</v>
      </c>
      <c r="E375" s="189" t="s">
        <v>31</v>
      </c>
      <c r="F375" s="190" t="s">
        <v>42</v>
      </c>
      <c r="G375" s="190" t="s">
        <v>53</v>
      </c>
      <c r="H375" s="190" t="s">
        <v>43</v>
      </c>
      <c r="I375" s="190" t="s">
        <v>114</v>
      </c>
      <c r="J375" s="190" t="s">
        <v>55</v>
      </c>
      <c r="K375" s="190" t="s">
        <v>44</v>
      </c>
      <c r="L375" s="190" t="s">
        <v>115</v>
      </c>
      <c r="M375" s="190" t="s">
        <v>57</v>
      </c>
      <c r="N375" s="190" t="s">
        <v>45</v>
      </c>
      <c r="O375" s="190" t="s">
        <v>89</v>
      </c>
      <c r="P375" s="190" t="s">
        <v>59</v>
      </c>
      <c r="Q375" s="190" t="s">
        <v>46</v>
      </c>
      <c r="R375" s="190" t="s">
        <v>116</v>
      </c>
      <c r="S375" s="190" t="s">
        <v>61</v>
      </c>
      <c r="T375" s="190" t="s">
        <v>47</v>
      </c>
      <c r="U375" s="190" t="s">
        <v>117</v>
      </c>
      <c r="V375" s="190" t="s">
        <v>110</v>
      </c>
      <c r="W375" s="190" t="s">
        <v>111</v>
      </c>
      <c r="X375" s="190" t="s">
        <v>81</v>
      </c>
      <c r="Y375" s="191" t="s">
        <v>112</v>
      </c>
      <c r="Z375" s="370"/>
    </row>
    <row r="376" spans="3:26" ht="12" customHeight="1" x14ac:dyDescent="0.2">
      <c r="C376" s="259"/>
      <c r="D376" s="260">
        <v>356350</v>
      </c>
      <c r="E376" s="195" t="s">
        <v>42</v>
      </c>
      <c r="F376" s="261">
        <v>25.432579999999998</v>
      </c>
      <c r="G376" s="196">
        <v>0.14283699999999999</v>
      </c>
      <c r="H376" s="196">
        <v>1.7889720000000002</v>
      </c>
      <c r="I376" s="196">
        <v>0.120668</v>
      </c>
      <c r="J376" s="196">
        <v>9.1763999999999998E-2</v>
      </c>
      <c r="K376" s="196">
        <v>2.2727659999999998</v>
      </c>
      <c r="L376" s="196">
        <v>3.9287000000000002E-2</v>
      </c>
      <c r="M376" s="196">
        <v>1.9081999999999998E-2</v>
      </c>
      <c r="N376" s="196">
        <v>2.176231</v>
      </c>
      <c r="O376" s="196">
        <v>5.8089000000000002E-2</v>
      </c>
      <c r="P376" s="196">
        <v>1.6556999999999999E-2</v>
      </c>
      <c r="Q376" s="196">
        <v>1.507226</v>
      </c>
      <c r="R376" s="196">
        <v>8.6990000000000001E-3</v>
      </c>
      <c r="S376" s="196">
        <v>1.4312E-2</v>
      </c>
      <c r="T376" s="196">
        <v>1.49095</v>
      </c>
      <c r="U376" s="196">
        <v>3.5358000000000001E-2</v>
      </c>
      <c r="V376" s="196">
        <v>1.3102290000000001</v>
      </c>
      <c r="W376" s="196">
        <v>6.7540340000000008</v>
      </c>
      <c r="X376" s="196">
        <v>1.8234879999999998</v>
      </c>
      <c r="Y376" s="197">
        <v>54.896310000000007</v>
      </c>
      <c r="Z376" s="370"/>
    </row>
    <row r="377" spans="3:26" ht="12" customHeight="1" x14ac:dyDescent="0.2">
      <c r="C377" s="259"/>
      <c r="D377" s="260">
        <v>11101</v>
      </c>
      <c r="E377" s="195" t="s">
        <v>53</v>
      </c>
      <c r="F377" s="200">
        <v>7.4948200000000007</v>
      </c>
      <c r="G377" s="261">
        <v>9.476624000000001</v>
      </c>
      <c r="H377" s="200">
        <v>2.3601480000000001</v>
      </c>
      <c r="I377" s="200">
        <v>0.48644300000000001</v>
      </c>
      <c r="J377" s="200">
        <v>0.50445899999999999</v>
      </c>
      <c r="K377" s="200">
        <v>4.531123</v>
      </c>
      <c r="L377" s="200">
        <v>0.171156</v>
      </c>
      <c r="M377" s="200">
        <v>0.108098</v>
      </c>
      <c r="N377" s="200">
        <v>3.053779</v>
      </c>
      <c r="O377" s="200">
        <v>0.37834400000000001</v>
      </c>
      <c r="P377" s="200">
        <v>9.0080000000000004E-3</v>
      </c>
      <c r="Q377" s="200">
        <v>3.5312129999999997</v>
      </c>
      <c r="R377" s="200">
        <v>9.0080000000000004E-3</v>
      </c>
      <c r="S377" s="200">
        <v>3.6033000000000003E-2</v>
      </c>
      <c r="T377" s="200">
        <v>4.5851730000000002</v>
      </c>
      <c r="U377" s="200">
        <v>3.6033000000000003E-2</v>
      </c>
      <c r="V377" s="200">
        <v>6.2246639999999998</v>
      </c>
      <c r="W377" s="200">
        <v>12.953787999999999</v>
      </c>
      <c r="X377" s="200">
        <v>2.405189</v>
      </c>
      <c r="Y377" s="201">
        <v>41.644897</v>
      </c>
      <c r="Z377" s="370"/>
    </row>
    <row r="378" spans="3:26" ht="12" customHeight="1" x14ac:dyDescent="0.2">
      <c r="C378" s="259"/>
      <c r="D378" s="260">
        <v>49135</v>
      </c>
      <c r="E378" s="195" t="s">
        <v>43</v>
      </c>
      <c r="F378" s="196">
        <v>9.451511</v>
      </c>
      <c r="G378" s="196">
        <v>1.823547</v>
      </c>
      <c r="H378" s="261">
        <v>14.745089999999999</v>
      </c>
      <c r="I378" s="196">
        <v>0.464028</v>
      </c>
      <c r="J378" s="196">
        <v>0.34191500000000002</v>
      </c>
      <c r="K378" s="196">
        <v>3.4415389999999997</v>
      </c>
      <c r="L378" s="196">
        <v>0.170958</v>
      </c>
      <c r="M378" s="196">
        <v>0.14450000000000002</v>
      </c>
      <c r="N378" s="196">
        <v>3.5371930000000003</v>
      </c>
      <c r="O378" s="196">
        <v>0.26050699999999999</v>
      </c>
      <c r="P378" s="196">
        <v>7.1232000000000004E-2</v>
      </c>
      <c r="Q378" s="196">
        <v>3.038567</v>
      </c>
      <c r="R378" s="196">
        <v>8.1408000000000008E-2</v>
      </c>
      <c r="S378" s="196">
        <v>4.6809999999999997E-2</v>
      </c>
      <c r="T378" s="196">
        <v>3.1016590000000002</v>
      </c>
      <c r="U378" s="196">
        <v>0.10176</v>
      </c>
      <c r="V378" s="196">
        <v>3.9971510000000001</v>
      </c>
      <c r="W378" s="196">
        <v>10.695024</v>
      </c>
      <c r="X378" s="196">
        <v>2.4178280000000001</v>
      </c>
      <c r="Y378" s="197">
        <v>42.067771999999998</v>
      </c>
      <c r="Z378" s="370"/>
    </row>
    <row r="379" spans="3:26" ht="12" customHeight="1" x14ac:dyDescent="0.2">
      <c r="C379" s="259"/>
      <c r="D379" s="260">
        <v>8797</v>
      </c>
      <c r="E379" s="195" t="s">
        <v>114</v>
      </c>
      <c r="F379" s="200">
        <v>5.6041829999999999</v>
      </c>
      <c r="G379" s="200">
        <v>1.4777770000000001</v>
      </c>
      <c r="H379" s="200">
        <v>3.4216209999999996</v>
      </c>
      <c r="I379" s="261">
        <v>10.503580999999999</v>
      </c>
      <c r="J379" s="200">
        <v>1.3413660000000001</v>
      </c>
      <c r="K379" s="200">
        <v>3.5466640000000003</v>
      </c>
      <c r="L379" s="200">
        <v>0.50017100000000003</v>
      </c>
      <c r="M379" s="200">
        <v>0.26145299999999999</v>
      </c>
      <c r="N379" s="200">
        <v>2.4667499999999998</v>
      </c>
      <c r="O379" s="200">
        <v>0.76162299999999994</v>
      </c>
      <c r="P379" s="200">
        <v>9.0939999999999993E-2</v>
      </c>
      <c r="Q379" s="200">
        <v>2.3303399999999996</v>
      </c>
      <c r="R379" s="200">
        <v>0.170513</v>
      </c>
      <c r="S379" s="200">
        <v>4.5469999999999997E-2</v>
      </c>
      <c r="T379" s="200">
        <v>2.6031599999999999</v>
      </c>
      <c r="U379" s="200">
        <v>0.52290599999999998</v>
      </c>
      <c r="V379" s="200">
        <v>6.5931569999999997</v>
      </c>
      <c r="W379" s="200">
        <v>19.449812000000001</v>
      </c>
      <c r="X379" s="200">
        <v>1.96658</v>
      </c>
      <c r="Y379" s="201">
        <v>36.341934999999999</v>
      </c>
      <c r="Z379" s="370"/>
    </row>
    <row r="380" spans="3:26" ht="12" customHeight="1" x14ac:dyDescent="0.2">
      <c r="C380" s="259"/>
      <c r="D380" s="260">
        <v>12368</v>
      </c>
      <c r="E380" s="195" t="s">
        <v>55</v>
      </c>
      <c r="F380" s="196">
        <v>3.5656529999999997</v>
      </c>
      <c r="G380" s="196">
        <v>1.212807</v>
      </c>
      <c r="H380" s="196">
        <v>3.5413970000000004</v>
      </c>
      <c r="I380" s="196">
        <v>1.1885509999999999</v>
      </c>
      <c r="J380" s="261">
        <v>9.338616</v>
      </c>
      <c r="K380" s="196">
        <v>2.498383</v>
      </c>
      <c r="L380" s="196">
        <v>0.21021999999999999</v>
      </c>
      <c r="M380" s="196">
        <v>0.266818</v>
      </c>
      <c r="N380" s="196">
        <v>4.0265199999999997</v>
      </c>
      <c r="O380" s="196">
        <v>0.69534300000000004</v>
      </c>
      <c r="P380" s="196">
        <v>6.4683000000000004E-2</v>
      </c>
      <c r="Q380" s="196">
        <v>1.4957959999999999</v>
      </c>
      <c r="R380" s="196">
        <v>8.8939000000000004E-2</v>
      </c>
      <c r="S380" s="196">
        <v>0.10511</v>
      </c>
      <c r="T380" s="196">
        <v>2.3690169999999999</v>
      </c>
      <c r="U380" s="196">
        <v>8.0853999999999995E-2</v>
      </c>
      <c r="V380" s="196">
        <v>4.0588619999999995</v>
      </c>
      <c r="W380" s="196">
        <v>18.709572999999999</v>
      </c>
      <c r="X380" s="196">
        <v>2.5549809999999997</v>
      </c>
      <c r="Y380" s="197">
        <v>43.927878</v>
      </c>
      <c r="Z380" s="370"/>
    </row>
    <row r="381" spans="3:26" ht="12" customHeight="1" x14ac:dyDescent="0.2">
      <c r="C381" s="259"/>
      <c r="D381" s="260">
        <v>55271</v>
      </c>
      <c r="E381" s="195" t="s">
        <v>44</v>
      </c>
      <c r="F381" s="200">
        <v>5.0713759999999999</v>
      </c>
      <c r="G381" s="200">
        <v>0.8268350000000001</v>
      </c>
      <c r="H381" s="200">
        <v>3.0051930000000002</v>
      </c>
      <c r="I381" s="200">
        <v>0.727325</v>
      </c>
      <c r="J381" s="200">
        <v>1.6482420000000002</v>
      </c>
      <c r="K381" s="261">
        <v>15.89622</v>
      </c>
      <c r="L381" s="200">
        <v>0.387183</v>
      </c>
      <c r="M381" s="200">
        <v>0.37451799999999996</v>
      </c>
      <c r="N381" s="200">
        <v>3.0829909999999998</v>
      </c>
      <c r="O381" s="200">
        <v>0.34556999999999999</v>
      </c>
      <c r="P381" s="200">
        <v>0.13388600000000001</v>
      </c>
      <c r="Q381" s="200">
        <v>2.9671980000000002</v>
      </c>
      <c r="R381" s="200">
        <v>0.11941199999999999</v>
      </c>
      <c r="S381" s="200">
        <v>6.3323999999999991E-2</v>
      </c>
      <c r="T381" s="200">
        <v>2.9328219999999998</v>
      </c>
      <c r="U381" s="200">
        <v>0.12664900000000001</v>
      </c>
      <c r="V381" s="200">
        <v>3.1264130000000003</v>
      </c>
      <c r="W381" s="200">
        <v>15.074813000000001</v>
      </c>
      <c r="X381" s="200">
        <v>1.8689730000000002</v>
      </c>
      <c r="Y381" s="201">
        <v>42.221056000000004</v>
      </c>
      <c r="Z381" s="370"/>
    </row>
    <row r="382" spans="3:26" ht="12" customHeight="1" x14ac:dyDescent="0.2">
      <c r="C382" s="259"/>
      <c r="D382" s="260">
        <v>10799</v>
      </c>
      <c r="E382" s="195" t="s">
        <v>115</v>
      </c>
      <c r="F382" s="196">
        <v>4.972683</v>
      </c>
      <c r="G382" s="196">
        <v>0.91675200000000001</v>
      </c>
      <c r="H382" s="196">
        <v>1.6668209999999999</v>
      </c>
      <c r="I382" s="196">
        <v>0.898231</v>
      </c>
      <c r="J382" s="196">
        <v>1.407538</v>
      </c>
      <c r="K382" s="196">
        <v>3.6577459999999999</v>
      </c>
      <c r="L382" s="261">
        <v>10.241688999999999</v>
      </c>
      <c r="M382" s="196">
        <v>0.62968800000000003</v>
      </c>
      <c r="N382" s="196">
        <v>2.1483470000000002</v>
      </c>
      <c r="O382" s="196">
        <v>0.70376899999999998</v>
      </c>
      <c r="P382" s="196">
        <v>1.0463929999999999</v>
      </c>
      <c r="Q382" s="196">
        <v>2.490971</v>
      </c>
      <c r="R382" s="196">
        <v>0.28706399999999999</v>
      </c>
      <c r="S382" s="196">
        <v>4.6300999999999995E-2</v>
      </c>
      <c r="T382" s="196">
        <v>2.2409479999999999</v>
      </c>
      <c r="U382" s="196">
        <v>0.36114499999999999</v>
      </c>
      <c r="V382" s="196">
        <v>3.907769</v>
      </c>
      <c r="W382" s="196">
        <v>36.355218000000001</v>
      </c>
      <c r="X382" s="196">
        <v>1.1945549999999998</v>
      </c>
      <c r="Y382" s="197">
        <v>24.826373</v>
      </c>
      <c r="Z382" s="370"/>
    </row>
    <row r="383" spans="3:26" ht="12" customHeight="1" x14ac:dyDescent="0.2">
      <c r="C383" s="259"/>
      <c r="D383" s="260">
        <v>12414</v>
      </c>
      <c r="E383" s="195" t="s">
        <v>57</v>
      </c>
      <c r="F383" s="200">
        <v>2.5857899999999998</v>
      </c>
      <c r="G383" s="200">
        <v>0.33832799999999996</v>
      </c>
      <c r="H383" s="200">
        <v>0.77332000000000001</v>
      </c>
      <c r="I383" s="200">
        <v>0.451104</v>
      </c>
      <c r="J383" s="200">
        <v>1.1599809999999999</v>
      </c>
      <c r="K383" s="200">
        <v>1.893024</v>
      </c>
      <c r="L383" s="200">
        <v>1.023039</v>
      </c>
      <c r="M383" s="261">
        <v>8.4823590000000006</v>
      </c>
      <c r="N383" s="200">
        <v>1.9333010000000002</v>
      </c>
      <c r="O383" s="200">
        <v>0.89415199999999995</v>
      </c>
      <c r="P383" s="200">
        <v>0.69276599999999999</v>
      </c>
      <c r="Q383" s="200">
        <v>2.2152410000000002</v>
      </c>
      <c r="R383" s="200">
        <v>0.24166299999999999</v>
      </c>
      <c r="S383" s="200">
        <v>0.21749600000000002</v>
      </c>
      <c r="T383" s="200">
        <v>2.6019009999999998</v>
      </c>
      <c r="U383" s="200">
        <v>0.55582399999999998</v>
      </c>
      <c r="V383" s="200">
        <v>3.3993879999999996</v>
      </c>
      <c r="W383" s="200">
        <v>34.904139999999998</v>
      </c>
      <c r="X383" s="200">
        <v>4.9057519999999997</v>
      </c>
      <c r="Y383" s="201">
        <v>30.731431999999998</v>
      </c>
      <c r="Z383" s="370"/>
    </row>
    <row r="384" spans="3:26" ht="12" customHeight="1" x14ac:dyDescent="0.2">
      <c r="C384" s="259"/>
      <c r="D384" s="260">
        <v>52908</v>
      </c>
      <c r="E384" s="195" t="s">
        <v>45</v>
      </c>
      <c r="F384" s="196">
        <v>2.5326979999999999</v>
      </c>
      <c r="G384" s="196">
        <v>0.53867100000000001</v>
      </c>
      <c r="H384" s="196">
        <v>1.4402359999999998</v>
      </c>
      <c r="I384" s="196">
        <v>0.41014600000000001</v>
      </c>
      <c r="J384" s="196">
        <v>0.8335220000000001</v>
      </c>
      <c r="K384" s="196">
        <v>3.0846</v>
      </c>
      <c r="L384" s="196">
        <v>0.56702200000000003</v>
      </c>
      <c r="M384" s="196">
        <v>2.235957</v>
      </c>
      <c r="N384" s="261">
        <v>11.654192</v>
      </c>
      <c r="O384" s="196">
        <v>0.51977000000000007</v>
      </c>
      <c r="P384" s="196">
        <v>0.38935500000000001</v>
      </c>
      <c r="Q384" s="196">
        <v>3.816058</v>
      </c>
      <c r="R384" s="196">
        <v>0.238149</v>
      </c>
      <c r="S384" s="196">
        <v>0.13986499999999999</v>
      </c>
      <c r="T384" s="196">
        <v>3.0392380000000001</v>
      </c>
      <c r="U384" s="196">
        <v>0.26649999999999996</v>
      </c>
      <c r="V384" s="196">
        <v>3.8444090000000002</v>
      </c>
      <c r="W384" s="196">
        <v>23.115596999999998</v>
      </c>
      <c r="X384" s="196">
        <v>3.0600289999999997</v>
      </c>
      <c r="Y384" s="197">
        <v>38.273984999999996</v>
      </c>
      <c r="Z384" s="370"/>
    </row>
    <row r="385" spans="3:26" ht="12" customHeight="1" x14ac:dyDescent="0.2">
      <c r="C385" s="259"/>
      <c r="D385" s="260">
        <v>13333</v>
      </c>
      <c r="E385" s="195" t="s">
        <v>89</v>
      </c>
      <c r="F385" s="200">
        <v>3.0000749999999998</v>
      </c>
      <c r="G385" s="200">
        <v>0.51001299999999994</v>
      </c>
      <c r="H385" s="200">
        <v>0.937523</v>
      </c>
      <c r="I385" s="200">
        <v>0.62251600000000007</v>
      </c>
      <c r="J385" s="200">
        <v>0.89252199999999993</v>
      </c>
      <c r="K385" s="200">
        <v>1.500038</v>
      </c>
      <c r="L385" s="200">
        <v>0.90002300000000002</v>
      </c>
      <c r="M385" s="200">
        <v>1.560039</v>
      </c>
      <c r="N385" s="200">
        <v>2.4450609999999999</v>
      </c>
      <c r="O385" s="261">
        <v>9.6227409999999995</v>
      </c>
      <c r="P385" s="200">
        <v>0.60751499999999992</v>
      </c>
      <c r="Q385" s="200">
        <v>2.2800569999999998</v>
      </c>
      <c r="R385" s="200">
        <v>0.40500999999999998</v>
      </c>
      <c r="S385" s="200">
        <v>0.41250999999999993</v>
      </c>
      <c r="T385" s="200">
        <v>2.220056</v>
      </c>
      <c r="U385" s="200">
        <v>0.90752299999999997</v>
      </c>
      <c r="V385" s="200">
        <v>3.1050779999999998</v>
      </c>
      <c r="W385" s="200">
        <v>37.155929</v>
      </c>
      <c r="X385" s="200">
        <v>2.1075529999999998</v>
      </c>
      <c r="Y385" s="201">
        <v>28.808220000000002</v>
      </c>
      <c r="Z385" s="370"/>
    </row>
    <row r="386" spans="3:26" ht="12" customHeight="1" x14ac:dyDescent="0.2">
      <c r="C386" s="259"/>
      <c r="D386" s="260">
        <v>6166</v>
      </c>
      <c r="E386" s="195" t="s">
        <v>59</v>
      </c>
      <c r="F386" s="196">
        <v>1.4920529999999999</v>
      </c>
      <c r="G386" s="196">
        <v>0.29192299999999999</v>
      </c>
      <c r="H386" s="196">
        <v>0.68115500000000007</v>
      </c>
      <c r="I386" s="196">
        <v>0.45410299999999998</v>
      </c>
      <c r="J386" s="196">
        <v>0.92442400000000013</v>
      </c>
      <c r="K386" s="196">
        <v>1.5893609999999998</v>
      </c>
      <c r="L386" s="196">
        <v>1.524489</v>
      </c>
      <c r="M386" s="196">
        <v>1.362309</v>
      </c>
      <c r="N386" s="196">
        <v>3.1625040000000002</v>
      </c>
      <c r="O386" s="196">
        <v>2.0434640000000002</v>
      </c>
      <c r="P386" s="261">
        <v>6.3250080000000004</v>
      </c>
      <c r="Q386" s="196">
        <v>2.0758999999999999</v>
      </c>
      <c r="R386" s="196">
        <v>0.34057699999999996</v>
      </c>
      <c r="S386" s="196">
        <v>0.29192299999999999</v>
      </c>
      <c r="T386" s="196">
        <v>2.416477</v>
      </c>
      <c r="U386" s="196">
        <v>1.362309</v>
      </c>
      <c r="V386" s="196">
        <v>2.7732730000000001</v>
      </c>
      <c r="W386" s="196">
        <v>40.107039</v>
      </c>
      <c r="X386" s="196">
        <v>3.3571200000000001</v>
      </c>
      <c r="Y386" s="197">
        <v>27.424586000000001</v>
      </c>
      <c r="Z386" s="370"/>
    </row>
    <row r="387" spans="3:26" ht="12" customHeight="1" x14ac:dyDescent="0.2">
      <c r="C387" s="259"/>
      <c r="D387" s="260">
        <v>34479</v>
      </c>
      <c r="E387" s="195" t="s">
        <v>46</v>
      </c>
      <c r="F387" s="200">
        <v>1.221033</v>
      </c>
      <c r="G387" s="200">
        <v>0.24362699999999998</v>
      </c>
      <c r="H387" s="200">
        <v>0.98610699999999996</v>
      </c>
      <c r="I387" s="200">
        <v>0.246527</v>
      </c>
      <c r="J387" s="200">
        <v>0.53945900000000002</v>
      </c>
      <c r="K387" s="200">
        <v>3.1410420000000001</v>
      </c>
      <c r="L387" s="200">
        <v>0.339337</v>
      </c>
      <c r="M387" s="200">
        <v>0.86429400000000001</v>
      </c>
      <c r="N387" s="200">
        <v>3.564489</v>
      </c>
      <c r="O387" s="200">
        <v>0.82948999999999995</v>
      </c>
      <c r="P387" s="200">
        <v>1.270338</v>
      </c>
      <c r="Q387" s="261">
        <v>13.918616999999999</v>
      </c>
      <c r="R387" s="200">
        <v>0.18561999999999998</v>
      </c>
      <c r="S387" s="200">
        <v>0.22332399999999999</v>
      </c>
      <c r="T387" s="200">
        <v>3.3585660000000002</v>
      </c>
      <c r="U387" s="200">
        <v>0.45824999999999999</v>
      </c>
      <c r="V387" s="200">
        <v>3.7675109999999998</v>
      </c>
      <c r="W387" s="200">
        <v>30.517126000000001</v>
      </c>
      <c r="X387" s="200">
        <v>2.2622469999999999</v>
      </c>
      <c r="Y387" s="201">
        <v>32.062995000000001</v>
      </c>
      <c r="Z387" s="370"/>
    </row>
    <row r="388" spans="3:26" ht="12" customHeight="1" x14ac:dyDescent="0.2">
      <c r="C388" s="259"/>
      <c r="D388" s="260">
        <v>4241</v>
      </c>
      <c r="E388" s="195" t="s">
        <v>116</v>
      </c>
      <c r="F388" s="196">
        <v>1.320443</v>
      </c>
      <c r="G388" s="196">
        <v>0.14147599999999999</v>
      </c>
      <c r="H388" s="196">
        <v>0.23579299999999997</v>
      </c>
      <c r="I388" s="196">
        <v>0.14147599999999999</v>
      </c>
      <c r="J388" s="196">
        <v>0.56590399999999996</v>
      </c>
      <c r="K388" s="196">
        <v>1.0374909999999999</v>
      </c>
      <c r="L388" s="196">
        <v>0.63664200000000004</v>
      </c>
      <c r="M388" s="196">
        <v>0.56590399999999996</v>
      </c>
      <c r="N388" s="196">
        <v>2.0985619999999998</v>
      </c>
      <c r="O388" s="196">
        <v>2.5229900000000001</v>
      </c>
      <c r="P388" s="196">
        <v>2.8295210000000002</v>
      </c>
      <c r="Q388" s="196">
        <v>3.60764</v>
      </c>
      <c r="R388" s="261">
        <v>9.5260549999999995</v>
      </c>
      <c r="S388" s="196">
        <v>1.0846500000000001</v>
      </c>
      <c r="T388" s="196">
        <v>3.4190049999999998</v>
      </c>
      <c r="U388" s="196">
        <v>2.0749819999999999</v>
      </c>
      <c r="V388" s="196">
        <v>4.5508129999999998</v>
      </c>
      <c r="W388" s="196">
        <v>38.670124999999999</v>
      </c>
      <c r="X388" s="196">
        <v>2.7823629999999997</v>
      </c>
      <c r="Y388" s="197">
        <v>22.188162999999999</v>
      </c>
      <c r="Z388" s="370"/>
    </row>
    <row r="389" spans="3:26" ht="12" customHeight="1" x14ac:dyDescent="0.2">
      <c r="C389" s="259"/>
      <c r="D389" s="260">
        <v>2974</v>
      </c>
      <c r="E389" s="195" t="s">
        <v>61</v>
      </c>
      <c r="F389" s="200">
        <v>0.70611999999999997</v>
      </c>
      <c r="G389" s="200">
        <v>0.20174799999999998</v>
      </c>
      <c r="H389" s="200">
        <v>0.30262299999999998</v>
      </c>
      <c r="I389" s="200">
        <v>0</v>
      </c>
      <c r="J389" s="200">
        <v>0.13449899999999998</v>
      </c>
      <c r="K389" s="200">
        <v>0.50437100000000001</v>
      </c>
      <c r="L389" s="200">
        <v>0.235373</v>
      </c>
      <c r="M389" s="200">
        <v>0.235373</v>
      </c>
      <c r="N389" s="200">
        <v>0.84061899999999989</v>
      </c>
      <c r="O389" s="200">
        <v>1.2777399999999999</v>
      </c>
      <c r="P389" s="200">
        <v>1.882986</v>
      </c>
      <c r="Q389" s="200">
        <v>4.2703430000000004</v>
      </c>
      <c r="R389" s="200">
        <v>1.849361</v>
      </c>
      <c r="S389" s="261">
        <v>8.4061869999999992</v>
      </c>
      <c r="T389" s="200">
        <v>2.4546069999999998</v>
      </c>
      <c r="U389" s="200">
        <v>2.05111</v>
      </c>
      <c r="V389" s="200">
        <v>4.3039679999999993</v>
      </c>
      <c r="W389" s="200">
        <v>47.444519</v>
      </c>
      <c r="X389" s="200">
        <v>4.1358440000000005</v>
      </c>
      <c r="Y389" s="201">
        <v>18.762609000000001</v>
      </c>
      <c r="Z389" s="370"/>
    </row>
    <row r="390" spans="3:26" ht="12" customHeight="1" x14ac:dyDescent="0.2">
      <c r="C390" s="259"/>
      <c r="D390" s="260">
        <v>30792</v>
      </c>
      <c r="E390" s="195" t="s">
        <v>47</v>
      </c>
      <c r="F390" s="196">
        <v>0.55858699999999994</v>
      </c>
      <c r="G390" s="196">
        <v>6.4951999999999996E-2</v>
      </c>
      <c r="H390" s="196">
        <v>0.62678600000000007</v>
      </c>
      <c r="I390" s="196">
        <v>4.2219E-2</v>
      </c>
      <c r="J390" s="196">
        <v>0.23382700000000001</v>
      </c>
      <c r="K390" s="196">
        <v>2.2343470000000001</v>
      </c>
      <c r="L390" s="196">
        <v>0.15263699999999999</v>
      </c>
      <c r="M390" s="196">
        <v>0.33450200000000002</v>
      </c>
      <c r="N390" s="196">
        <v>2.4421930000000001</v>
      </c>
      <c r="O390" s="196">
        <v>0.37672099999999997</v>
      </c>
      <c r="P390" s="196">
        <v>0.70472900000000005</v>
      </c>
      <c r="Q390" s="196">
        <v>8.0183160000000004</v>
      </c>
      <c r="R390" s="196">
        <v>0.40919700000000003</v>
      </c>
      <c r="S390" s="196">
        <v>0.83788000000000007</v>
      </c>
      <c r="T390" s="261">
        <v>9.9149130000000003</v>
      </c>
      <c r="U390" s="196">
        <v>0.64302400000000004</v>
      </c>
      <c r="V390" s="196">
        <v>5.1669260000000001</v>
      </c>
      <c r="W390" s="196">
        <v>38.097557999999999</v>
      </c>
      <c r="X390" s="196">
        <v>2.494154</v>
      </c>
      <c r="Y390" s="197">
        <v>26.646532000000001</v>
      </c>
      <c r="Z390" s="370"/>
    </row>
    <row r="391" spans="3:26" ht="12" customHeight="1" x14ac:dyDescent="0.2">
      <c r="C391" s="259"/>
      <c r="D391" s="260">
        <v>5031</v>
      </c>
      <c r="E391" s="195" t="s">
        <v>117</v>
      </c>
      <c r="F391" s="200">
        <v>0.53667299999999996</v>
      </c>
      <c r="G391" s="200">
        <v>0</v>
      </c>
      <c r="H391" s="200">
        <v>0.11926099999999999</v>
      </c>
      <c r="I391" s="200">
        <v>9.9384E-2</v>
      </c>
      <c r="J391" s="200">
        <v>1.9876999999999999E-2</v>
      </c>
      <c r="K391" s="200">
        <v>0.496919</v>
      </c>
      <c r="L391" s="200">
        <v>1.9876999999999999E-2</v>
      </c>
      <c r="M391" s="200">
        <v>0.11926099999999999</v>
      </c>
      <c r="N391" s="200">
        <v>0.25839800000000002</v>
      </c>
      <c r="O391" s="200">
        <v>0.15901400000000002</v>
      </c>
      <c r="P391" s="200">
        <v>0.41741200000000001</v>
      </c>
      <c r="Q391" s="200">
        <v>1.073345</v>
      </c>
      <c r="R391" s="200">
        <v>0.53667299999999996</v>
      </c>
      <c r="S391" s="200">
        <v>0.75531700000000002</v>
      </c>
      <c r="T391" s="200">
        <v>2.4647190000000001</v>
      </c>
      <c r="U391" s="261">
        <v>10.634069</v>
      </c>
      <c r="V391" s="200">
        <v>5.9033990000000003</v>
      </c>
      <c r="W391" s="200">
        <v>60.007951000000006</v>
      </c>
      <c r="X391" s="200">
        <v>2.9417610000000001</v>
      </c>
      <c r="Y391" s="201">
        <v>13.436693</v>
      </c>
      <c r="Z391" s="370"/>
    </row>
    <row r="392" spans="3:26" ht="12" customHeight="1" x14ac:dyDescent="0.2">
      <c r="C392" s="263"/>
      <c r="D392" s="264">
        <v>27677</v>
      </c>
      <c r="E392" s="207" t="s">
        <v>110</v>
      </c>
      <c r="F392" s="208">
        <v>0.33601900000000001</v>
      </c>
      <c r="G392" s="208">
        <v>0</v>
      </c>
      <c r="H392" s="208">
        <v>0.44802500000000001</v>
      </c>
      <c r="I392" s="208">
        <v>7.2260000000000007E-3</v>
      </c>
      <c r="J392" s="208">
        <v>2.5292000000000002E-2</v>
      </c>
      <c r="K392" s="208">
        <v>2.818225</v>
      </c>
      <c r="L392" s="208">
        <v>1.0839E-2</v>
      </c>
      <c r="M392" s="208">
        <v>2.1679E-2</v>
      </c>
      <c r="N392" s="208">
        <v>2.8218380000000001</v>
      </c>
      <c r="O392" s="208">
        <v>3.6130999999999996E-2</v>
      </c>
      <c r="P392" s="208">
        <v>8.6715E-2</v>
      </c>
      <c r="Q392" s="208">
        <v>6.5541790000000004</v>
      </c>
      <c r="R392" s="208">
        <v>5.781E-2</v>
      </c>
      <c r="S392" s="208">
        <v>0.14091100000000001</v>
      </c>
      <c r="T392" s="208">
        <v>4.5308380000000001</v>
      </c>
      <c r="U392" s="208">
        <v>0.11923299999999999</v>
      </c>
      <c r="V392" s="265">
        <v>9.043610000000001</v>
      </c>
      <c r="W392" s="208">
        <v>60.060699999999997</v>
      </c>
      <c r="X392" s="208">
        <v>1.5211189999999999</v>
      </c>
      <c r="Y392" s="209">
        <v>11.359613</v>
      </c>
      <c r="Z392" s="370"/>
    </row>
    <row r="393" spans="3:26" ht="12" customHeight="1" x14ac:dyDescent="0.2">
      <c r="C393" s="363"/>
      <c r="D393" s="363"/>
      <c r="E393" s="385"/>
      <c r="Z393" s="370"/>
    </row>
    <row r="394" spans="3:26" ht="12" customHeight="1" x14ac:dyDescent="0.2">
      <c r="C394" s="226" t="s">
        <v>88</v>
      </c>
      <c r="D394" s="226"/>
      <c r="E394" s="385"/>
      <c r="Z394" s="370"/>
    </row>
    <row r="395" spans="3:26" ht="21" customHeight="1" x14ac:dyDescent="0.2">
      <c r="C395" s="256"/>
      <c r="D395" s="257" t="s">
        <v>79</v>
      </c>
      <c r="E395" s="189" t="s">
        <v>31</v>
      </c>
      <c r="F395" s="190" t="s">
        <v>42</v>
      </c>
      <c r="G395" s="190" t="s">
        <v>53</v>
      </c>
      <c r="H395" s="190" t="s">
        <v>43</v>
      </c>
      <c r="I395" s="190" t="s">
        <v>114</v>
      </c>
      <c r="J395" s="190" t="s">
        <v>55</v>
      </c>
      <c r="K395" s="190" t="s">
        <v>44</v>
      </c>
      <c r="L395" s="190" t="s">
        <v>115</v>
      </c>
      <c r="M395" s="190" t="s">
        <v>57</v>
      </c>
      <c r="N395" s="190" t="s">
        <v>45</v>
      </c>
      <c r="O395" s="190" t="s">
        <v>89</v>
      </c>
      <c r="P395" s="190" t="s">
        <v>59</v>
      </c>
      <c r="Q395" s="190" t="s">
        <v>46</v>
      </c>
      <c r="R395" s="190" t="s">
        <v>116</v>
      </c>
      <c r="S395" s="190" t="s">
        <v>61</v>
      </c>
      <c r="T395" s="190" t="s">
        <v>47</v>
      </c>
      <c r="U395" s="190" t="s">
        <v>117</v>
      </c>
      <c r="V395" s="190" t="s">
        <v>110</v>
      </c>
      <c r="W395" s="190" t="s">
        <v>111</v>
      </c>
      <c r="X395" s="190" t="s">
        <v>81</v>
      </c>
      <c r="Y395" s="191" t="s">
        <v>112</v>
      </c>
      <c r="Z395" s="370"/>
    </row>
    <row r="396" spans="3:26" ht="12" customHeight="1" x14ac:dyDescent="0.2">
      <c r="C396" s="259"/>
      <c r="D396" s="260">
        <v>321530</v>
      </c>
      <c r="E396" s="195" t="s">
        <v>42</v>
      </c>
      <c r="F396" s="261">
        <v>2.789164</v>
      </c>
      <c r="G396" s="196">
        <v>7.7753000000000003E-2</v>
      </c>
      <c r="H396" s="196">
        <v>0.89074099999999989</v>
      </c>
      <c r="I396" s="196">
        <v>3.2034E-2</v>
      </c>
      <c r="J396" s="196">
        <v>8.4906999999999996E-2</v>
      </c>
      <c r="K396" s="196">
        <v>1.8950020000000001</v>
      </c>
      <c r="L396" s="196">
        <v>2.9545999999999999E-2</v>
      </c>
      <c r="M396" s="196">
        <v>8.0859999999999994E-3</v>
      </c>
      <c r="N396" s="196">
        <v>2.0072779999999999</v>
      </c>
      <c r="O396" s="196">
        <v>7.7750000000000007E-3</v>
      </c>
      <c r="P396" s="196">
        <v>1.1818E-2</v>
      </c>
      <c r="Q396" s="196">
        <v>2.2330730000000001</v>
      </c>
      <c r="R396" s="369">
        <v>3.421E-3</v>
      </c>
      <c r="S396" s="196">
        <v>9.3299999999999998E-3</v>
      </c>
      <c r="T396" s="196">
        <v>1.0932109999999999</v>
      </c>
      <c r="U396" s="196">
        <v>1.4929E-2</v>
      </c>
      <c r="V396" s="196">
        <v>0.62700200000000006</v>
      </c>
      <c r="W396" s="196">
        <v>8.9316700000000004</v>
      </c>
      <c r="X396" s="196">
        <v>3.1331449999999998</v>
      </c>
      <c r="Y396" s="197">
        <v>76.119490999999996</v>
      </c>
      <c r="Z396" s="370"/>
    </row>
    <row r="397" spans="3:26" ht="12" customHeight="1" x14ac:dyDescent="0.2">
      <c r="C397" s="259"/>
      <c r="D397" s="260">
        <v>9805</v>
      </c>
      <c r="E397" s="195" t="s">
        <v>53</v>
      </c>
      <c r="F397" s="200">
        <v>1.5400309999999999</v>
      </c>
      <c r="G397" s="261">
        <v>0.61193300000000006</v>
      </c>
      <c r="H397" s="200">
        <v>1.2748600000000001</v>
      </c>
      <c r="I397" s="200">
        <v>0.15298300000000001</v>
      </c>
      <c r="J397" s="200">
        <v>0.35696099999999997</v>
      </c>
      <c r="K397" s="200">
        <v>4.6200919999999996</v>
      </c>
      <c r="L397" s="200">
        <v>0</v>
      </c>
      <c r="M397" s="200">
        <v>2.0397999999999999E-2</v>
      </c>
      <c r="N397" s="200">
        <v>2.6823049999999999</v>
      </c>
      <c r="O397" s="200">
        <v>1.0199E-2</v>
      </c>
      <c r="P397" s="200">
        <v>1.0199E-2</v>
      </c>
      <c r="Q397" s="200">
        <v>4.5894949999999994</v>
      </c>
      <c r="R397" s="200">
        <v>2.0397999999999999E-2</v>
      </c>
      <c r="S397" s="200">
        <v>0</v>
      </c>
      <c r="T397" s="200">
        <v>3.4778169999999999</v>
      </c>
      <c r="U397" s="200">
        <v>2.0397999999999999E-2</v>
      </c>
      <c r="V397" s="200">
        <v>2.7434980000000002</v>
      </c>
      <c r="W397" s="200">
        <v>17.083121000000002</v>
      </c>
      <c r="X397" s="200">
        <v>3.6613970000000005</v>
      </c>
      <c r="Y397" s="201">
        <v>57.123915999999994</v>
      </c>
      <c r="Z397" s="370"/>
    </row>
    <row r="398" spans="3:26" ht="12" customHeight="1" x14ac:dyDescent="0.2">
      <c r="C398" s="259"/>
      <c r="D398" s="260">
        <v>40349</v>
      </c>
      <c r="E398" s="195" t="s">
        <v>43</v>
      </c>
      <c r="F398" s="196">
        <v>2.3594140000000001</v>
      </c>
      <c r="G398" s="196">
        <v>0.45106399999999996</v>
      </c>
      <c r="H398" s="261">
        <v>2.245409</v>
      </c>
      <c r="I398" s="196">
        <v>0.10657</v>
      </c>
      <c r="J398" s="196">
        <v>0.21314</v>
      </c>
      <c r="K398" s="196">
        <v>1.5812040000000001</v>
      </c>
      <c r="L398" s="196">
        <v>7.6829999999999996E-2</v>
      </c>
      <c r="M398" s="196">
        <v>8.6743000000000001E-2</v>
      </c>
      <c r="N398" s="196">
        <v>1.4473720000000001</v>
      </c>
      <c r="O398" s="196">
        <v>6.9394999999999998E-2</v>
      </c>
      <c r="P398" s="196">
        <v>3.7176000000000001E-2</v>
      </c>
      <c r="Q398" s="196">
        <v>3.154973</v>
      </c>
      <c r="R398" s="196">
        <v>3.9654000000000002E-2</v>
      </c>
      <c r="S398" s="196">
        <v>1.4870000000000001E-2</v>
      </c>
      <c r="T398" s="196">
        <v>2.5899030000000001</v>
      </c>
      <c r="U398" s="196">
        <v>2.9741E-2</v>
      </c>
      <c r="V398" s="196">
        <v>3.0112269999999999</v>
      </c>
      <c r="W398" s="196">
        <v>17.343675999999999</v>
      </c>
      <c r="X398" s="196">
        <v>4.0546230000000003</v>
      </c>
      <c r="Y398" s="197">
        <v>61.087016000000006</v>
      </c>
      <c r="Z398" s="370"/>
    </row>
    <row r="399" spans="3:26" ht="12" customHeight="1" x14ac:dyDescent="0.2">
      <c r="C399" s="259"/>
      <c r="D399" s="260">
        <v>7519</v>
      </c>
      <c r="E399" s="195" t="s">
        <v>114</v>
      </c>
      <c r="F399" s="200">
        <v>1.263466</v>
      </c>
      <c r="G399" s="200">
        <v>0.19949500000000001</v>
      </c>
      <c r="H399" s="200">
        <v>1.5427580000000001</v>
      </c>
      <c r="I399" s="261">
        <v>0.54528500000000002</v>
      </c>
      <c r="J399" s="200">
        <v>0.319191</v>
      </c>
      <c r="K399" s="200">
        <v>3.0323180000000001</v>
      </c>
      <c r="L399" s="200">
        <v>0.252693</v>
      </c>
      <c r="M399" s="200">
        <v>0.23939399999999997</v>
      </c>
      <c r="N399" s="200">
        <v>1.3964620000000001</v>
      </c>
      <c r="O399" s="200">
        <v>0.19949500000000001</v>
      </c>
      <c r="P399" s="200">
        <v>6.6498000000000002E-2</v>
      </c>
      <c r="Q399" s="200">
        <v>1.9949459999999999</v>
      </c>
      <c r="R399" s="200">
        <v>0</v>
      </c>
      <c r="S399" s="200">
        <v>1.3300000000000001E-2</v>
      </c>
      <c r="T399" s="200">
        <v>1.7422529999999998</v>
      </c>
      <c r="U399" s="200">
        <v>0.132996</v>
      </c>
      <c r="V399" s="200">
        <v>2.407235</v>
      </c>
      <c r="W399" s="200">
        <v>28.248436999999999</v>
      </c>
      <c r="X399" s="200">
        <v>3.1254160000000004</v>
      </c>
      <c r="Y399" s="201">
        <v>53.278360999999997</v>
      </c>
      <c r="Z399" s="370"/>
    </row>
    <row r="400" spans="3:26" ht="12" customHeight="1" x14ac:dyDescent="0.2">
      <c r="C400" s="259"/>
      <c r="D400" s="260">
        <v>10864</v>
      </c>
      <c r="E400" s="195" t="s">
        <v>55</v>
      </c>
      <c r="F400" s="196">
        <v>0.53387300000000004</v>
      </c>
      <c r="G400" s="196">
        <v>0.27614100000000003</v>
      </c>
      <c r="H400" s="196">
        <v>0.71796799999999994</v>
      </c>
      <c r="I400" s="196">
        <v>0.18409399999999998</v>
      </c>
      <c r="J400" s="261">
        <v>0.77319599999999999</v>
      </c>
      <c r="K400" s="196">
        <v>1.2610460000000001</v>
      </c>
      <c r="L400" s="196">
        <v>0.23932300000000001</v>
      </c>
      <c r="M400" s="196">
        <v>0.70876300000000003</v>
      </c>
      <c r="N400" s="196">
        <v>0.91126699999999994</v>
      </c>
      <c r="O400" s="196">
        <v>0.17489000000000002</v>
      </c>
      <c r="P400" s="196">
        <v>7.3638000000000009E-2</v>
      </c>
      <c r="Q400" s="196">
        <v>0.99410899999999991</v>
      </c>
      <c r="R400" s="196">
        <v>1.8409000000000002E-2</v>
      </c>
      <c r="S400" s="196">
        <v>4.6024000000000002E-2</v>
      </c>
      <c r="T400" s="196">
        <v>1.215022</v>
      </c>
      <c r="U400" s="196">
        <v>2.7614000000000003E-2</v>
      </c>
      <c r="V400" s="196">
        <v>1.5003679999999999</v>
      </c>
      <c r="W400" s="196">
        <v>25.727171999999999</v>
      </c>
      <c r="X400" s="196">
        <v>4.703608</v>
      </c>
      <c r="Y400" s="197">
        <v>59.913475999999996</v>
      </c>
      <c r="Z400" s="370"/>
    </row>
    <row r="401" spans="3:26" ht="12" customHeight="1" x14ac:dyDescent="0.2">
      <c r="C401" s="259"/>
      <c r="D401" s="260">
        <v>40800</v>
      </c>
      <c r="E401" s="195" t="s">
        <v>44</v>
      </c>
      <c r="F401" s="200">
        <v>1.558824</v>
      </c>
      <c r="G401" s="200">
        <v>0.29411799999999999</v>
      </c>
      <c r="H401" s="200">
        <v>0.83578399999999997</v>
      </c>
      <c r="I401" s="200">
        <v>0.20833299999999999</v>
      </c>
      <c r="J401" s="200">
        <v>0.58088200000000001</v>
      </c>
      <c r="K401" s="261">
        <v>2.5073530000000002</v>
      </c>
      <c r="L401" s="200">
        <v>0.10049</v>
      </c>
      <c r="M401" s="200">
        <v>0.13725499999999999</v>
      </c>
      <c r="N401" s="200">
        <v>1.0196080000000001</v>
      </c>
      <c r="O401" s="200">
        <v>0.10049</v>
      </c>
      <c r="P401" s="200">
        <v>7.8431000000000001E-2</v>
      </c>
      <c r="Q401" s="200">
        <v>1.6127450000000001</v>
      </c>
      <c r="R401" s="200">
        <v>2.4510000000000001E-2</v>
      </c>
      <c r="S401" s="200">
        <v>2.9411999999999997E-2</v>
      </c>
      <c r="T401" s="200">
        <v>1.303922</v>
      </c>
      <c r="U401" s="200">
        <v>5.3921999999999998E-2</v>
      </c>
      <c r="V401" s="200">
        <v>1.5637249999999998</v>
      </c>
      <c r="W401" s="200">
        <v>26.110294</v>
      </c>
      <c r="X401" s="200">
        <v>3.1691180000000001</v>
      </c>
      <c r="Y401" s="201">
        <v>58.710784000000004</v>
      </c>
      <c r="Z401" s="370"/>
    </row>
    <row r="402" spans="3:26" ht="12" customHeight="1" x14ac:dyDescent="0.2">
      <c r="C402" s="259"/>
      <c r="D402" s="260">
        <v>9421</v>
      </c>
      <c r="E402" s="195" t="s">
        <v>115</v>
      </c>
      <c r="F402" s="196">
        <v>1.369281</v>
      </c>
      <c r="G402" s="196">
        <v>0.26536500000000002</v>
      </c>
      <c r="H402" s="196">
        <v>0.52011499999999999</v>
      </c>
      <c r="I402" s="196">
        <v>8.4917000000000006E-2</v>
      </c>
      <c r="J402" s="196">
        <v>0.28659400000000002</v>
      </c>
      <c r="K402" s="196">
        <v>1.2419060000000002</v>
      </c>
      <c r="L402" s="261">
        <v>0.50949999999999995</v>
      </c>
      <c r="M402" s="196">
        <v>0.16983300000000001</v>
      </c>
      <c r="N402" s="196">
        <v>0.87039600000000006</v>
      </c>
      <c r="O402" s="196">
        <v>0.21229199999999998</v>
      </c>
      <c r="P402" s="196">
        <v>8.4917000000000006E-2</v>
      </c>
      <c r="Q402" s="196">
        <v>1.125146</v>
      </c>
      <c r="R402" s="196">
        <v>4.2457999999999996E-2</v>
      </c>
      <c r="S402" s="196">
        <v>1.0615000000000001E-2</v>
      </c>
      <c r="T402" s="196">
        <v>1.2419060000000002</v>
      </c>
      <c r="U402" s="196">
        <v>0.12737499999999999</v>
      </c>
      <c r="V402" s="196">
        <v>1.475427</v>
      </c>
      <c r="W402" s="196">
        <v>47.638255000000001</v>
      </c>
      <c r="X402" s="196">
        <v>2.165375</v>
      </c>
      <c r="Y402" s="197">
        <v>40.558326999999998</v>
      </c>
      <c r="Z402" s="370"/>
    </row>
    <row r="403" spans="3:26" ht="12" customHeight="1" x14ac:dyDescent="0.2">
      <c r="C403" s="259"/>
      <c r="D403" s="260">
        <v>10700</v>
      </c>
      <c r="E403" s="195" t="s">
        <v>57</v>
      </c>
      <c r="F403" s="200">
        <v>0.79439300000000002</v>
      </c>
      <c r="G403" s="200">
        <v>2.8036999999999999E-2</v>
      </c>
      <c r="H403" s="200">
        <v>0.28037400000000001</v>
      </c>
      <c r="I403" s="200">
        <v>0.16822400000000001</v>
      </c>
      <c r="J403" s="200">
        <v>0.45794399999999996</v>
      </c>
      <c r="K403" s="200">
        <v>0.79439300000000002</v>
      </c>
      <c r="L403" s="200">
        <v>0.186916</v>
      </c>
      <c r="M403" s="261">
        <v>0.71028000000000002</v>
      </c>
      <c r="N403" s="200">
        <v>0.81308400000000003</v>
      </c>
      <c r="O403" s="200">
        <v>0.19626199999999999</v>
      </c>
      <c r="P403" s="200">
        <v>0.14018700000000001</v>
      </c>
      <c r="Q403" s="200">
        <v>0.78504700000000005</v>
      </c>
      <c r="R403" s="200">
        <v>8.4112000000000006E-2</v>
      </c>
      <c r="S403" s="200">
        <v>1.8692E-2</v>
      </c>
      <c r="T403" s="200">
        <v>0.79439300000000002</v>
      </c>
      <c r="U403" s="200">
        <v>6.5421000000000007E-2</v>
      </c>
      <c r="V403" s="200">
        <v>1.4579440000000001</v>
      </c>
      <c r="W403" s="200">
        <v>45.822429999999997</v>
      </c>
      <c r="X403" s="200">
        <v>4.9252339999999997</v>
      </c>
      <c r="Y403" s="201">
        <v>41.476635999999999</v>
      </c>
      <c r="Z403" s="370"/>
    </row>
    <row r="404" spans="3:26" ht="12" customHeight="1" x14ac:dyDescent="0.2">
      <c r="C404" s="259"/>
      <c r="D404" s="260">
        <v>41513</v>
      </c>
      <c r="E404" s="195" t="s">
        <v>45</v>
      </c>
      <c r="F404" s="196">
        <v>0.85033599999999998</v>
      </c>
      <c r="G404" s="196">
        <v>6.0221999999999998E-2</v>
      </c>
      <c r="H404" s="196">
        <v>0.39987499999999998</v>
      </c>
      <c r="I404" s="196">
        <v>7.7084E-2</v>
      </c>
      <c r="J404" s="196">
        <v>0.272204</v>
      </c>
      <c r="K404" s="196">
        <v>0.94669100000000006</v>
      </c>
      <c r="L404" s="196">
        <v>0.154169</v>
      </c>
      <c r="M404" s="196">
        <v>0.46491500000000002</v>
      </c>
      <c r="N404" s="261">
        <v>1.558548</v>
      </c>
      <c r="O404" s="196">
        <v>0.16862199999999999</v>
      </c>
      <c r="P404" s="196">
        <v>0.19993699999999998</v>
      </c>
      <c r="Q404" s="196">
        <v>1.628406</v>
      </c>
      <c r="R404" s="196">
        <v>3.3723999999999997E-2</v>
      </c>
      <c r="S404" s="196">
        <v>5.7813000000000003E-2</v>
      </c>
      <c r="T404" s="196">
        <v>0.77084299999999994</v>
      </c>
      <c r="U404" s="196">
        <v>4.8177999999999999E-2</v>
      </c>
      <c r="V404" s="196">
        <v>1.0815889999999999</v>
      </c>
      <c r="W404" s="196">
        <v>34.437404999999998</v>
      </c>
      <c r="X404" s="196">
        <v>4.2107289999999997</v>
      </c>
      <c r="Y404" s="197">
        <v>52.578709999999994</v>
      </c>
      <c r="Z404" s="370"/>
    </row>
    <row r="405" spans="3:26" ht="12" customHeight="1" x14ac:dyDescent="0.2">
      <c r="C405" s="259"/>
      <c r="D405" s="260">
        <v>11511</v>
      </c>
      <c r="E405" s="195" t="s">
        <v>89</v>
      </c>
      <c r="F405" s="200">
        <v>2.084962</v>
      </c>
      <c r="G405" s="200">
        <v>8.6872999999999992E-2</v>
      </c>
      <c r="H405" s="200">
        <v>0.23455799999999999</v>
      </c>
      <c r="I405" s="200">
        <v>6.9499000000000005E-2</v>
      </c>
      <c r="J405" s="200">
        <v>9.5560999999999993E-2</v>
      </c>
      <c r="K405" s="200">
        <v>0.79923600000000006</v>
      </c>
      <c r="L405" s="200">
        <v>0.19980900000000001</v>
      </c>
      <c r="M405" s="200">
        <v>0.34749400000000003</v>
      </c>
      <c r="N405" s="200">
        <v>0.63417599999999996</v>
      </c>
      <c r="O405" s="261">
        <v>0.80792299999999995</v>
      </c>
      <c r="P405" s="200">
        <v>0.19112199999999999</v>
      </c>
      <c r="Q405" s="200">
        <v>0.61680099999999993</v>
      </c>
      <c r="R405" s="200">
        <v>5.2123999999999997E-2</v>
      </c>
      <c r="S405" s="200">
        <v>2.6061999999999998E-2</v>
      </c>
      <c r="T405" s="200">
        <v>0.45174200000000003</v>
      </c>
      <c r="U405" s="200">
        <v>9.5560999999999993E-2</v>
      </c>
      <c r="V405" s="200">
        <v>0.89479599999999992</v>
      </c>
      <c r="W405" s="200">
        <v>47.580575000000003</v>
      </c>
      <c r="X405" s="200">
        <v>3.3272520000000001</v>
      </c>
      <c r="Y405" s="201">
        <v>41.403874999999999</v>
      </c>
      <c r="Z405" s="370"/>
    </row>
    <row r="406" spans="3:26" ht="12" customHeight="1" x14ac:dyDescent="0.2">
      <c r="C406" s="259"/>
      <c r="D406" s="260">
        <v>5605</v>
      </c>
      <c r="E406" s="195" t="s">
        <v>59</v>
      </c>
      <c r="F406" s="196">
        <v>1.7305979999999999</v>
      </c>
      <c r="G406" s="196">
        <v>3.5681999999999998E-2</v>
      </c>
      <c r="H406" s="196">
        <v>0.44603000000000004</v>
      </c>
      <c r="I406" s="196">
        <v>0.124888</v>
      </c>
      <c r="J406" s="196">
        <v>0.26761799999999997</v>
      </c>
      <c r="K406" s="196">
        <v>0.99910799999999989</v>
      </c>
      <c r="L406" s="196">
        <v>0.231936</v>
      </c>
      <c r="M406" s="196">
        <v>0.42818899999999999</v>
      </c>
      <c r="N406" s="196">
        <v>1.0169489999999999</v>
      </c>
      <c r="O406" s="196">
        <v>0.30330099999999999</v>
      </c>
      <c r="P406" s="261">
        <v>0.28545900000000002</v>
      </c>
      <c r="Q406" s="196">
        <v>1.123996</v>
      </c>
      <c r="R406" s="196">
        <v>5.3523999999999995E-2</v>
      </c>
      <c r="S406" s="196">
        <v>8.9205999999999994E-2</v>
      </c>
      <c r="T406" s="196">
        <v>0.71364899999999998</v>
      </c>
      <c r="U406" s="196">
        <v>8.9205999999999994E-2</v>
      </c>
      <c r="V406" s="196">
        <v>1.052632</v>
      </c>
      <c r="W406" s="196">
        <v>50.133808999999999</v>
      </c>
      <c r="X406" s="196">
        <v>3.8893839999999997</v>
      </c>
      <c r="Y406" s="197">
        <v>36.984834999999997</v>
      </c>
      <c r="Z406" s="370"/>
    </row>
    <row r="407" spans="3:26" ht="12" customHeight="1" x14ac:dyDescent="0.2">
      <c r="C407" s="259"/>
      <c r="D407" s="260">
        <v>23964</v>
      </c>
      <c r="E407" s="195" t="s">
        <v>46</v>
      </c>
      <c r="F407" s="200">
        <v>0.78451000000000004</v>
      </c>
      <c r="G407" s="200">
        <v>0.10849600000000001</v>
      </c>
      <c r="H407" s="200">
        <v>0.30462400000000001</v>
      </c>
      <c r="I407" s="200">
        <v>0.104323</v>
      </c>
      <c r="J407" s="200">
        <v>0.150225</v>
      </c>
      <c r="K407" s="200">
        <v>0.78868299999999991</v>
      </c>
      <c r="L407" s="200">
        <v>0.11266900000000001</v>
      </c>
      <c r="M407" s="200">
        <v>0.267067</v>
      </c>
      <c r="N407" s="200">
        <v>0.767818</v>
      </c>
      <c r="O407" s="200">
        <v>0.14605200000000002</v>
      </c>
      <c r="P407" s="200">
        <v>0.15439799999999998</v>
      </c>
      <c r="Q407" s="261">
        <v>1.3269899999999999</v>
      </c>
      <c r="R407" s="200">
        <v>5.0075000000000001E-2</v>
      </c>
      <c r="S407" s="200">
        <v>0.10849600000000001</v>
      </c>
      <c r="T407" s="200">
        <v>0.70105200000000001</v>
      </c>
      <c r="U407" s="200">
        <v>0.12101499999999998</v>
      </c>
      <c r="V407" s="200">
        <v>0.96394600000000008</v>
      </c>
      <c r="W407" s="200">
        <v>47.008012000000001</v>
      </c>
      <c r="X407" s="200">
        <v>2.5830410000000001</v>
      </c>
      <c r="Y407" s="201">
        <v>43.448505999999995</v>
      </c>
      <c r="Z407" s="370"/>
    </row>
    <row r="408" spans="3:26" ht="12" customHeight="1" x14ac:dyDescent="0.2">
      <c r="C408" s="259"/>
      <c r="D408" s="260">
        <v>3822</v>
      </c>
      <c r="E408" s="195" t="s">
        <v>116</v>
      </c>
      <c r="F408" s="196">
        <v>1.465201</v>
      </c>
      <c r="G408" s="196">
        <v>2.6164E-2</v>
      </c>
      <c r="H408" s="196">
        <v>0.44479299999999999</v>
      </c>
      <c r="I408" s="196">
        <v>0.13082199999999999</v>
      </c>
      <c r="J408" s="196">
        <v>0.49712200000000001</v>
      </c>
      <c r="K408" s="196">
        <v>1.255887</v>
      </c>
      <c r="L408" s="196">
        <v>0.31397199999999997</v>
      </c>
      <c r="M408" s="196">
        <v>0.31397199999999997</v>
      </c>
      <c r="N408" s="196">
        <v>1.0727370000000001</v>
      </c>
      <c r="O408" s="196">
        <v>0.60177900000000006</v>
      </c>
      <c r="P408" s="196">
        <v>0.47095799999999999</v>
      </c>
      <c r="Q408" s="196">
        <v>1.5436939999999999</v>
      </c>
      <c r="R408" s="261">
        <v>0.34013599999999999</v>
      </c>
      <c r="S408" s="196">
        <v>5.2329000000000001E-2</v>
      </c>
      <c r="T408" s="196">
        <v>0.73260099999999995</v>
      </c>
      <c r="U408" s="196">
        <v>7.8492999999999993E-2</v>
      </c>
      <c r="V408" s="196">
        <v>1.8576659999999998</v>
      </c>
      <c r="W408" s="196">
        <v>53.767660999999997</v>
      </c>
      <c r="X408" s="196">
        <v>2.2501310000000001</v>
      </c>
      <c r="Y408" s="197">
        <v>32.783883000000003</v>
      </c>
      <c r="Z408" s="370"/>
    </row>
    <row r="409" spans="3:26" ht="12" customHeight="1" x14ac:dyDescent="0.2">
      <c r="C409" s="259"/>
      <c r="D409" s="260">
        <v>2714</v>
      </c>
      <c r="E409" s="195" t="s">
        <v>61</v>
      </c>
      <c r="F409" s="200">
        <v>0.51584399999999997</v>
      </c>
      <c r="G409" s="200">
        <v>0</v>
      </c>
      <c r="H409" s="200">
        <v>0.14738399999999999</v>
      </c>
      <c r="I409" s="200">
        <v>0</v>
      </c>
      <c r="J409" s="200">
        <v>0</v>
      </c>
      <c r="K409" s="200">
        <v>0.62638199999999999</v>
      </c>
      <c r="L409" s="200">
        <v>0</v>
      </c>
      <c r="M409" s="200">
        <v>3.6845999999999997E-2</v>
      </c>
      <c r="N409" s="200">
        <v>1.142225</v>
      </c>
      <c r="O409" s="200">
        <v>0.405306</v>
      </c>
      <c r="P409" s="200">
        <v>0.47899800000000003</v>
      </c>
      <c r="Q409" s="200">
        <v>2.2476050000000001</v>
      </c>
      <c r="R409" s="200">
        <v>3.6845999999999997E-2</v>
      </c>
      <c r="S409" s="261">
        <v>0.47899800000000003</v>
      </c>
      <c r="T409" s="200">
        <v>1.179071</v>
      </c>
      <c r="U409" s="200">
        <v>0.62638199999999999</v>
      </c>
      <c r="V409" s="200">
        <v>1.289609</v>
      </c>
      <c r="W409" s="200">
        <v>64.038319999999999</v>
      </c>
      <c r="X409" s="200">
        <v>2.9108330000000002</v>
      </c>
      <c r="Y409" s="201">
        <v>23.839351999999998</v>
      </c>
      <c r="Z409" s="370"/>
    </row>
    <row r="410" spans="3:26" ht="12" customHeight="1" x14ac:dyDescent="0.2">
      <c r="C410" s="259"/>
      <c r="D410" s="260">
        <v>19935</v>
      </c>
      <c r="E410" s="195" t="s">
        <v>47</v>
      </c>
      <c r="F410" s="196">
        <v>0.28091299999999997</v>
      </c>
      <c r="G410" s="196">
        <v>3.0098E-2</v>
      </c>
      <c r="H410" s="196">
        <v>0.200652</v>
      </c>
      <c r="I410" s="196">
        <v>0</v>
      </c>
      <c r="J410" s="196">
        <v>7.5245000000000006E-2</v>
      </c>
      <c r="K410" s="196">
        <v>0.65713600000000005</v>
      </c>
      <c r="L410" s="196">
        <v>5.0160000000000005E-3</v>
      </c>
      <c r="M410" s="196">
        <v>0.12540800000000002</v>
      </c>
      <c r="N410" s="196">
        <v>0.55179299999999998</v>
      </c>
      <c r="O410" s="196">
        <v>0.10534200000000001</v>
      </c>
      <c r="P410" s="196">
        <v>0.28091299999999997</v>
      </c>
      <c r="Q410" s="196">
        <v>0.79257600000000006</v>
      </c>
      <c r="R410" s="196">
        <v>0.110359</v>
      </c>
      <c r="S410" s="196">
        <v>0.155505</v>
      </c>
      <c r="T410" s="261">
        <v>0.78254299999999999</v>
      </c>
      <c r="U410" s="196">
        <v>6.5211999999999992E-2</v>
      </c>
      <c r="V410" s="196">
        <v>0.632054</v>
      </c>
      <c r="W410" s="196">
        <v>56.749435999999996</v>
      </c>
      <c r="X410" s="196">
        <v>2.623526</v>
      </c>
      <c r="Y410" s="197">
        <v>35.776272999999996</v>
      </c>
      <c r="Z410" s="370"/>
    </row>
    <row r="411" spans="3:26" ht="12" customHeight="1" x14ac:dyDescent="0.2">
      <c r="C411" s="259"/>
      <c r="D411" s="260">
        <v>4198</v>
      </c>
      <c r="E411" s="195" t="s">
        <v>117</v>
      </c>
      <c r="F411" s="200">
        <v>0.30967099999999997</v>
      </c>
      <c r="G411" s="200">
        <v>0</v>
      </c>
      <c r="H411" s="200">
        <v>7.1462999999999999E-2</v>
      </c>
      <c r="I411" s="200">
        <v>0.142925</v>
      </c>
      <c r="J411" s="200">
        <v>0</v>
      </c>
      <c r="K411" s="200">
        <v>0.26202999999999999</v>
      </c>
      <c r="L411" s="200">
        <v>0</v>
      </c>
      <c r="M411" s="200">
        <v>0</v>
      </c>
      <c r="N411" s="200">
        <v>0.33349200000000001</v>
      </c>
      <c r="O411" s="200">
        <v>7.1462999999999999E-2</v>
      </c>
      <c r="P411" s="200">
        <v>0.16674600000000001</v>
      </c>
      <c r="Q411" s="200">
        <v>0.83373000000000008</v>
      </c>
      <c r="R411" s="200">
        <v>9.5283000000000007E-2</v>
      </c>
      <c r="S411" s="200">
        <v>0.238209</v>
      </c>
      <c r="T411" s="200">
        <v>0.42877599999999999</v>
      </c>
      <c r="U411" s="261">
        <v>1.500715</v>
      </c>
      <c r="V411" s="200">
        <v>1.0004759999999999</v>
      </c>
      <c r="W411" s="200">
        <v>77.489281000000005</v>
      </c>
      <c r="X411" s="200">
        <v>1.858028</v>
      </c>
      <c r="Y411" s="201">
        <v>15.197712999999998</v>
      </c>
      <c r="Z411" s="370"/>
    </row>
    <row r="412" spans="3:26" ht="12" customHeight="1" x14ac:dyDescent="0.2">
      <c r="C412" s="263"/>
      <c r="D412" s="264">
        <v>14170</v>
      </c>
      <c r="E412" s="207" t="s">
        <v>110</v>
      </c>
      <c r="F412" s="208">
        <v>0.21171499999999999</v>
      </c>
      <c r="G412" s="208">
        <v>1.4114E-2</v>
      </c>
      <c r="H412" s="208">
        <v>0.34580100000000003</v>
      </c>
      <c r="I412" s="208">
        <v>2.8228999999999997E-2</v>
      </c>
      <c r="J412" s="208">
        <v>0</v>
      </c>
      <c r="K412" s="208">
        <v>1.9618910000000001</v>
      </c>
      <c r="L412" s="208">
        <v>2.8228999999999997E-2</v>
      </c>
      <c r="M412" s="208">
        <v>3.5285999999999998E-2</v>
      </c>
      <c r="N412" s="208">
        <v>0.60691600000000001</v>
      </c>
      <c r="O412" s="208">
        <v>8.4685999999999997E-2</v>
      </c>
      <c r="P412" s="208">
        <v>7.7629000000000004E-2</v>
      </c>
      <c r="Q412" s="208">
        <v>1.009174</v>
      </c>
      <c r="R412" s="208">
        <v>0</v>
      </c>
      <c r="S412" s="208">
        <v>5.6457E-2</v>
      </c>
      <c r="T412" s="208">
        <v>0.324629</v>
      </c>
      <c r="U412" s="208">
        <v>4.2342999999999999E-2</v>
      </c>
      <c r="V412" s="265">
        <v>0.67748799999999998</v>
      </c>
      <c r="W412" s="208">
        <v>84.410726999999994</v>
      </c>
      <c r="X412" s="208">
        <v>1.736062</v>
      </c>
      <c r="Y412" s="209">
        <v>8.3486240000000009</v>
      </c>
      <c r="Z412" s="370"/>
    </row>
    <row r="413" spans="3:26" ht="16.5" customHeight="1" x14ac:dyDescent="0.2">
      <c r="C413" s="418" t="s">
        <v>333</v>
      </c>
      <c r="E413" s="385"/>
      <c r="Z413" s="370"/>
    </row>
    <row r="414" spans="3:26" ht="12" customHeight="1" x14ac:dyDescent="0.2">
      <c r="C414" s="363"/>
      <c r="D414" s="363"/>
      <c r="E414" s="385"/>
      <c r="Z414" s="370"/>
    </row>
    <row r="415" spans="3:26" ht="12" customHeight="1" x14ac:dyDescent="0.2">
      <c r="E415" s="385"/>
      <c r="Z415" s="370"/>
    </row>
    <row r="416" spans="3:26" ht="16.5" customHeight="1" x14ac:dyDescent="0.2">
      <c r="C416" s="382" t="s">
        <v>142</v>
      </c>
      <c r="D416" s="382"/>
      <c r="E416" s="382"/>
      <c r="X416" s="403"/>
      <c r="Z416" s="370"/>
    </row>
    <row r="417" spans="3:26" ht="21" customHeight="1" x14ac:dyDescent="0.2">
      <c r="C417" s="256"/>
      <c r="D417" s="257" t="s">
        <v>79</v>
      </c>
      <c r="E417" s="189" t="s">
        <v>31</v>
      </c>
      <c r="F417" s="190" t="s">
        <v>42</v>
      </c>
      <c r="G417" s="190" t="s">
        <v>53</v>
      </c>
      <c r="H417" s="190" t="s">
        <v>43</v>
      </c>
      <c r="I417" s="190" t="s">
        <v>114</v>
      </c>
      <c r="J417" s="190" t="s">
        <v>55</v>
      </c>
      <c r="K417" s="190" t="s">
        <v>44</v>
      </c>
      <c r="L417" s="190" t="s">
        <v>115</v>
      </c>
      <c r="M417" s="190" t="s">
        <v>57</v>
      </c>
      <c r="N417" s="190" t="s">
        <v>45</v>
      </c>
      <c r="O417" s="190" t="s">
        <v>89</v>
      </c>
      <c r="P417" s="190" t="s">
        <v>59</v>
      </c>
      <c r="Q417" s="190" t="s">
        <v>46</v>
      </c>
      <c r="R417" s="190" t="s">
        <v>116</v>
      </c>
      <c r="S417" s="190" t="s">
        <v>61</v>
      </c>
      <c r="T417" s="190" t="s">
        <v>47</v>
      </c>
      <c r="U417" s="190" t="s">
        <v>117</v>
      </c>
      <c r="V417" s="190" t="s">
        <v>110</v>
      </c>
      <c r="W417" s="190" t="s">
        <v>111</v>
      </c>
      <c r="X417" s="190" t="s">
        <v>81</v>
      </c>
      <c r="Y417" s="191" t="s">
        <v>112</v>
      </c>
      <c r="Z417" s="370"/>
    </row>
    <row r="418" spans="3:26" ht="12" customHeight="1" x14ac:dyDescent="0.2">
      <c r="C418" s="259"/>
      <c r="D418" s="260">
        <v>8692</v>
      </c>
      <c r="E418" s="195" t="s">
        <v>42</v>
      </c>
      <c r="F418" s="261">
        <v>87.241100000000003</v>
      </c>
      <c r="G418" s="196">
        <v>0</v>
      </c>
      <c r="H418" s="196">
        <v>0.10349999999999999</v>
      </c>
      <c r="I418" s="196">
        <v>1.15E-2</v>
      </c>
      <c r="J418" s="196">
        <v>8.0500000000000002E-2</v>
      </c>
      <c r="K418" s="196">
        <v>0.2301</v>
      </c>
      <c r="L418" s="196">
        <v>0</v>
      </c>
      <c r="M418" s="196">
        <v>0</v>
      </c>
      <c r="N418" s="196">
        <v>2.3E-2</v>
      </c>
      <c r="O418" s="196">
        <v>0</v>
      </c>
      <c r="P418" s="196">
        <v>0</v>
      </c>
      <c r="Q418" s="196">
        <v>1.15E-2</v>
      </c>
      <c r="R418" s="196">
        <v>0</v>
      </c>
      <c r="S418" s="196">
        <v>0</v>
      </c>
      <c r="T418" s="196">
        <v>1.15E-2</v>
      </c>
      <c r="U418" s="196">
        <v>0</v>
      </c>
      <c r="V418" s="196">
        <v>0</v>
      </c>
      <c r="W418" s="196">
        <v>0</v>
      </c>
      <c r="X418" s="196">
        <v>0.35660000000000003</v>
      </c>
      <c r="Y418" s="197">
        <v>11.930499999999999</v>
      </c>
      <c r="Z418" s="370"/>
    </row>
    <row r="419" spans="3:26" ht="12" customHeight="1" x14ac:dyDescent="0.2">
      <c r="C419" s="259"/>
      <c r="D419" s="260">
        <v>221</v>
      </c>
      <c r="E419" s="195" t="s">
        <v>53</v>
      </c>
      <c r="F419" s="200">
        <v>28.959299999999999</v>
      </c>
      <c r="G419" s="261">
        <v>52.488700000000001</v>
      </c>
      <c r="H419" s="200">
        <v>0</v>
      </c>
      <c r="I419" s="200">
        <v>0</v>
      </c>
      <c r="J419" s="200">
        <v>2.2624</v>
      </c>
      <c r="K419" s="200">
        <v>0.45250000000000001</v>
      </c>
      <c r="L419" s="200">
        <v>0</v>
      </c>
      <c r="M419" s="200">
        <v>1.3574999999999999</v>
      </c>
      <c r="N419" s="200">
        <v>0</v>
      </c>
      <c r="O419" s="200">
        <v>0</v>
      </c>
      <c r="P419" s="200">
        <v>0</v>
      </c>
      <c r="Q419" s="200">
        <v>0</v>
      </c>
      <c r="R419" s="200">
        <v>0</v>
      </c>
      <c r="S419" s="200">
        <v>0</v>
      </c>
      <c r="T419" s="200">
        <v>0</v>
      </c>
      <c r="U419" s="200">
        <v>0</v>
      </c>
      <c r="V419" s="200">
        <v>0</v>
      </c>
      <c r="W419" s="200">
        <v>0</v>
      </c>
      <c r="X419" s="200">
        <v>0</v>
      </c>
      <c r="Y419" s="201">
        <v>14.479600000000001</v>
      </c>
      <c r="Z419" s="370"/>
    </row>
    <row r="420" spans="3:26" ht="12" customHeight="1" x14ac:dyDescent="0.2">
      <c r="C420" s="259"/>
      <c r="D420" s="260">
        <v>1583</v>
      </c>
      <c r="E420" s="195" t="s">
        <v>43</v>
      </c>
      <c r="F420" s="196">
        <v>9.0335000000000001</v>
      </c>
      <c r="G420" s="196">
        <v>1.3266</v>
      </c>
      <c r="H420" s="261">
        <v>67.53</v>
      </c>
      <c r="I420" s="196">
        <v>4.5483000000000002</v>
      </c>
      <c r="J420" s="196">
        <v>6.3199999999999992E-2</v>
      </c>
      <c r="K420" s="196">
        <v>1.4529000000000001</v>
      </c>
      <c r="L420" s="196">
        <v>6.3199999999999992E-2</v>
      </c>
      <c r="M420" s="196">
        <v>0</v>
      </c>
      <c r="N420" s="196">
        <v>0.1895</v>
      </c>
      <c r="O420" s="196">
        <v>6.3199999999999992E-2</v>
      </c>
      <c r="P420" s="196">
        <v>0</v>
      </c>
      <c r="Q420" s="196">
        <v>6.3199999999999992E-2</v>
      </c>
      <c r="R420" s="196">
        <v>0</v>
      </c>
      <c r="S420" s="196">
        <v>0</v>
      </c>
      <c r="T420" s="196">
        <v>6.3199999999999992E-2</v>
      </c>
      <c r="U420" s="196">
        <v>0</v>
      </c>
      <c r="V420" s="196">
        <v>0</v>
      </c>
      <c r="W420" s="196">
        <v>0</v>
      </c>
      <c r="X420" s="196">
        <v>2.9690000000000003</v>
      </c>
      <c r="Y420" s="197">
        <v>12.634200000000002</v>
      </c>
      <c r="Z420" s="370"/>
    </row>
    <row r="421" spans="3:26" ht="12" customHeight="1" x14ac:dyDescent="0.2">
      <c r="C421" s="259"/>
      <c r="D421" s="260">
        <v>412</v>
      </c>
      <c r="E421" s="195" t="s">
        <v>114</v>
      </c>
      <c r="F421" s="200">
        <v>1.6990000000000001</v>
      </c>
      <c r="G421" s="200">
        <v>1.9417</v>
      </c>
      <c r="H421" s="200">
        <v>1.2136</v>
      </c>
      <c r="I421" s="261">
        <v>90.291299999999993</v>
      </c>
      <c r="J421" s="200">
        <v>0.2427</v>
      </c>
      <c r="K421" s="200">
        <v>0.4854</v>
      </c>
      <c r="L421" s="200">
        <v>0</v>
      </c>
      <c r="M421" s="200">
        <v>0</v>
      </c>
      <c r="N421" s="200">
        <v>0.2427</v>
      </c>
      <c r="O421" s="200">
        <v>0</v>
      </c>
      <c r="P421" s="200">
        <v>0</v>
      </c>
      <c r="Q421" s="200">
        <v>0.2427</v>
      </c>
      <c r="R421" s="200">
        <v>0</v>
      </c>
      <c r="S421" s="200">
        <v>0</v>
      </c>
      <c r="T421" s="200">
        <v>0</v>
      </c>
      <c r="U421" s="200">
        <v>0</v>
      </c>
      <c r="V421" s="200">
        <v>0</v>
      </c>
      <c r="W421" s="200">
        <v>0.2427</v>
      </c>
      <c r="X421" s="200">
        <v>0</v>
      </c>
      <c r="Y421" s="201">
        <v>3.3980999999999999</v>
      </c>
      <c r="Z421" s="370"/>
    </row>
    <row r="422" spans="3:26" ht="12" customHeight="1" x14ac:dyDescent="0.2">
      <c r="C422" s="259"/>
      <c r="D422" s="260">
        <v>425</v>
      </c>
      <c r="E422" s="195" t="s">
        <v>55</v>
      </c>
      <c r="F422" s="196">
        <v>0.70589999999999997</v>
      </c>
      <c r="G422" s="196">
        <v>2.1175999999999999</v>
      </c>
      <c r="H422" s="196">
        <v>4.9411999999999994</v>
      </c>
      <c r="I422" s="196">
        <v>3.0588000000000002</v>
      </c>
      <c r="J422" s="261">
        <v>66.352900000000005</v>
      </c>
      <c r="K422" s="196">
        <v>5.6471</v>
      </c>
      <c r="L422" s="196">
        <v>0.23530000000000001</v>
      </c>
      <c r="M422" s="196">
        <v>0.23530000000000001</v>
      </c>
      <c r="N422" s="196">
        <v>0.47060000000000002</v>
      </c>
      <c r="O422" s="196">
        <v>0</v>
      </c>
      <c r="P422" s="196">
        <v>0</v>
      </c>
      <c r="Q422" s="196">
        <v>0</v>
      </c>
      <c r="R422" s="196">
        <v>0</v>
      </c>
      <c r="S422" s="196">
        <v>0</v>
      </c>
      <c r="T422" s="196">
        <v>0</v>
      </c>
      <c r="U422" s="196">
        <v>0</v>
      </c>
      <c r="V422" s="196">
        <v>0</v>
      </c>
      <c r="W422" s="196">
        <v>0</v>
      </c>
      <c r="X422" s="196">
        <v>1.1764999999999999</v>
      </c>
      <c r="Y422" s="197">
        <v>15.0588</v>
      </c>
      <c r="Z422" s="370"/>
    </row>
    <row r="423" spans="3:26" ht="12" customHeight="1" x14ac:dyDescent="0.2">
      <c r="C423" s="259"/>
      <c r="D423" s="260">
        <v>2218</v>
      </c>
      <c r="E423" s="195" t="s">
        <v>44</v>
      </c>
      <c r="F423" s="200">
        <v>0.58609999999999995</v>
      </c>
      <c r="G423" s="200">
        <v>9.0200000000000002E-2</v>
      </c>
      <c r="H423" s="200">
        <v>4.0577000000000005</v>
      </c>
      <c r="I423" s="200">
        <v>0.76649999999999996</v>
      </c>
      <c r="J423" s="200">
        <v>0.85660000000000003</v>
      </c>
      <c r="K423" s="261">
        <v>75.383199999999988</v>
      </c>
      <c r="L423" s="200">
        <v>9.0200000000000002E-2</v>
      </c>
      <c r="M423" s="200">
        <v>4.5100000000000001E-2</v>
      </c>
      <c r="N423" s="200">
        <v>1.6231</v>
      </c>
      <c r="O423" s="200">
        <v>0</v>
      </c>
      <c r="P423" s="200">
        <v>0</v>
      </c>
      <c r="Q423" s="200">
        <v>0.58609999999999995</v>
      </c>
      <c r="R423" s="200">
        <v>0.63119999999999998</v>
      </c>
      <c r="S423" s="200">
        <v>0</v>
      </c>
      <c r="T423" s="200">
        <v>0.18029999999999999</v>
      </c>
      <c r="U423" s="200">
        <v>0</v>
      </c>
      <c r="V423" s="200">
        <v>4.5100000000000001E-2</v>
      </c>
      <c r="W423" s="200">
        <v>0</v>
      </c>
      <c r="X423" s="200">
        <v>2.4346000000000001</v>
      </c>
      <c r="Y423" s="201">
        <v>12.623999999999999</v>
      </c>
      <c r="Z423" s="370"/>
    </row>
    <row r="424" spans="3:26" ht="12" customHeight="1" x14ac:dyDescent="0.2">
      <c r="C424" s="259"/>
      <c r="D424" s="260">
        <v>567</v>
      </c>
      <c r="E424" s="195" t="s">
        <v>115</v>
      </c>
      <c r="F424" s="196">
        <v>0</v>
      </c>
      <c r="G424" s="196">
        <v>0.1764</v>
      </c>
      <c r="H424" s="196">
        <v>0</v>
      </c>
      <c r="I424" s="196">
        <v>0.1764</v>
      </c>
      <c r="J424" s="196">
        <v>2.2928000000000002</v>
      </c>
      <c r="K424" s="196">
        <v>1.7637</v>
      </c>
      <c r="L424" s="261">
        <v>86.596099999999993</v>
      </c>
      <c r="M424" s="196">
        <v>1.4109</v>
      </c>
      <c r="N424" s="196">
        <v>1.5873000000000002</v>
      </c>
      <c r="O424" s="196">
        <v>0.1764</v>
      </c>
      <c r="P424" s="196">
        <v>0</v>
      </c>
      <c r="Q424" s="196">
        <v>0.70550000000000002</v>
      </c>
      <c r="R424" s="196">
        <v>0</v>
      </c>
      <c r="S424" s="196">
        <v>0</v>
      </c>
      <c r="T424" s="196">
        <v>0.35270000000000001</v>
      </c>
      <c r="U424" s="196">
        <v>0</v>
      </c>
      <c r="V424" s="196">
        <v>0</v>
      </c>
      <c r="W424" s="196">
        <v>0</v>
      </c>
      <c r="X424" s="196">
        <v>0</v>
      </c>
      <c r="Y424" s="197">
        <v>4.7618999999999998</v>
      </c>
      <c r="Z424" s="370"/>
    </row>
    <row r="425" spans="3:26" ht="12" customHeight="1" x14ac:dyDescent="0.2">
      <c r="C425" s="259"/>
      <c r="D425" s="260">
        <v>294</v>
      </c>
      <c r="E425" s="195" t="s">
        <v>57</v>
      </c>
      <c r="F425" s="200">
        <v>0</v>
      </c>
      <c r="G425" s="200">
        <v>0</v>
      </c>
      <c r="H425" s="200">
        <v>1.0204</v>
      </c>
      <c r="I425" s="200">
        <v>0.68030000000000002</v>
      </c>
      <c r="J425" s="200">
        <v>2.3810000000000002</v>
      </c>
      <c r="K425" s="200">
        <v>10.5442</v>
      </c>
      <c r="L425" s="200">
        <v>12.9252</v>
      </c>
      <c r="M425" s="261">
        <v>56.802699999999994</v>
      </c>
      <c r="N425" s="200">
        <v>1.7007000000000001</v>
      </c>
      <c r="O425" s="200">
        <v>0</v>
      </c>
      <c r="P425" s="200">
        <v>0.34010000000000001</v>
      </c>
      <c r="Q425" s="200">
        <v>1.0204</v>
      </c>
      <c r="R425" s="200">
        <v>0</v>
      </c>
      <c r="S425" s="200">
        <v>0</v>
      </c>
      <c r="T425" s="200">
        <v>0.34010000000000001</v>
      </c>
      <c r="U425" s="200">
        <v>0</v>
      </c>
      <c r="V425" s="200">
        <v>0</v>
      </c>
      <c r="W425" s="200">
        <v>0</v>
      </c>
      <c r="X425" s="200">
        <v>5.1020000000000003</v>
      </c>
      <c r="Y425" s="201">
        <v>7.1429000000000009</v>
      </c>
      <c r="Z425" s="370"/>
    </row>
    <row r="426" spans="3:26" ht="12" customHeight="1" x14ac:dyDescent="0.2">
      <c r="C426" s="259"/>
      <c r="D426" s="260">
        <v>1859</v>
      </c>
      <c r="E426" s="195" t="s">
        <v>45</v>
      </c>
      <c r="F426" s="196">
        <v>5.3799999999999994E-2</v>
      </c>
      <c r="G426" s="196">
        <v>0</v>
      </c>
      <c r="H426" s="196">
        <v>0.43030000000000002</v>
      </c>
      <c r="I426" s="196">
        <v>0</v>
      </c>
      <c r="J426" s="196">
        <v>0.43030000000000002</v>
      </c>
      <c r="K426" s="196">
        <v>4.1958000000000002</v>
      </c>
      <c r="L426" s="196">
        <v>1.2371999999999999</v>
      </c>
      <c r="M426" s="196">
        <v>0.96830000000000005</v>
      </c>
      <c r="N426" s="261">
        <v>74.502400000000009</v>
      </c>
      <c r="O426" s="196">
        <v>0.86070000000000002</v>
      </c>
      <c r="P426" s="196">
        <v>0</v>
      </c>
      <c r="Q426" s="196">
        <v>2.2055000000000002</v>
      </c>
      <c r="R426" s="196">
        <v>0</v>
      </c>
      <c r="S426" s="196">
        <v>0.16139999999999999</v>
      </c>
      <c r="T426" s="196">
        <v>0.43030000000000002</v>
      </c>
      <c r="U426" s="196">
        <v>0.80689999999999995</v>
      </c>
      <c r="V426" s="196">
        <v>0.21519999999999997</v>
      </c>
      <c r="W426" s="196">
        <v>0</v>
      </c>
      <c r="X426" s="196">
        <v>2.0441000000000003</v>
      </c>
      <c r="Y426" s="197">
        <v>11.457800000000001</v>
      </c>
      <c r="Z426" s="370"/>
    </row>
    <row r="427" spans="3:26" ht="12" customHeight="1" x14ac:dyDescent="0.2">
      <c r="C427" s="259"/>
      <c r="D427" s="260">
        <v>791</v>
      </c>
      <c r="E427" s="195" t="s">
        <v>89</v>
      </c>
      <c r="F427" s="200">
        <v>0</v>
      </c>
      <c r="G427" s="200">
        <v>0</v>
      </c>
      <c r="H427" s="200">
        <v>0</v>
      </c>
      <c r="I427" s="200">
        <v>0</v>
      </c>
      <c r="J427" s="200">
        <v>0.25279999999999997</v>
      </c>
      <c r="K427" s="200">
        <v>0</v>
      </c>
      <c r="L427" s="200">
        <v>0.37929999999999997</v>
      </c>
      <c r="M427" s="200">
        <v>2.0228000000000002</v>
      </c>
      <c r="N427" s="200">
        <v>11.883699999999999</v>
      </c>
      <c r="O427" s="261">
        <v>75.474099999999993</v>
      </c>
      <c r="P427" s="200">
        <v>0.75849999999999995</v>
      </c>
      <c r="Q427" s="200">
        <v>2.6549</v>
      </c>
      <c r="R427" s="200">
        <v>0.37929999999999997</v>
      </c>
      <c r="S427" s="200">
        <v>0</v>
      </c>
      <c r="T427" s="200">
        <v>1.2642</v>
      </c>
      <c r="U427" s="200">
        <v>0.6321</v>
      </c>
      <c r="V427" s="200">
        <v>0.6321</v>
      </c>
      <c r="W427" s="200">
        <v>0.12639999999999998</v>
      </c>
      <c r="X427" s="200">
        <v>0.12639999999999998</v>
      </c>
      <c r="Y427" s="201">
        <v>3.4133999999999998</v>
      </c>
      <c r="Z427" s="370"/>
    </row>
    <row r="428" spans="3:26" ht="12" customHeight="1" x14ac:dyDescent="0.2">
      <c r="C428" s="259"/>
      <c r="D428" s="260">
        <v>339</v>
      </c>
      <c r="E428" s="195" t="s">
        <v>59</v>
      </c>
      <c r="F428" s="196">
        <v>0</v>
      </c>
      <c r="G428" s="196">
        <v>0</v>
      </c>
      <c r="H428" s="196">
        <v>0</v>
      </c>
      <c r="I428" s="196">
        <v>0</v>
      </c>
      <c r="J428" s="196">
        <v>0</v>
      </c>
      <c r="K428" s="196">
        <v>0.59</v>
      </c>
      <c r="L428" s="196">
        <v>0.29499999999999998</v>
      </c>
      <c r="M428" s="196">
        <v>1.1798999999999999</v>
      </c>
      <c r="N428" s="196">
        <v>6.1947000000000001</v>
      </c>
      <c r="O428" s="196">
        <v>16.519200000000001</v>
      </c>
      <c r="P428" s="261">
        <v>54.572299999999998</v>
      </c>
      <c r="Q428" s="196">
        <v>1.1798999999999999</v>
      </c>
      <c r="R428" s="196">
        <v>1.7699</v>
      </c>
      <c r="S428" s="196">
        <v>0.29499999999999998</v>
      </c>
      <c r="T428" s="196">
        <v>2.3598999999999997</v>
      </c>
      <c r="U428" s="196">
        <v>0.29499999999999998</v>
      </c>
      <c r="V428" s="196">
        <v>0.29499999999999998</v>
      </c>
      <c r="W428" s="196">
        <v>0</v>
      </c>
      <c r="X428" s="196">
        <v>0</v>
      </c>
      <c r="Y428" s="197">
        <v>14.4543</v>
      </c>
      <c r="Z428" s="370"/>
    </row>
    <row r="429" spans="3:26" ht="12" customHeight="1" x14ac:dyDescent="0.2">
      <c r="C429" s="259"/>
      <c r="D429" s="260">
        <v>2002</v>
      </c>
      <c r="E429" s="195" t="s">
        <v>46</v>
      </c>
      <c r="F429" s="200">
        <v>0</v>
      </c>
      <c r="G429" s="200">
        <v>0</v>
      </c>
      <c r="H429" s="200">
        <v>0</v>
      </c>
      <c r="I429" s="200">
        <v>0</v>
      </c>
      <c r="J429" s="200">
        <v>0.05</v>
      </c>
      <c r="K429" s="200">
        <v>0</v>
      </c>
      <c r="L429" s="200">
        <v>0.05</v>
      </c>
      <c r="M429" s="200">
        <v>0.29970000000000002</v>
      </c>
      <c r="N429" s="200">
        <v>2.3477000000000001</v>
      </c>
      <c r="O429" s="200">
        <v>0.79920000000000013</v>
      </c>
      <c r="P429" s="200">
        <v>3.9461000000000004</v>
      </c>
      <c r="Q429" s="261">
        <v>73.226799999999997</v>
      </c>
      <c r="R429" s="200">
        <v>1.5984000000000003</v>
      </c>
      <c r="S429" s="200">
        <v>0.05</v>
      </c>
      <c r="T429" s="200">
        <v>1.9980000000000002</v>
      </c>
      <c r="U429" s="200">
        <v>0.05</v>
      </c>
      <c r="V429" s="200">
        <v>2.0979000000000001</v>
      </c>
      <c r="W429" s="200">
        <v>0.24979999999999997</v>
      </c>
      <c r="X429" s="200">
        <v>2.3976000000000002</v>
      </c>
      <c r="Y429" s="201">
        <v>10.8392</v>
      </c>
      <c r="Z429" s="370"/>
    </row>
    <row r="430" spans="3:26" ht="12" customHeight="1" x14ac:dyDescent="0.2">
      <c r="C430" s="259"/>
      <c r="D430" s="260">
        <v>482</v>
      </c>
      <c r="E430" s="195" t="s">
        <v>116</v>
      </c>
      <c r="F430" s="196">
        <v>0</v>
      </c>
      <c r="G430" s="196">
        <v>0</v>
      </c>
      <c r="H430" s="196">
        <v>0</v>
      </c>
      <c r="I430" s="196">
        <v>0</v>
      </c>
      <c r="J430" s="196">
        <v>0</v>
      </c>
      <c r="K430" s="196">
        <v>0</v>
      </c>
      <c r="L430" s="196">
        <v>0</v>
      </c>
      <c r="M430" s="196">
        <v>0</v>
      </c>
      <c r="N430" s="196">
        <v>0</v>
      </c>
      <c r="O430" s="196">
        <v>0.20749999999999999</v>
      </c>
      <c r="P430" s="196">
        <v>4.3568000000000007</v>
      </c>
      <c r="Q430" s="196">
        <v>14.7303</v>
      </c>
      <c r="R430" s="261">
        <v>69.917000000000002</v>
      </c>
      <c r="S430" s="196">
        <v>0.41489999999999999</v>
      </c>
      <c r="T430" s="196">
        <v>3.7344000000000004</v>
      </c>
      <c r="U430" s="196">
        <v>2.6970999999999998</v>
      </c>
      <c r="V430" s="196">
        <v>1.4522999999999999</v>
      </c>
      <c r="W430" s="196">
        <v>0.41489999999999999</v>
      </c>
      <c r="X430" s="196">
        <v>0</v>
      </c>
      <c r="Y430" s="197">
        <v>2.0747</v>
      </c>
      <c r="Z430" s="370"/>
    </row>
    <row r="431" spans="3:26" ht="12" customHeight="1" x14ac:dyDescent="0.2">
      <c r="C431" s="259"/>
      <c r="D431" s="260">
        <v>133</v>
      </c>
      <c r="E431" s="195" t="s">
        <v>61</v>
      </c>
      <c r="F431" s="200">
        <v>0</v>
      </c>
      <c r="G431" s="200">
        <v>0</v>
      </c>
      <c r="H431" s="200">
        <v>0</v>
      </c>
      <c r="I431" s="200">
        <v>0</v>
      </c>
      <c r="J431" s="200">
        <v>0</v>
      </c>
      <c r="K431" s="200">
        <v>0</v>
      </c>
      <c r="L431" s="200">
        <v>0</v>
      </c>
      <c r="M431" s="200">
        <v>0.75190000000000001</v>
      </c>
      <c r="N431" s="200">
        <v>0</v>
      </c>
      <c r="O431" s="200">
        <v>0.75190000000000001</v>
      </c>
      <c r="P431" s="200">
        <v>1.5038</v>
      </c>
      <c r="Q431" s="200">
        <v>12.030100000000001</v>
      </c>
      <c r="R431" s="200">
        <v>47.368400000000001</v>
      </c>
      <c r="S431" s="261">
        <v>32.330799999999996</v>
      </c>
      <c r="T431" s="200">
        <v>2.2555999999999998</v>
      </c>
      <c r="U431" s="200">
        <v>0.75190000000000001</v>
      </c>
      <c r="V431" s="200">
        <v>0.75190000000000001</v>
      </c>
      <c r="W431" s="200">
        <v>0</v>
      </c>
      <c r="X431" s="200">
        <v>0</v>
      </c>
      <c r="Y431" s="201">
        <v>1.5038</v>
      </c>
      <c r="Z431" s="370"/>
    </row>
    <row r="432" spans="3:26" ht="12" customHeight="1" x14ac:dyDescent="0.2">
      <c r="C432" s="259"/>
      <c r="D432" s="260">
        <v>924</v>
      </c>
      <c r="E432" s="195" t="s">
        <v>47</v>
      </c>
      <c r="F432" s="196">
        <v>0</v>
      </c>
      <c r="G432" s="196">
        <v>0</v>
      </c>
      <c r="H432" s="196">
        <v>0</v>
      </c>
      <c r="I432" s="196">
        <v>0</v>
      </c>
      <c r="J432" s="196">
        <v>0</v>
      </c>
      <c r="K432" s="196">
        <v>0</v>
      </c>
      <c r="L432" s="196">
        <v>0</v>
      </c>
      <c r="M432" s="196">
        <v>0.1082</v>
      </c>
      <c r="N432" s="196">
        <v>0.1082</v>
      </c>
      <c r="O432" s="196">
        <v>0</v>
      </c>
      <c r="P432" s="196">
        <v>0.43290000000000006</v>
      </c>
      <c r="Q432" s="196">
        <v>7.9004000000000003</v>
      </c>
      <c r="R432" s="196">
        <v>3.3550000000000004</v>
      </c>
      <c r="S432" s="196">
        <v>8.008700000000001</v>
      </c>
      <c r="T432" s="261">
        <v>60.606099999999998</v>
      </c>
      <c r="U432" s="196">
        <v>1.2987</v>
      </c>
      <c r="V432" s="196">
        <v>5.1947999999999999</v>
      </c>
      <c r="W432" s="196">
        <v>2.2726999999999999</v>
      </c>
      <c r="X432" s="196">
        <v>3.1385000000000005</v>
      </c>
      <c r="Y432" s="197">
        <v>7.575800000000001</v>
      </c>
      <c r="Z432" s="370"/>
    </row>
    <row r="433" spans="3:26" ht="12" customHeight="1" x14ac:dyDescent="0.2">
      <c r="C433" s="259"/>
      <c r="D433" s="260">
        <v>439</v>
      </c>
      <c r="E433" s="195" t="s">
        <v>117</v>
      </c>
      <c r="F433" s="200">
        <v>0</v>
      </c>
      <c r="G433" s="200">
        <v>0</v>
      </c>
      <c r="H433" s="200">
        <v>0</v>
      </c>
      <c r="I433" s="200">
        <v>0</v>
      </c>
      <c r="J433" s="200">
        <v>0</v>
      </c>
      <c r="K433" s="200">
        <v>0</v>
      </c>
      <c r="L433" s="200">
        <v>0</v>
      </c>
      <c r="M433" s="200">
        <v>0</v>
      </c>
      <c r="N433" s="200">
        <v>0</v>
      </c>
      <c r="O433" s="200">
        <v>0</v>
      </c>
      <c r="P433" s="200">
        <v>0</v>
      </c>
      <c r="Q433" s="200">
        <v>0</v>
      </c>
      <c r="R433" s="200">
        <v>0</v>
      </c>
      <c r="S433" s="200">
        <v>0</v>
      </c>
      <c r="T433" s="200">
        <v>0.4556</v>
      </c>
      <c r="U433" s="261">
        <v>86.560400000000001</v>
      </c>
      <c r="V433" s="200">
        <v>10.933900000000001</v>
      </c>
      <c r="W433" s="200">
        <v>0.68340000000000001</v>
      </c>
      <c r="X433" s="200">
        <v>0</v>
      </c>
      <c r="Y433" s="201">
        <v>1.3667</v>
      </c>
      <c r="Z433" s="370"/>
    </row>
    <row r="434" spans="3:26" ht="12" customHeight="1" x14ac:dyDescent="0.2">
      <c r="C434" s="263"/>
      <c r="D434" s="264">
        <v>421</v>
      </c>
      <c r="E434" s="207" t="s">
        <v>110</v>
      </c>
      <c r="F434" s="208">
        <v>0</v>
      </c>
      <c r="G434" s="208">
        <v>0</v>
      </c>
      <c r="H434" s="208">
        <v>0</v>
      </c>
      <c r="I434" s="208">
        <v>0</v>
      </c>
      <c r="J434" s="208">
        <v>0</v>
      </c>
      <c r="K434" s="208">
        <v>0</v>
      </c>
      <c r="L434" s="208">
        <v>0</v>
      </c>
      <c r="M434" s="208">
        <v>0</v>
      </c>
      <c r="N434" s="208">
        <v>0</v>
      </c>
      <c r="O434" s="208">
        <v>0</v>
      </c>
      <c r="P434" s="208">
        <v>0</v>
      </c>
      <c r="Q434" s="208">
        <v>0</v>
      </c>
      <c r="R434" s="208">
        <v>0</v>
      </c>
      <c r="S434" s="208">
        <v>0</v>
      </c>
      <c r="T434" s="208">
        <v>3.5629</v>
      </c>
      <c r="U434" s="208">
        <v>0</v>
      </c>
      <c r="V434" s="265">
        <v>61.045099999999998</v>
      </c>
      <c r="W434" s="208">
        <v>21.615200000000002</v>
      </c>
      <c r="X434" s="208">
        <v>7.3634000000000004</v>
      </c>
      <c r="Y434" s="209">
        <v>6.4132999999999996</v>
      </c>
      <c r="Z434" s="370"/>
    </row>
    <row r="435" spans="3:26" ht="12" customHeight="1" x14ac:dyDescent="0.2">
      <c r="C435" s="418" t="s">
        <v>333</v>
      </c>
      <c r="D435" s="363"/>
      <c r="E435" s="385"/>
      <c r="Z435" s="370"/>
    </row>
    <row r="436" spans="3:26" ht="12" customHeight="1" x14ac:dyDescent="0.2">
      <c r="C436" s="363"/>
      <c r="D436" s="363"/>
      <c r="E436" s="385"/>
      <c r="Z436" s="370"/>
    </row>
    <row r="437" spans="3:26" ht="16.5" customHeight="1" x14ac:dyDescent="0.2">
      <c r="C437" s="382" t="s">
        <v>143</v>
      </c>
      <c r="D437" s="382"/>
      <c r="E437" s="382"/>
      <c r="Z437" s="370"/>
    </row>
    <row r="438" spans="3:26" ht="21" customHeight="1" x14ac:dyDescent="0.2">
      <c r="C438" s="256"/>
      <c r="D438" s="257" t="s">
        <v>79</v>
      </c>
      <c r="E438" s="189" t="s">
        <v>31</v>
      </c>
      <c r="F438" s="190" t="s">
        <v>42</v>
      </c>
      <c r="G438" s="190" t="s">
        <v>53</v>
      </c>
      <c r="H438" s="190" t="s">
        <v>43</v>
      </c>
      <c r="I438" s="190" t="s">
        <v>114</v>
      </c>
      <c r="J438" s="190" t="s">
        <v>55</v>
      </c>
      <c r="K438" s="190" t="s">
        <v>44</v>
      </c>
      <c r="L438" s="190" t="s">
        <v>115</v>
      </c>
      <c r="M438" s="190" t="s">
        <v>57</v>
      </c>
      <c r="N438" s="190" t="s">
        <v>45</v>
      </c>
      <c r="O438" s="190" t="s">
        <v>89</v>
      </c>
      <c r="P438" s="190" t="s">
        <v>59</v>
      </c>
      <c r="Q438" s="190" t="s">
        <v>46</v>
      </c>
      <c r="R438" s="190" t="s">
        <v>116</v>
      </c>
      <c r="S438" s="190" t="s">
        <v>61</v>
      </c>
      <c r="T438" s="190" t="s">
        <v>47</v>
      </c>
      <c r="U438" s="190" t="s">
        <v>117</v>
      </c>
      <c r="V438" s="190" t="s">
        <v>110</v>
      </c>
      <c r="W438" s="190" t="s">
        <v>111</v>
      </c>
      <c r="X438" s="190" t="s">
        <v>81</v>
      </c>
      <c r="Y438" s="191" t="s">
        <v>112</v>
      </c>
      <c r="Z438" s="370"/>
    </row>
    <row r="439" spans="3:26" ht="12" customHeight="1" x14ac:dyDescent="0.2">
      <c r="C439" s="259"/>
      <c r="D439" s="260">
        <v>6300</v>
      </c>
      <c r="E439" s="195" t="s">
        <v>42</v>
      </c>
      <c r="F439" s="261">
        <v>57.476199999999999</v>
      </c>
      <c r="G439" s="196">
        <v>1.5899999999999997E-2</v>
      </c>
      <c r="H439" s="196">
        <v>0.20630000000000001</v>
      </c>
      <c r="I439" s="196">
        <v>1.5899999999999997E-2</v>
      </c>
      <c r="J439" s="196">
        <v>7.9399999999999998E-2</v>
      </c>
      <c r="K439" s="196">
        <v>0.26979999999999998</v>
      </c>
      <c r="L439" s="196">
        <v>0</v>
      </c>
      <c r="M439" s="196">
        <v>0</v>
      </c>
      <c r="N439" s="196">
        <v>3.1699999999999999E-2</v>
      </c>
      <c r="O439" s="196">
        <v>0</v>
      </c>
      <c r="P439" s="196">
        <v>0</v>
      </c>
      <c r="Q439" s="196">
        <v>4.7600000000000003E-2</v>
      </c>
      <c r="R439" s="196">
        <v>0</v>
      </c>
      <c r="S439" s="196">
        <v>0</v>
      </c>
      <c r="T439" s="196">
        <v>0.127</v>
      </c>
      <c r="U439" s="196">
        <v>0</v>
      </c>
      <c r="V439" s="196">
        <v>0</v>
      </c>
      <c r="W439" s="196">
        <v>0</v>
      </c>
      <c r="X439" s="196">
        <v>0.49209999999999998</v>
      </c>
      <c r="Y439" s="197">
        <v>41.238100000000003</v>
      </c>
      <c r="Z439" s="370"/>
    </row>
    <row r="440" spans="3:26" ht="12" customHeight="1" x14ac:dyDescent="0.2">
      <c r="C440" s="259"/>
      <c r="D440" s="260">
        <v>226</v>
      </c>
      <c r="E440" s="195" t="s">
        <v>53</v>
      </c>
      <c r="F440" s="200">
        <v>36.283200000000001</v>
      </c>
      <c r="G440" s="261">
        <v>12.3894</v>
      </c>
      <c r="H440" s="200">
        <v>1.3273999999999999</v>
      </c>
      <c r="I440" s="200">
        <v>0</v>
      </c>
      <c r="J440" s="200">
        <v>0.88500000000000001</v>
      </c>
      <c r="K440" s="200">
        <v>0.88500000000000001</v>
      </c>
      <c r="L440" s="200">
        <v>0</v>
      </c>
      <c r="M440" s="200">
        <v>1.3273999999999999</v>
      </c>
      <c r="N440" s="200">
        <v>0</v>
      </c>
      <c r="O440" s="200">
        <v>0</v>
      </c>
      <c r="P440" s="200">
        <v>0</v>
      </c>
      <c r="Q440" s="200">
        <v>0</v>
      </c>
      <c r="R440" s="200">
        <v>0</v>
      </c>
      <c r="S440" s="200">
        <v>0</v>
      </c>
      <c r="T440" s="200">
        <v>0</v>
      </c>
      <c r="U440" s="200">
        <v>0</v>
      </c>
      <c r="V440" s="200">
        <v>0</v>
      </c>
      <c r="W440" s="200">
        <v>0</v>
      </c>
      <c r="X440" s="200">
        <v>0.4425</v>
      </c>
      <c r="Y440" s="201">
        <v>46.4602</v>
      </c>
      <c r="Z440" s="370"/>
    </row>
    <row r="441" spans="3:26" ht="12" customHeight="1" x14ac:dyDescent="0.2">
      <c r="C441" s="259"/>
      <c r="D441" s="260">
        <v>1454</v>
      </c>
      <c r="E441" s="195" t="s">
        <v>43</v>
      </c>
      <c r="F441" s="196">
        <v>18.706999999999997</v>
      </c>
      <c r="G441" s="196">
        <v>0.82530000000000003</v>
      </c>
      <c r="H441" s="261">
        <v>23.383800000000001</v>
      </c>
      <c r="I441" s="196">
        <v>3.4388000000000001</v>
      </c>
      <c r="J441" s="196">
        <v>0.1376</v>
      </c>
      <c r="K441" s="196">
        <v>2.8197999999999999</v>
      </c>
      <c r="L441" s="196">
        <v>6.88E-2</v>
      </c>
      <c r="M441" s="196">
        <v>6.88E-2</v>
      </c>
      <c r="N441" s="196">
        <v>0.34390000000000004</v>
      </c>
      <c r="O441" s="196">
        <v>6.88E-2</v>
      </c>
      <c r="P441" s="196">
        <v>0</v>
      </c>
      <c r="Q441" s="196">
        <v>6.88E-2</v>
      </c>
      <c r="R441" s="196">
        <v>0</v>
      </c>
      <c r="S441" s="196">
        <v>0</v>
      </c>
      <c r="T441" s="196">
        <v>0.34390000000000004</v>
      </c>
      <c r="U441" s="196">
        <v>0</v>
      </c>
      <c r="V441" s="196">
        <v>0</v>
      </c>
      <c r="W441" s="196">
        <v>0</v>
      </c>
      <c r="X441" s="196">
        <v>1.7194</v>
      </c>
      <c r="Y441" s="197">
        <v>48.005499999999998</v>
      </c>
      <c r="Z441" s="370"/>
    </row>
    <row r="442" spans="3:26" ht="12" customHeight="1" x14ac:dyDescent="0.2">
      <c r="C442" s="259"/>
      <c r="D442" s="260">
        <v>317</v>
      </c>
      <c r="E442" s="195" t="s">
        <v>114</v>
      </c>
      <c r="F442" s="200">
        <v>5.6782000000000004</v>
      </c>
      <c r="G442" s="200">
        <v>1.2618</v>
      </c>
      <c r="H442" s="200">
        <v>5.9936999999999996</v>
      </c>
      <c r="I442" s="261">
        <v>69.400599999999997</v>
      </c>
      <c r="J442" s="200">
        <v>0</v>
      </c>
      <c r="K442" s="200">
        <v>1.2618</v>
      </c>
      <c r="L442" s="200">
        <v>0</v>
      </c>
      <c r="M442" s="200">
        <v>0</v>
      </c>
      <c r="N442" s="200">
        <v>0.94640000000000002</v>
      </c>
      <c r="O442" s="200">
        <v>0</v>
      </c>
      <c r="P442" s="200">
        <v>0</v>
      </c>
      <c r="Q442" s="200">
        <v>0.3155</v>
      </c>
      <c r="R442" s="200">
        <v>0</v>
      </c>
      <c r="S442" s="200">
        <v>0</v>
      </c>
      <c r="T442" s="200">
        <v>0</v>
      </c>
      <c r="U442" s="200">
        <v>0</v>
      </c>
      <c r="V442" s="200">
        <v>0</v>
      </c>
      <c r="W442" s="200">
        <v>0.3155</v>
      </c>
      <c r="X442" s="200">
        <v>0</v>
      </c>
      <c r="Y442" s="201">
        <v>14.826500000000001</v>
      </c>
      <c r="Z442" s="370"/>
    </row>
    <row r="443" spans="3:26" ht="12" customHeight="1" x14ac:dyDescent="0.2">
      <c r="C443" s="259"/>
      <c r="D443" s="260">
        <v>334</v>
      </c>
      <c r="E443" s="195" t="s">
        <v>55</v>
      </c>
      <c r="F443" s="196">
        <v>8.9819999999999993</v>
      </c>
      <c r="G443" s="196">
        <v>1.4970000000000001</v>
      </c>
      <c r="H443" s="196">
        <v>3.2933999999999997</v>
      </c>
      <c r="I443" s="196">
        <v>2.6946000000000003</v>
      </c>
      <c r="J443" s="261">
        <v>32.634700000000002</v>
      </c>
      <c r="K443" s="196">
        <v>2.9940000000000002</v>
      </c>
      <c r="L443" s="196">
        <v>0</v>
      </c>
      <c r="M443" s="196">
        <v>0.2994</v>
      </c>
      <c r="N443" s="196">
        <v>2.0958000000000001</v>
      </c>
      <c r="O443" s="196">
        <v>0</v>
      </c>
      <c r="P443" s="196">
        <v>0</v>
      </c>
      <c r="Q443" s="196">
        <v>0</v>
      </c>
      <c r="R443" s="196">
        <v>0</v>
      </c>
      <c r="S443" s="196">
        <v>0.2994</v>
      </c>
      <c r="T443" s="196">
        <v>0.2994</v>
      </c>
      <c r="U443" s="196">
        <v>0</v>
      </c>
      <c r="V443" s="196">
        <v>0</v>
      </c>
      <c r="W443" s="196">
        <v>0</v>
      </c>
      <c r="X443" s="196">
        <v>1.4970000000000001</v>
      </c>
      <c r="Y443" s="197">
        <v>43.413200000000003</v>
      </c>
      <c r="Z443" s="370"/>
    </row>
    <row r="444" spans="3:26" ht="12" customHeight="1" x14ac:dyDescent="0.2">
      <c r="C444" s="259"/>
      <c r="D444" s="260">
        <v>2464</v>
      </c>
      <c r="E444" s="195" t="s">
        <v>44</v>
      </c>
      <c r="F444" s="200">
        <v>6.6963999999999997</v>
      </c>
      <c r="G444" s="200">
        <v>0.60880000000000001</v>
      </c>
      <c r="H444" s="200">
        <v>6.7776000000000005</v>
      </c>
      <c r="I444" s="200">
        <v>0.40579999999999999</v>
      </c>
      <c r="J444" s="200">
        <v>1.5827999999999998</v>
      </c>
      <c r="K444" s="261">
        <v>33.603899999999996</v>
      </c>
      <c r="L444" s="200">
        <v>0.2029</v>
      </c>
      <c r="M444" s="200">
        <v>0</v>
      </c>
      <c r="N444" s="200">
        <v>4.8294999999999995</v>
      </c>
      <c r="O444" s="200">
        <v>0</v>
      </c>
      <c r="P444" s="200">
        <v>0</v>
      </c>
      <c r="Q444" s="200">
        <v>1.2987</v>
      </c>
      <c r="R444" s="200">
        <v>0.32469999999999999</v>
      </c>
      <c r="S444" s="200">
        <v>0</v>
      </c>
      <c r="T444" s="200">
        <v>0.48700000000000004</v>
      </c>
      <c r="U444" s="200">
        <v>0</v>
      </c>
      <c r="V444" s="200">
        <v>8.1199999999999994E-2</v>
      </c>
      <c r="W444" s="200">
        <v>4.0599999999999997E-2</v>
      </c>
      <c r="X444" s="200">
        <v>3.0032000000000001</v>
      </c>
      <c r="Y444" s="201">
        <v>40.056799999999996</v>
      </c>
      <c r="Z444" s="370"/>
    </row>
    <row r="445" spans="3:26" ht="12" customHeight="1" x14ac:dyDescent="0.2">
      <c r="C445" s="259"/>
      <c r="D445" s="260">
        <v>574</v>
      </c>
      <c r="E445" s="195" t="s">
        <v>115</v>
      </c>
      <c r="F445" s="196">
        <v>3.6585000000000001</v>
      </c>
      <c r="G445" s="196">
        <v>0.69690000000000007</v>
      </c>
      <c r="H445" s="196">
        <v>1.2195</v>
      </c>
      <c r="I445" s="196">
        <v>0.34839999999999999</v>
      </c>
      <c r="J445" s="196">
        <v>2.2648000000000001</v>
      </c>
      <c r="K445" s="196">
        <v>6.9685999999999995</v>
      </c>
      <c r="L445" s="261">
        <v>54.181199999999997</v>
      </c>
      <c r="M445" s="196">
        <v>1.0453000000000001</v>
      </c>
      <c r="N445" s="196">
        <v>1.7422</v>
      </c>
      <c r="O445" s="196">
        <v>0</v>
      </c>
      <c r="P445" s="196">
        <v>9.0592000000000006</v>
      </c>
      <c r="Q445" s="196">
        <v>0.87109999999999999</v>
      </c>
      <c r="R445" s="196">
        <v>0</v>
      </c>
      <c r="S445" s="196">
        <v>0</v>
      </c>
      <c r="T445" s="196">
        <v>0.69690000000000007</v>
      </c>
      <c r="U445" s="196">
        <v>0</v>
      </c>
      <c r="V445" s="196">
        <v>0</v>
      </c>
      <c r="W445" s="196">
        <v>0.17419999999999999</v>
      </c>
      <c r="X445" s="196">
        <v>0.52259999999999995</v>
      </c>
      <c r="Y445" s="197">
        <v>16.5505</v>
      </c>
      <c r="Z445" s="370"/>
    </row>
    <row r="446" spans="3:26" ht="12" customHeight="1" x14ac:dyDescent="0.2">
      <c r="C446" s="259"/>
      <c r="D446" s="260">
        <v>290</v>
      </c>
      <c r="E446" s="195" t="s">
        <v>57</v>
      </c>
      <c r="F446" s="200">
        <v>2.069</v>
      </c>
      <c r="G446" s="200">
        <v>0</v>
      </c>
      <c r="H446" s="200">
        <v>1.7241</v>
      </c>
      <c r="I446" s="200">
        <v>1.7241</v>
      </c>
      <c r="J446" s="200">
        <v>5.1723999999999997</v>
      </c>
      <c r="K446" s="200">
        <v>2.069</v>
      </c>
      <c r="L446" s="200">
        <v>3.7930999999999999</v>
      </c>
      <c r="M446" s="261">
        <v>22.758600000000001</v>
      </c>
      <c r="N446" s="200">
        <v>3.4483000000000001</v>
      </c>
      <c r="O446" s="200">
        <v>0.3448</v>
      </c>
      <c r="P446" s="200">
        <v>7.9310000000000009</v>
      </c>
      <c r="Q446" s="200">
        <v>1.3793</v>
      </c>
      <c r="R446" s="200">
        <v>0</v>
      </c>
      <c r="S446" s="200">
        <v>0</v>
      </c>
      <c r="T446" s="200">
        <v>0.3448</v>
      </c>
      <c r="U446" s="200">
        <v>0.68969999999999998</v>
      </c>
      <c r="V446" s="200">
        <v>0</v>
      </c>
      <c r="W446" s="200">
        <v>0</v>
      </c>
      <c r="X446" s="200">
        <v>2.4138000000000002</v>
      </c>
      <c r="Y446" s="201">
        <v>44.137900000000002</v>
      </c>
      <c r="Z446" s="370"/>
    </row>
    <row r="447" spans="3:26" ht="12" customHeight="1" x14ac:dyDescent="0.2">
      <c r="C447" s="259"/>
      <c r="D447" s="260">
        <v>1714</v>
      </c>
      <c r="E447" s="195" t="s">
        <v>45</v>
      </c>
      <c r="F447" s="196">
        <v>3.2088999999999999</v>
      </c>
      <c r="G447" s="196">
        <v>5.8299999999999998E-2</v>
      </c>
      <c r="H447" s="196">
        <v>3.3256000000000001</v>
      </c>
      <c r="I447" s="196">
        <v>0.23340000000000002</v>
      </c>
      <c r="J447" s="196">
        <v>1.1085</v>
      </c>
      <c r="K447" s="196">
        <v>12.4854</v>
      </c>
      <c r="L447" s="196">
        <v>0.4667</v>
      </c>
      <c r="M447" s="196">
        <v>0.87509999999999999</v>
      </c>
      <c r="N447" s="261">
        <v>32.380399999999995</v>
      </c>
      <c r="O447" s="196">
        <v>0.40839999999999999</v>
      </c>
      <c r="P447" s="196">
        <v>0.11670000000000001</v>
      </c>
      <c r="Q447" s="196">
        <v>6.3010999999999999</v>
      </c>
      <c r="R447" s="196">
        <v>0</v>
      </c>
      <c r="S447" s="196">
        <v>0.17500000000000002</v>
      </c>
      <c r="T447" s="196">
        <v>0.58340000000000003</v>
      </c>
      <c r="U447" s="196">
        <v>0.35010000000000002</v>
      </c>
      <c r="V447" s="196">
        <v>0.29170000000000001</v>
      </c>
      <c r="W447" s="196">
        <v>0.40839999999999999</v>
      </c>
      <c r="X447" s="196">
        <v>7.4678999999999993</v>
      </c>
      <c r="Y447" s="197">
        <v>29.754999999999999</v>
      </c>
      <c r="Z447" s="370"/>
    </row>
    <row r="448" spans="3:26" ht="12" customHeight="1" x14ac:dyDescent="0.2">
      <c r="C448" s="259"/>
      <c r="D448" s="260">
        <v>489</v>
      </c>
      <c r="E448" s="195" t="s">
        <v>89</v>
      </c>
      <c r="F448" s="200">
        <v>0.20449999999999999</v>
      </c>
      <c r="G448" s="200">
        <v>0</v>
      </c>
      <c r="H448" s="200">
        <v>0.61349999999999993</v>
      </c>
      <c r="I448" s="200">
        <v>0.61349999999999993</v>
      </c>
      <c r="J448" s="200">
        <v>1.8405</v>
      </c>
      <c r="K448" s="200">
        <v>2.2495000000000003</v>
      </c>
      <c r="L448" s="200">
        <v>0.61349999999999993</v>
      </c>
      <c r="M448" s="200">
        <v>0.61349999999999993</v>
      </c>
      <c r="N448" s="200">
        <v>2.6585000000000001</v>
      </c>
      <c r="O448" s="261">
        <v>56.441699999999997</v>
      </c>
      <c r="P448" s="200">
        <v>0.81799999999999995</v>
      </c>
      <c r="Q448" s="200">
        <v>4.4990000000000006</v>
      </c>
      <c r="R448" s="200">
        <v>0.61349999999999993</v>
      </c>
      <c r="S448" s="200">
        <v>0</v>
      </c>
      <c r="T448" s="200">
        <v>2.863</v>
      </c>
      <c r="U448" s="200">
        <v>1.0225</v>
      </c>
      <c r="V448" s="200">
        <v>2.6585000000000001</v>
      </c>
      <c r="W448" s="200">
        <v>0.40899999999999997</v>
      </c>
      <c r="X448" s="200">
        <v>0</v>
      </c>
      <c r="Y448" s="201">
        <v>21.267900000000001</v>
      </c>
      <c r="Z448" s="370"/>
    </row>
    <row r="449" spans="3:26" ht="12" customHeight="1" x14ac:dyDescent="0.2">
      <c r="C449" s="259"/>
      <c r="D449" s="260">
        <v>188</v>
      </c>
      <c r="E449" s="195" t="s">
        <v>59</v>
      </c>
      <c r="F449" s="196">
        <v>1.5956999999999999</v>
      </c>
      <c r="G449" s="196">
        <v>2.1276999999999999</v>
      </c>
      <c r="H449" s="196">
        <v>2.1276999999999999</v>
      </c>
      <c r="I449" s="196">
        <v>7.4468000000000005</v>
      </c>
      <c r="J449" s="196">
        <v>2.6596000000000002</v>
      </c>
      <c r="K449" s="196">
        <v>3.1915</v>
      </c>
      <c r="L449" s="196">
        <v>7.4468000000000005</v>
      </c>
      <c r="M449" s="196">
        <v>4.2553000000000001</v>
      </c>
      <c r="N449" s="196">
        <v>3.7234000000000003</v>
      </c>
      <c r="O449" s="196">
        <v>5.3191000000000006</v>
      </c>
      <c r="P449" s="261">
        <v>18.085100000000001</v>
      </c>
      <c r="Q449" s="196">
        <v>2.1276999999999999</v>
      </c>
      <c r="R449" s="196">
        <v>0</v>
      </c>
      <c r="S449" s="196">
        <v>0.53190000000000004</v>
      </c>
      <c r="T449" s="196">
        <v>3.7234000000000003</v>
      </c>
      <c r="U449" s="196">
        <v>0.53190000000000004</v>
      </c>
      <c r="V449" s="196">
        <v>0.53190000000000004</v>
      </c>
      <c r="W449" s="196">
        <v>1.0638000000000001</v>
      </c>
      <c r="X449" s="196">
        <v>0.53190000000000004</v>
      </c>
      <c r="Y449" s="197">
        <v>32.978699999999996</v>
      </c>
      <c r="Z449" s="370"/>
    </row>
    <row r="450" spans="3:26" ht="12" customHeight="1" x14ac:dyDescent="0.2">
      <c r="C450" s="259"/>
      <c r="D450" s="260">
        <v>2369</v>
      </c>
      <c r="E450" s="195" t="s">
        <v>46</v>
      </c>
      <c r="F450" s="200">
        <v>0.12659999999999999</v>
      </c>
      <c r="G450" s="200">
        <v>0.12659999999999999</v>
      </c>
      <c r="H450" s="200">
        <v>0.80199999999999994</v>
      </c>
      <c r="I450" s="200">
        <v>0.16880000000000001</v>
      </c>
      <c r="J450" s="200">
        <v>0.42209999999999998</v>
      </c>
      <c r="K450" s="200">
        <v>5.6985999999999999</v>
      </c>
      <c r="L450" s="200">
        <v>1.1396999999999999</v>
      </c>
      <c r="M450" s="200">
        <v>0.9709000000000001</v>
      </c>
      <c r="N450" s="200">
        <v>13.5078</v>
      </c>
      <c r="O450" s="200">
        <v>0.21110000000000001</v>
      </c>
      <c r="P450" s="200">
        <v>0.29550000000000004</v>
      </c>
      <c r="Q450" s="261">
        <v>38.623899999999999</v>
      </c>
      <c r="R450" s="200">
        <v>0.63319999999999999</v>
      </c>
      <c r="S450" s="200">
        <v>4.2200000000000001E-2</v>
      </c>
      <c r="T450" s="200">
        <v>3.0814999999999997</v>
      </c>
      <c r="U450" s="200">
        <v>4.2200000000000001E-2</v>
      </c>
      <c r="V450" s="200">
        <v>1.393</v>
      </c>
      <c r="W450" s="200">
        <v>1.6885000000000001</v>
      </c>
      <c r="X450" s="200">
        <v>8.3156999999999996</v>
      </c>
      <c r="Y450" s="201">
        <v>22.71</v>
      </c>
      <c r="Z450" s="370"/>
    </row>
    <row r="451" spans="3:26" ht="12" customHeight="1" x14ac:dyDescent="0.2">
      <c r="C451" s="259"/>
      <c r="D451" s="260">
        <v>284</v>
      </c>
      <c r="E451" s="195" t="s">
        <v>116</v>
      </c>
      <c r="F451" s="196">
        <v>0</v>
      </c>
      <c r="G451" s="196">
        <v>0</v>
      </c>
      <c r="H451" s="196">
        <v>0</v>
      </c>
      <c r="I451" s="196">
        <v>0</v>
      </c>
      <c r="J451" s="196">
        <v>1.4085000000000001</v>
      </c>
      <c r="K451" s="196">
        <v>3.5211000000000001</v>
      </c>
      <c r="L451" s="196">
        <v>0.70419999999999994</v>
      </c>
      <c r="M451" s="196">
        <v>1.0563</v>
      </c>
      <c r="N451" s="196">
        <v>16.197200000000002</v>
      </c>
      <c r="O451" s="196">
        <v>9.1549000000000014</v>
      </c>
      <c r="P451" s="196">
        <v>0</v>
      </c>
      <c r="Q451" s="196">
        <v>0.70419999999999994</v>
      </c>
      <c r="R451" s="261">
        <v>37.323900000000002</v>
      </c>
      <c r="S451" s="196">
        <v>0.35209999999999997</v>
      </c>
      <c r="T451" s="196">
        <v>6.6901000000000002</v>
      </c>
      <c r="U451" s="196">
        <v>4.9295999999999998</v>
      </c>
      <c r="V451" s="196">
        <v>4.9295999999999998</v>
      </c>
      <c r="W451" s="196">
        <v>0.70419999999999994</v>
      </c>
      <c r="X451" s="196">
        <v>0.35209999999999997</v>
      </c>
      <c r="Y451" s="197">
        <v>11.9718</v>
      </c>
      <c r="Z451" s="370"/>
    </row>
    <row r="452" spans="3:26" ht="12" customHeight="1" x14ac:dyDescent="0.2">
      <c r="C452" s="259"/>
      <c r="D452" s="260">
        <v>97</v>
      </c>
      <c r="E452" s="195" t="s">
        <v>61</v>
      </c>
      <c r="F452" s="200">
        <v>0</v>
      </c>
      <c r="G452" s="200">
        <v>0</v>
      </c>
      <c r="H452" s="200">
        <v>0</v>
      </c>
      <c r="I452" s="200">
        <v>0</v>
      </c>
      <c r="J452" s="200">
        <v>5.1546000000000003</v>
      </c>
      <c r="K452" s="200">
        <v>5.1546000000000003</v>
      </c>
      <c r="L452" s="200">
        <v>9.2784000000000013</v>
      </c>
      <c r="M452" s="200">
        <v>4.1237000000000004</v>
      </c>
      <c r="N452" s="200">
        <v>23.711299999999998</v>
      </c>
      <c r="O452" s="200">
        <v>12.3711</v>
      </c>
      <c r="P452" s="200">
        <v>0</v>
      </c>
      <c r="Q452" s="200">
        <v>4.1237000000000004</v>
      </c>
      <c r="R452" s="200">
        <v>1.0309000000000001</v>
      </c>
      <c r="S452" s="261">
        <v>5.1546000000000003</v>
      </c>
      <c r="T452" s="200">
        <v>6.1856</v>
      </c>
      <c r="U452" s="200">
        <v>1.0309000000000001</v>
      </c>
      <c r="V452" s="200">
        <v>2.0618999999999996</v>
      </c>
      <c r="W452" s="200">
        <v>1.0309000000000001</v>
      </c>
      <c r="X452" s="200">
        <v>0</v>
      </c>
      <c r="Y452" s="201">
        <v>19.587599999999998</v>
      </c>
      <c r="Z452" s="370"/>
    </row>
    <row r="453" spans="3:26" ht="12" customHeight="1" x14ac:dyDescent="0.2">
      <c r="C453" s="259"/>
      <c r="D453" s="260">
        <v>1223</v>
      </c>
      <c r="E453" s="195" t="s">
        <v>47</v>
      </c>
      <c r="F453" s="196">
        <v>0.16350000000000001</v>
      </c>
      <c r="G453" s="196">
        <v>0</v>
      </c>
      <c r="H453" s="196">
        <v>0.3271</v>
      </c>
      <c r="I453" s="196">
        <v>0</v>
      </c>
      <c r="J453" s="196">
        <v>0.57240000000000002</v>
      </c>
      <c r="K453" s="196">
        <v>2.1259000000000001</v>
      </c>
      <c r="L453" s="196">
        <v>0.24529999999999999</v>
      </c>
      <c r="M453" s="196">
        <v>0.65410000000000001</v>
      </c>
      <c r="N453" s="196">
        <v>5.9688999999999997</v>
      </c>
      <c r="O453" s="196">
        <v>0.89939999999999998</v>
      </c>
      <c r="P453" s="196">
        <v>3.2706</v>
      </c>
      <c r="Q453" s="196">
        <v>22.485700000000001</v>
      </c>
      <c r="R453" s="196">
        <v>2.4529999999999998</v>
      </c>
      <c r="S453" s="196">
        <v>0.24529999999999999</v>
      </c>
      <c r="T453" s="261">
        <v>22.076899999999998</v>
      </c>
      <c r="U453" s="196">
        <v>0.57240000000000002</v>
      </c>
      <c r="V453" s="196">
        <v>5.4782999999999999</v>
      </c>
      <c r="W453" s="196">
        <v>7.9312999999999994</v>
      </c>
      <c r="X453" s="196">
        <v>6.5412999999999997</v>
      </c>
      <c r="Y453" s="197">
        <v>17.988599999999998</v>
      </c>
      <c r="Z453" s="370"/>
    </row>
    <row r="454" spans="3:26" ht="12" customHeight="1" x14ac:dyDescent="0.2">
      <c r="C454" s="259"/>
      <c r="D454" s="260">
        <v>258</v>
      </c>
      <c r="E454" s="195" t="s">
        <v>117</v>
      </c>
      <c r="F454" s="200">
        <v>0</v>
      </c>
      <c r="G454" s="200">
        <v>0</v>
      </c>
      <c r="H454" s="200">
        <v>0</v>
      </c>
      <c r="I454" s="200">
        <v>0</v>
      </c>
      <c r="J454" s="200">
        <v>0</v>
      </c>
      <c r="K454" s="200">
        <v>0</v>
      </c>
      <c r="L454" s="200">
        <v>0</v>
      </c>
      <c r="M454" s="200">
        <v>0</v>
      </c>
      <c r="N454" s="200">
        <v>0.3876</v>
      </c>
      <c r="O454" s="200">
        <v>0</v>
      </c>
      <c r="P454" s="200">
        <v>0</v>
      </c>
      <c r="Q454" s="200">
        <v>1.5504</v>
      </c>
      <c r="R454" s="200">
        <v>0</v>
      </c>
      <c r="S454" s="200">
        <v>0.3876</v>
      </c>
      <c r="T454" s="200">
        <v>3.8760000000000003</v>
      </c>
      <c r="U454" s="261">
        <v>48.837199999999996</v>
      </c>
      <c r="V454" s="200">
        <v>18.604699999999998</v>
      </c>
      <c r="W454" s="200">
        <v>4.6511999999999993</v>
      </c>
      <c r="X454" s="200">
        <v>0</v>
      </c>
      <c r="Y454" s="201">
        <v>21.705400000000001</v>
      </c>
      <c r="Z454" s="370"/>
    </row>
    <row r="455" spans="3:26" ht="12" customHeight="1" x14ac:dyDescent="0.2">
      <c r="C455" s="263"/>
      <c r="D455" s="264">
        <v>807</v>
      </c>
      <c r="E455" s="207" t="s">
        <v>110</v>
      </c>
      <c r="F455" s="208">
        <v>0</v>
      </c>
      <c r="G455" s="208">
        <v>0</v>
      </c>
      <c r="H455" s="208">
        <v>0.12390000000000001</v>
      </c>
      <c r="I455" s="208">
        <v>0</v>
      </c>
      <c r="J455" s="208">
        <v>0</v>
      </c>
      <c r="K455" s="208">
        <v>0.49569999999999997</v>
      </c>
      <c r="L455" s="208">
        <v>0</v>
      </c>
      <c r="M455" s="208">
        <v>0.24780000000000002</v>
      </c>
      <c r="N455" s="208">
        <v>1.4869999999999999</v>
      </c>
      <c r="O455" s="208">
        <v>0.24780000000000002</v>
      </c>
      <c r="P455" s="208">
        <v>0.49569999999999997</v>
      </c>
      <c r="Q455" s="208">
        <v>7.8066999999999993</v>
      </c>
      <c r="R455" s="208">
        <v>0.49569999999999997</v>
      </c>
      <c r="S455" s="208">
        <v>0.74349999999999994</v>
      </c>
      <c r="T455" s="208">
        <v>9.6654</v>
      </c>
      <c r="U455" s="208">
        <v>0.61960000000000004</v>
      </c>
      <c r="V455" s="265">
        <v>24.0397</v>
      </c>
      <c r="W455" s="208">
        <v>30.359399999999997</v>
      </c>
      <c r="X455" s="208">
        <v>7.5589000000000004</v>
      </c>
      <c r="Y455" s="209">
        <v>15.613399999999999</v>
      </c>
      <c r="Z455" s="370"/>
    </row>
    <row r="456" spans="3:26" ht="12" customHeight="1" x14ac:dyDescent="0.2">
      <c r="C456" s="418" t="s">
        <v>333</v>
      </c>
      <c r="D456" s="363"/>
      <c r="E456" s="385"/>
      <c r="Z456" s="370"/>
    </row>
    <row r="457" spans="3:26" ht="12" customHeight="1" x14ac:dyDescent="0.2">
      <c r="C457" s="363"/>
      <c r="D457" s="363"/>
      <c r="E457" s="385"/>
      <c r="Z457" s="370"/>
    </row>
    <row r="458" spans="3:26" ht="16.5" customHeight="1" x14ac:dyDescent="0.2">
      <c r="C458" s="382" t="s">
        <v>144</v>
      </c>
      <c r="D458" s="404"/>
      <c r="E458" s="385"/>
      <c r="Z458" s="370"/>
    </row>
    <row r="459" spans="3:26" ht="21" customHeight="1" x14ac:dyDescent="0.2">
      <c r="C459" s="256"/>
      <c r="D459" s="257" t="s">
        <v>79</v>
      </c>
      <c r="E459" s="189" t="s">
        <v>31</v>
      </c>
      <c r="F459" s="190" t="s">
        <v>42</v>
      </c>
      <c r="G459" s="190" t="s">
        <v>53</v>
      </c>
      <c r="H459" s="190" t="s">
        <v>43</v>
      </c>
      <c r="I459" s="190" t="s">
        <v>114</v>
      </c>
      <c r="J459" s="190" t="s">
        <v>55</v>
      </c>
      <c r="K459" s="190" t="s">
        <v>44</v>
      </c>
      <c r="L459" s="190" t="s">
        <v>115</v>
      </c>
      <c r="M459" s="190" t="s">
        <v>57</v>
      </c>
      <c r="N459" s="190" t="s">
        <v>45</v>
      </c>
      <c r="O459" s="190" t="s">
        <v>89</v>
      </c>
      <c r="P459" s="190" t="s">
        <v>59</v>
      </c>
      <c r="Q459" s="190" t="s">
        <v>46</v>
      </c>
      <c r="R459" s="190" t="s">
        <v>116</v>
      </c>
      <c r="S459" s="190" t="s">
        <v>61</v>
      </c>
      <c r="T459" s="190" t="s">
        <v>47</v>
      </c>
      <c r="U459" s="190" t="s">
        <v>117</v>
      </c>
      <c r="V459" s="190" t="s">
        <v>110</v>
      </c>
      <c r="W459" s="190" t="s">
        <v>111</v>
      </c>
      <c r="X459" s="190" t="s">
        <v>81</v>
      </c>
      <c r="Y459" s="191" t="s">
        <v>112</v>
      </c>
      <c r="Z459" s="370"/>
    </row>
    <row r="460" spans="3:26" ht="12" customHeight="1" x14ac:dyDescent="0.2">
      <c r="C460" s="259"/>
      <c r="D460" s="260">
        <v>6135</v>
      </c>
      <c r="E460" s="195" t="s">
        <v>42</v>
      </c>
      <c r="F460" s="261">
        <v>30.578600000000002</v>
      </c>
      <c r="G460" s="196">
        <v>1.6300000000000002E-2</v>
      </c>
      <c r="H460" s="196">
        <v>0.50529999999999997</v>
      </c>
      <c r="I460" s="196">
        <v>1.6300000000000002E-2</v>
      </c>
      <c r="J460" s="196">
        <v>0.16300000000000001</v>
      </c>
      <c r="K460" s="196">
        <v>0.27710000000000001</v>
      </c>
      <c r="L460" s="196">
        <v>1.6300000000000002E-2</v>
      </c>
      <c r="M460" s="196">
        <v>0</v>
      </c>
      <c r="N460" s="196">
        <v>0.17930000000000001</v>
      </c>
      <c r="O460" s="196">
        <v>0</v>
      </c>
      <c r="P460" s="196">
        <v>0</v>
      </c>
      <c r="Q460" s="196">
        <v>6.5200000000000008E-2</v>
      </c>
      <c r="R460" s="196">
        <v>0</v>
      </c>
      <c r="S460" s="196">
        <v>0</v>
      </c>
      <c r="T460" s="196">
        <v>0.84759999999999991</v>
      </c>
      <c r="U460" s="196">
        <v>1.6300000000000002E-2</v>
      </c>
      <c r="V460" s="196">
        <v>6.5200000000000008E-2</v>
      </c>
      <c r="W460" s="196">
        <v>0</v>
      </c>
      <c r="X460" s="196">
        <v>1.3366</v>
      </c>
      <c r="Y460" s="197">
        <v>65.916899999999998</v>
      </c>
      <c r="Z460" s="370"/>
    </row>
    <row r="461" spans="3:26" ht="12" customHeight="1" x14ac:dyDescent="0.2">
      <c r="C461" s="259"/>
      <c r="D461" s="260">
        <v>323</v>
      </c>
      <c r="E461" s="195" t="s">
        <v>53</v>
      </c>
      <c r="F461" s="200">
        <v>13.0031</v>
      </c>
      <c r="G461" s="261">
        <v>0.92879999999999996</v>
      </c>
      <c r="H461" s="200">
        <v>0</v>
      </c>
      <c r="I461" s="200">
        <v>7.430299999999999</v>
      </c>
      <c r="J461" s="200">
        <v>0.92879999999999996</v>
      </c>
      <c r="K461" s="200">
        <v>0.30959999999999999</v>
      </c>
      <c r="L461" s="200">
        <v>0</v>
      </c>
      <c r="M461" s="200">
        <v>0.61919999999999997</v>
      </c>
      <c r="N461" s="200">
        <v>0.30959999999999999</v>
      </c>
      <c r="O461" s="200">
        <v>0</v>
      </c>
      <c r="P461" s="200">
        <v>0</v>
      </c>
      <c r="Q461" s="200">
        <v>0</v>
      </c>
      <c r="R461" s="200">
        <v>0</v>
      </c>
      <c r="S461" s="200">
        <v>0</v>
      </c>
      <c r="T461" s="200">
        <v>1.548</v>
      </c>
      <c r="U461" s="200">
        <v>0</v>
      </c>
      <c r="V461" s="200">
        <v>0</v>
      </c>
      <c r="W461" s="200">
        <v>0</v>
      </c>
      <c r="X461" s="200">
        <v>1.2383999999999999</v>
      </c>
      <c r="Y461" s="201">
        <v>73.684200000000004</v>
      </c>
      <c r="Z461" s="370"/>
    </row>
    <row r="462" spans="3:26" ht="12" customHeight="1" x14ac:dyDescent="0.2">
      <c r="C462" s="259"/>
      <c r="D462" s="260">
        <v>1443</v>
      </c>
      <c r="E462" s="195" t="s">
        <v>43</v>
      </c>
      <c r="F462" s="196">
        <v>11.781000000000001</v>
      </c>
      <c r="G462" s="196">
        <v>0.4158</v>
      </c>
      <c r="H462" s="261">
        <v>9.4940999999999995</v>
      </c>
      <c r="I462" s="196">
        <v>0.90089999999999992</v>
      </c>
      <c r="J462" s="196">
        <v>0.48510000000000003</v>
      </c>
      <c r="K462" s="196">
        <v>4.2272999999999996</v>
      </c>
      <c r="L462" s="196">
        <v>0.1386</v>
      </c>
      <c r="M462" s="196">
        <v>0.2079</v>
      </c>
      <c r="N462" s="196">
        <v>4.4352</v>
      </c>
      <c r="O462" s="196">
        <v>6.93E-2</v>
      </c>
      <c r="P462" s="196">
        <v>0</v>
      </c>
      <c r="Q462" s="196">
        <v>0.62370000000000003</v>
      </c>
      <c r="R462" s="196">
        <v>0</v>
      </c>
      <c r="S462" s="196">
        <v>0</v>
      </c>
      <c r="T462" s="196">
        <v>0.2079</v>
      </c>
      <c r="U462" s="196">
        <v>0</v>
      </c>
      <c r="V462" s="196">
        <v>0</v>
      </c>
      <c r="W462" s="196">
        <v>0</v>
      </c>
      <c r="X462" s="196">
        <v>3.7421999999999995</v>
      </c>
      <c r="Y462" s="197">
        <v>63.271000000000001</v>
      </c>
      <c r="Z462" s="370"/>
    </row>
    <row r="463" spans="3:26" ht="12" customHeight="1" x14ac:dyDescent="0.2">
      <c r="C463" s="259"/>
      <c r="D463" s="260">
        <v>241</v>
      </c>
      <c r="E463" s="195" t="s">
        <v>114</v>
      </c>
      <c r="F463" s="200">
        <v>7.4689000000000005</v>
      </c>
      <c r="G463" s="200">
        <v>1.2448000000000001</v>
      </c>
      <c r="H463" s="200">
        <v>9.9585000000000008</v>
      </c>
      <c r="I463" s="261">
        <v>41.078800000000001</v>
      </c>
      <c r="J463" s="200">
        <v>1.2448000000000001</v>
      </c>
      <c r="K463" s="200">
        <v>2.0747</v>
      </c>
      <c r="L463" s="200">
        <v>0.41489999999999999</v>
      </c>
      <c r="M463" s="200">
        <v>0</v>
      </c>
      <c r="N463" s="200">
        <v>1.2448000000000001</v>
      </c>
      <c r="O463" s="200">
        <v>0</v>
      </c>
      <c r="P463" s="200">
        <v>0</v>
      </c>
      <c r="Q463" s="200">
        <v>0.41489999999999999</v>
      </c>
      <c r="R463" s="200">
        <v>0</v>
      </c>
      <c r="S463" s="200">
        <v>0</v>
      </c>
      <c r="T463" s="200">
        <v>0.82990000000000008</v>
      </c>
      <c r="U463" s="200">
        <v>0</v>
      </c>
      <c r="V463" s="200">
        <v>0</v>
      </c>
      <c r="W463" s="200">
        <v>0.41489999999999999</v>
      </c>
      <c r="X463" s="200">
        <v>0</v>
      </c>
      <c r="Y463" s="201">
        <v>33.61</v>
      </c>
      <c r="Z463" s="370"/>
    </row>
    <row r="464" spans="3:26" ht="12" customHeight="1" x14ac:dyDescent="0.2">
      <c r="C464" s="259"/>
      <c r="D464" s="260">
        <v>354</v>
      </c>
      <c r="E464" s="195" t="s">
        <v>55</v>
      </c>
      <c r="F464" s="196">
        <v>4.8023000000000007</v>
      </c>
      <c r="G464" s="196">
        <v>2.2599</v>
      </c>
      <c r="H464" s="196">
        <v>6.7797000000000001</v>
      </c>
      <c r="I464" s="196">
        <v>0.56499999999999995</v>
      </c>
      <c r="J464" s="261">
        <v>12.994400000000001</v>
      </c>
      <c r="K464" s="196">
        <v>2.5423999999999998</v>
      </c>
      <c r="L464" s="196">
        <v>0</v>
      </c>
      <c r="M464" s="196">
        <v>0</v>
      </c>
      <c r="N464" s="196">
        <v>2.8249</v>
      </c>
      <c r="O464" s="196">
        <v>0</v>
      </c>
      <c r="P464" s="196">
        <v>0</v>
      </c>
      <c r="Q464" s="196">
        <v>0</v>
      </c>
      <c r="R464" s="196">
        <v>0</v>
      </c>
      <c r="S464" s="196">
        <v>0</v>
      </c>
      <c r="T464" s="196">
        <v>1.1298999999999999</v>
      </c>
      <c r="U464" s="196">
        <v>0</v>
      </c>
      <c r="V464" s="196">
        <v>0</v>
      </c>
      <c r="W464" s="196">
        <v>0</v>
      </c>
      <c r="X464" s="196">
        <v>5.3671999999999995</v>
      </c>
      <c r="Y464" s="197">
        <v>60.734500000000004</v>
      </c>
      <c r="Z464" s="370"/>
    </row>
    <row r="465" spans="3:26" ht="12" customHeight="1" x14ac:dyDescent="0.2">
      <c r="C465" s="259"/>
      <c r="D465" s="260">
        <v>3127</v>
      </c>
      <c r="E465" s="195" t="s">
        <v>44</v>
      </c>
      <c r="F465" s="200">
        <v>5.0208000000000004</v>
      </c>
      <c r="G465" s="200">
        <v>0.25579999999999997</v>
      </c>
      <c r="H465" s="200">
        <v>3.4217999999999997</v>
      </c>
      <c r="I465" s="200">
        <v>0.2878</v>
      </c>
      <c r="J465" s="200">
        <v>1.1193</v>
      </c>
      <c r="K465" s="261">
        <v>16.2456</v>
      </c>
      <c r="L465" s="200">
        <v>0.25579999999999997</v>
      </c>
      <c r="M465" s="200">
        <v>9.5899999999999999E-2</v>
      </c>
      <c r="N465" s="200">
        <v>3.3897999999999997</v>
      </c>
      <c r="O465" s="200">
        <v>3.2000000000000001E-2</v>
      </c>
      <c r="P465" s="200">
        <v>0</v>
      </c>
      <c r="Q465" s="200">
        <v>1.4390999999999998</v>
      </c>
      <c r="R465" s="200">
        <v>0.12789999999999999</v>
      </c>
      <c r="S465" s="200">
        <v>3.2000000000000001E-2</v>
      </c>
      <c r="T465" s="200">
        <v>0.63959999999999995</v>
      </c>
      <c r="U465" s="200">
        <v>3.2000000000000001E-2</v>
      </c>
      <c r="V465" s="200">
        <v>0.12789999999999999</v>
      </c>
      <c r="W465" s="200">
        <v>0.63959999999999995</v>
      </c>
      <c r="X465" s="200">
        <v>3.1019999999999999</v>
      </c>
      <c r="Y465" s="201">
        <v>63.735200000000006</v>
      </c>
      <c r="Z465" s="370"/>
    </row>
    <row r="466" spans="3:26" ht="12" customHeight="1" x14ac:dyDescent="0.2">
      <c r="C466" s="259"/>
      <c r="D466" s="260">
        <v>436</v>
      </c>
      <c r="E466" s="195" t="s">
        <v>115</v>
      </c>
      <c r="F466" s="196">
        <v>1.1468</v>
      </c>
      <c r="G466" s="196">
        <v>0.91739999999999999</v>
      </c>
      <c r="H466" s="196">
        <v>1.1468</v>
      </c>
      <c r="I466" s="196">
        <v>0.68810000000000004</v>
      </c>
      <c r="J466" s="196">
        <v>3.6697000000000002</v>
      </c>
      <c r="K466" s="196">
        <v>8.0274999999999999</v>
      </c>
      <c r="L466" s="261">
        <v>35.5505</v>
      </c>
      <c r="M466" s="196">
        <v>0.68810000000000004</v>
      </c>
      <c r="N466" s="196">
        <v>2.0642</v>
      </c>
      <c r="O466" s="196">
        <v>0</v>
      </c>
      <c r="P466" s="196">
        <v>5.7339000000000002</v>
      </c>
      <c r="Q466" s="196">
        <v>1.6054999999999999</v>
      </c>
      <c r="R466" s="196">
        <v>0</v>
      </c>
      <c r="S466" s="196">
        <v>0</v>
      </c>
      <c r="T466" s="196">
        <v>1.6054999999999999</v>
      </c>
      <c r="U466" s="196">
        <v>0</v>
      </c>
      <c r="V466" s="196">
        <v>0</v>
      </c>
      <c r="W466" s="196">
        <v>0.22939999999999999</v>
      </c>
      <c r="X466" s="196">
        <v>0.68810000000000004</v>
      </c>
      <c r="Y466" s="197">
        <v>36.238500000000002</v>
      </c>
      <c r="Z466" s="370"/>
    </row>
    <row r="467" spans="3:26" ht="12" customHeight="1" x14ac:dyDescent="0.2">
      <c r="C467" s="259"/>
      <c r="D467" s="260">
        <v>355</v>
      </c>
      <c r="E467" s="195" t="s">
        <v>57</v>
      </c>
      <c r="F467" s="200">
        <v>0.56340000000000001</v>
      </c>
      <c r="G467" s="200">
        <v>0.84509999999999996</v>
      </c>
      <c r="H467" s="200">
        <v>0.28170000000000001</v>
      </c>
      <c r="I467" s="200">
        <v>0.56340000000000001</v>
      </c>
      <c r="J467" s="200">
        <v>3.3803000000000001</v>
      </c>
      <c r="K467" s="200">
        <v>3.3803000000000001</v>
      </c>
      <c r="L467" s="200">
        <v>2.2534999999999998</v>
      </c>
      <c r="M467" s="261">
        <v>10.1408</v>
      </c>
      <c r="N467" s="200">
        <v>1.4085000000000001</v>
      </c>
      <c r="O467" s="200">
        <v>0.56340000000000001</v>
      </c>
      <c r="P467" s="200">
        <v>0.84509999999999996</v>
      </c>
      <c r="Q467" s="200">
        <v>0.84509999999999996</v>
      </c>
      <c r="R467" s="200">
        <v>0</v>
      </c>
      <c r="S467" s="200">
        <v>0</v>
      </c>
      <c r="T467" s="200">
        <v>1.1268</v>
      </c>
      <c r="U467" s="200">
        <v>0.56340000000000001</v>
      </c>
      <c r="V467" s="200">
        <v>0</v>
      </c>
      <c r="W467" s="200">
        <v>0.28170000000000001</v>
      </c>
      <c r="X467" s="200">
        <v>38.309899999999999</v>
      </c>
      <c r="Y467" s="201">
        <v>34.6479</v>
      </c>
      <c r="Z467" s="370"/>
    </row>
    <row r="468" spans="3:26" ht="12" customHeight="1" x14ac:dyDescent="0.2">
      <c r="C468" s="259"/>
      <c r="D468" s="260">
        <v>2168</v>
      </c>
      <c r="E468" s="195" t="s">
        <v>45</v>
      </c>
      <c r="F468" s="196">
        <v>3.8283999999999998</v>
      </c>
      <c r="G468" s="196">
        <v>4.6099999999999995E-2</v>
      </c>
      <c r="H468" s="196">
        <v>3.1364999999999998</v>
      </c>
      <c r="I468" s="196">
        <v>0.1845</v>
      </c>
      <c r="J468" s="196">
        <v>1.0609</v>
      </c>
      <c r="K468" s="196">
        <v>6.1346999999999996</v>
      </c>
      <c r="L468" s="196">
        <v>0.27679999999999999</v>
      </c>
      <c r="M468" s="196">
        <v>0.36899999999999999</v>
      </c>
      <c r="N468" s="261">
        <v>16.189999999999998</v>
      </c>
      <c r="O468" s="196">
        <v>4.6099999999999995E-2</v>
      </c>
      <c r="P468" s="196">
        <v>9.2299999999999993E-2</v>
      </c>
      <c r="Q468" s="196">
        <v>6.3191999999999995</v>
      </c>
      <c r="R468" s="196">
        <v>0</v>
      </c>
      <c r="S468" s="196">
        <v>0.1384</v>
      </c>
      <c r="T468" s="196">
        <v>0.78410000000000002</v>
      </c>
      <c r="U468" s="196">
        <v>9.2299999999999993E-2</v>
      </c>
      <c r="V468" s="196">
        <v>0.1845</v>
      </c>
      <c r="W468" s="196">
        <v>2.3984999999999999</v>
      </c>
      <c r="X468" s="196">
        <v>9.0405999999999995</v>
      </c>
      <c r="Y468" s="197">
        <v>49.677100000000003</v>
      </c>
      <c r="Z468" s="370"/>
    </row>
    <row r="469" spans="3:26" ht="12" customHeight="1" x14ac:dyDescent="0.2">
      <c r="C469" s="259"/>
      <c r="D469" s="260">
        <v>381</v>
      </c>
      <c r="E469" s="195" t="s">
        <v>89</v>
      </c>
      <c r="F469" s="200">
        <v>1.8372999999999999</v>
      </c>
      <c r="G469" s="200">
        <v>0</v>
      </c>
      <c r="H469" s="200">
        <v>0</v>
      </c>
      <c r="I469" s="200">
        <v>1.0499000000000001</v>
      </c>
      <c r="J469" s="200">
        <v>2.3622000000000001</v>
      </c>
      <c r="K469" s="200">
        <v>2.0996999999999999</v>
      </c>
      <c r="L469" s="200">
        <v>1.3123</v>
      </c>
      <c r="M469" s="200">
        <v>0.52490000000000003</v>
      </c>
      <c r="N469" s="200">
        <v>3.4120999999999997</v>
      </c>
      <c r="O469" s="261">
        <v>32.021000000000001</v>
      </c>
      <c r="P469" s="200">
        <v>0</v>
      </c>
      <c r="Q469" s="200">
        <v>6.2992000000000008</v>
      </c>
      <c r="R469" s="200">
        <v>0.26250000000000001</v>
      </c>
      <c r="S469" s="200">
        <v>0.26250000000000001</v>
      </c>
      <c r="T469" s="200">
        <v>2.8871000000000002</v>
      </c>
      <c r="U469" s="200">
        <v>1.3123</v>
      </c>
      <c r="V469" s="200">
        <v>3.6745000000000001</v>
      </c>
      <c r="W469" s="200">
        <v>1.0499000000000001</v>
      </c>
      <c r="X469" s="200">
        <v>3.4120999999999997</v>
      </c>
      <c r="Y469" s="201">
        <v>36.220500000000001</v>
      </c>
      <c r="Z469" s="370"/>
    </row>
    <row r="470" spans="3:26" ht="12" customHeight="1" x14ac:dyDescent="0.2">
      <c r="C470" s="259"/>
      <c r="D470" s="260">
        <v>119</v>
      </c>
      <c r="E470" s="195" t="s">
        <v>59</v>
      </c>
      <c r="F470" s="196">
        <v>3.3612999999999995</v>
      </c>
      <c r="G470" s="196">
        <v>0</v>
      </c>
      <c r="H470" s="196">
        <v>0</v>
      </c>
      <c r="I470" s="196">
        <v>0.84030000000000005</v>
      </c>
      <c r="J470" s="196">
        <v>3.3612999999999995</v>
      </c>
      <c r="K470" s="196">
        <v>3.3612999999999995</v>
      </c>
      <c r="L470" s="196">
        <v>2.5209999999999999</v>
      </c>
      <c r="M470" s="196">
        <v>0.84030000000000005</v>
      </c>
      <c r="N470" s="196">
        <v>3.3612999999999995</v>
      </c>
      <c r="O470" s="196">
        <v>5.8824000000000005</v>
      </c>
      <c r="P470" s="261">
        <v>13.445399999999999</v>
      </c>
      <c r="Q470" s="196">
        <v>1.6806999999999999</v>
      </c>
      <c r="R470" s="196">
        <v>3.3612999999999995</v>
      </c>
      <c r="S470" s="196">
        <v>0</v>
      </c>
      <c r="T470" s="196">
        <v>3.3612999999999995</v>
      </c>
      <c r="U470" s="196">
        <v>0.84030000000000005</v>
      </c>
      <c r="V470" s="196">
        <v>1.6806999999999999</v>
      </c>
      <c r="W470" s="196">
        <v>1.6806999999999999</v>
      </c>
      <c r="X470" s="196">
        <v>5.0419999999999998</v>
      </c>
      <c r="Y470" s="197">
        <v>45.3782</v>
      </c>
      <c r="Z470" s="370"/>
    </row>
    <row r="471" spans="3:26" ht="12" customHeight="1" x14ac:dyDescent="0.2">
      <c r="C471" s="259"/>
      <c r="D471" s="260">
        <v>2183</v>
      </c>
      <c r="E471" s="195" t="s">
        <v>46</v>
      </c>
      <c r="F471" s="200">
        <v>0.64129999999999998</v>
      </c>
      <c r="G471" s="200">
        <v>9.1600000000000001E-2</v>
      </c>
      <c r="H471" s="200">
        <v>1.7865</v>
      </c>
      <c r="I471" s="200">
        <v>0.13739999999999999</v>
      </c>
      <c r="J471" s="200">
        <v>0.45810000000000001</v>
      </c>
      <c r="K471" s="200">
        <v>7.4209999999999994</v>
      </c>
      <c r="L471" s="200">
        <v>0.22899999999999998</v>
      </c>
      <c r="M471" s="200">
        <v>0.96199999999999997</v>
      </c>
      <c r="N471" s="200">
        <v>7.1918999999999995</v>
      </c>
      <c r="O471" s="200">
        <v>0.27490000000000003</v>
      </c>
      <c r="P471" s="200">
        <v>0.36649999999999999</v>
      </c>
      <c r="Q471" s="261">
        <v>25.744399999999999</v>
      </c>
      <c r="R471" s="200">
        <v>0.13739999999999999</v>
      </c>
      <c r="S471" s="200">
        <v>0.13739999999999999</v>
      </c>
      <c r="T471" s="200">
        <v>1.9239999999999999</v>
      </c>
      <c r="U471" s="200">
        <v>9.1600000000000001E-2</v>
      </c>
      <c r="V471" s="200">
        <v>1.1910000000000001</v>
      </c>
      <c r="W471" s="200">
        <v>4.2144000000000004</v>
      </c>
      <c r="X471" s="200">
        <v>7.3293999999999997</v>
      </c>
      <c r="Y471" s="201">
        <v>39.670200000000001</v>
      </c>
      <c r="Z471" s="370"/>
    </row>
    <row r="472" spans="3:26" ht="12" customHeight="1" x14ac:dyDescent="0.2">
      <c r="C472" s="259"/>
      <c r="D472" s="260">
        <v>129</v>
      </c>
      <c r="E472" s="195" t="s">
        <v>116</v>
      </c>
      <c r="F472" s="196">
        <v>10.077500000000001</v>
      </c>
      <c r="G472" s="196">
        <v>0</v>
      </c>
      <c r="H472" s="196">
        <v>0</v>
      </c>
      <c r="I472" s="196">
        <v>0</v>
      </c>
      <c r="J472" s="196">
        <v>0.7752</v>
      </c>
      <c r="K472" s="196">
        <v>0.7752</v>
      </c>
      <c r="L472" s="196">
        <v>1.5504</v>
      </c>
      <c r="M472" s="196">
        <v>0</v>
      </c>
      <c r="N472" s="196">
        <v>1.5504</v>
      </c>
      <c r="O472" s="196">
        <v>0.7752</v>
      </c>
      <c r="P472" s="196">
        <v>0</v>
      </c>
      <c r="Q472" s="196">
        <v>0</v>
      </c>
      <c r="R472" s="261">
        <v>20.155000000000001</v>
      </c>
      <c r="S472" s="196">
        <v>0</v>
      </c>
      <c r="T472" s="196">
        <v>5.4264000000000001</v>
      </c>
      <c r="U472" s="196">
        <v>5.4264000000000001</v>
      </c>
      <c r="V472" s="196">
        <v>6.2016</v>
      </c>
      <c r="W472" s="196">
        <v>0.7752</v>
      </c>
      <c r="X472" s="196">
        <v>7.7519000000000009</v>
      </c>
      <c r="Y472" s="197">
        <v>38.759700000000002</v>
      </c>
      <c r="Z472" s="370"/>
    </row>
    <row r="473" spans="3:26" ht="12" customHeight="1" x14ac:dyDescent="0.2">
      <c r="C473" s="259"/>
      <c r="D473" s="260">
        <v>35</v>
      </c>
      <c r="E473" s="195" t="s">
        <v>61</v>
      </c>
      <c r="F473" s="200">
        <v>0</v>
      </c>
      <c r="G473" s="200">
        <v>0</v>
      </c>
      <c r="H473" s="200">
        <v>2.8571</v>
      </c>
      <c r="I473" s="200">
        <v>0</v>
      </c>
      <c r="J473" s="200">
        <v>5.7142999999999997</v>
      </c>
      <c r="K473" s="200">
        <v>0</v>
      </c>
      <c r="L473" s="200">
        <v>8.5714000000000006</v>
      </c>
      <c r="M473" s="200">
        <v>5.7142999999999997</v>
      </c>
      <c r="N473" s="200">
        <v>0</v>
      </c>
      <c r="O473" s="200">
        <v>2.8571</v>
      </c>
      <c r="P473" s="200">
        <v>2.8571</v>
      </c>
      <c r="Q473" s="200">
        <v>5.7142999999999997</v>
      </c>
      <c r="R473" s="200">
        <v>0</v>
      </c>
      <c r="S473" s="261">
        <v>2.8571</v>
      </c>
      <c r="T473" s="200">
        <v>0</v>
      </c>
      <c r="U473" s="200">
        <v>0</v>
      </c>
      <c r="V473" s="200">
        <v>5.7142999999999997</v>
      </c>
      <c r="W473" s="200">
        <v>0</v>
      </c>
      <c r="X473" s="200">
        <v>20</v>
      </c>
      <c r="Y473" s="201">
        <v>37.142899999999997</v>
      </c>
      <c r="Z473" s="370"/>
    </row>
    <row r="474" spans="3:26" ht="12" customHeight="1" x14ac:dyDescent="0.2">
      <c r="C474" s="259"/>
      <c r="D474" s="260">
        <v>1819</v>
      </c>
      <c r="E474" s="195" t="s">
        <v>47</v>
      </c>
      <c r="F474" s="196">
        <v>1.0445</v>
      </c>
      <c r="G474" s="196">
        <v>0</v>
      </c>
      <c r="H474" s="196">
        <v>0.76969999999999994</v>
      </c>
      <c r="I474" s="196">
        <v>0.11</v>
      </c>
      <c r="J474" s="196">
        <v>0.54980000000000007</v>
      </c>
      <c r="K474" s="196">
        <v>5.4426000000000005</v>
      </c>
      <c r="L474" s="196">
        <v>0.27490000000000003</v>
      </c>
      <c r="M474" s="196">
        <v>0.32989999999999997</v>
      </c>
      <c r="N474" s="196">
        <v>5.8273999999999999</v>
      </c>
      <c r="O474" s="196">
        <v>0.38479999999999998</v>
      </c>
      <c r="P474" s="196">
        <v>0.16490000000000002</v>
      </c>
      <c r="Q474" s="196">
        <v>15.613</v>
      </c>
      <c r="R474" s="196">
        <v>0.21990000000000001</v>
      </c>
      <c r="S474" s="196">
        <v>0.16490000000000002</v>
      </c>
      <c r="T474" s="261">
        <v>9.7856000000000005</v>
      </c>
      <c r="U474" s="196">
        <v>0.21990000000000001</v>
      </c>
      <c r="V474" s="196">
        <v>4.0132000000000003</v>
      </c>
      <c r="W474" s="196">
        <v>11.2699</v>
      </c>
      <c r="X474" s="196">
        <v>8.2462999999999997</v>
      </c>
      <c r="Y474" s="197">
        <v>35.569000000000003</v>
      </c>
      <c r="Z474" s="370"/>
    </row>
    <row r="475" spans="3:26" ht="12" customHeight="1" x14ac:dyDescent="0.2">
      <c r="C475" s="259"/>
      <c r="D475" s="260">
        <v>205</v>
      </c>
      <c r="E475" s="195" t="s">
        <v>117</v>
      </c>
      <c r="F475" s="200">
        <v>0</v>
      </c>
      <c r="G475" s="200">
        <v>0</v>
      </c>
      <c r="H475" s="200">
        <v>0</v>
      </c>
      <c r="I475" s="200">
        <v>0</v>
      </c>
      <c r="J475" s="200">
        <v>0</v>
      </c>
      <c r="K475" s="200">
        <v>0</v>
      </c>
      <c r="L475" s="200">
        <v>0</v>
      </c>
      <c r="M475" s="200">
        <v>1.9512</v>
      </c>
      <c r="N475" s="200">
        <v>0.97560000000000002</v>
      </c>
      <c r="O475" s="200">
        <v>0.48780000000000001</v>
      </c>
      <c r="P475" s="200">
        <v>0</v>
      </c>
      <c r="Q475" s="200">
        <v>0.97560000000000002</v>
      </c>
      <c r="R475" s="200">
        <v>0.48780000000000001</v>
      </c>
      <c r="S475" s="200">
        <v>0.48780000000000001</v>
      </c>
      <c r="T475" s="200">
        <v>2.9268000000000001</v>
      </c>
      <c r="U475" s="261">
        <v>11.7073</v>
      </c>
      <c r="V475" s="200">
        <v>12.6829</v>
      </c>
      <c r="W475" s="200">
        <v>11.2195</v>
      </c>
      <c r="X475" s="200">
        <v>18.5366</v>
      </c>
      <c r="Y475" s="201">
        <v>37.561</v>
      </c>
      <c r="Z475" s="370"/>
    </row>
    <row r="476" spans="3:26" ht="12" customHeight="1" x14ac:dyDescent="0.2">
      <c r="C476" s="263"/>
      <c r="D476" s="264">
        <v>1789</v>
      </c>
      <c r="E476" s="207" t="s">
        <v>110</v>
      </c>
      <c r="F476" s="208">
        <v>5.5900000000000005E-2</v>
      </c>
      <c r="G476" s="208">
        <v>0</v>
      </c>
      <c r="H476" s="208">
        <v>0.27950000000000003</v>
      </c>
      <c r="I476" s="208">
        <v>0</v>
      </c>
      <c r="J476" s="208">
        <v>5.5900000000000005E-2</v>
      </c>
      <c r="K476" s="208">
        <v>2.8508</v>
      </c>
      <c r="L476" s="208">
        <v>0</v>
      </c>
      <c r="M476" s="208">
        <v>0.16770000000000002</v>
      </c>
      <c r="N476" s="208">
        <v>6.4282000000000004</v>
      </c>
      <c r="O476" s="208">
        <v>0.22360000000000002</v>
      </c>
      <c r="P476" s="208">
        <v>0.22360000000000002</v>
      </c>
      <c r="Q476" s="208">
        <v>12.4092</v>
      </c>
      <c r="R476" s="208">
        <v>0.16770000000000002</v>
      </c>
      <c r="S476" s="208">
        <v>0.22360000000000002</v>
      </c>
      <c r="T476" s="208">
        <v>5.2542999999999997</v>
      </c>
      <c r="U476" s="208">
        <v>0.27950000000000003</v>
      </c>
      <c r="V476" s="265">
        <v>9.8378999999999994</v>
      </c>
      <c r="W476" s="208">
        <v>33.929600000000001</v>
      </c>
      <c r="X476" s="208">
        <v>4.8631000000000002</v>
      </c>
      <c r="Y476" s="209">
        <v>22.7501</v>
      </c>
      <c r="Z476" s="370"/>
    </row>
    <row r="477" spans="3:26" ht="12" customHeight="1" x14ac:dyDescent="0.2">
      <c r="C477" s="418" t="s">
        <v>333</v>
      </c>
      <c r="D477" s="363"/>
      <c r="E477" s="385"/>
      <c r="Z477" s="370"/>
    </row>
    <row r="478" spans="3:26" ht="12" customHeight="1" x14ac:dyDescent="0.2">
      <c r="C478" s="363"/>
      <c r="D478" s="363"/>
      <c r="E478" s="385"/>
      <c r="Z478" s="370"/>
    </row>
    <row r="479" spans="3:26" ht="16.5" customHeight="1" x14ac:dyDescent="0.2">
      <c r="C479" s="382" t="s">
        <v>145</v>
      </c>
      <c r="D479" s="404"/>
      <c r="E479" s="385"/>
      <c r="Z479" s="370"/>
    </row>
    <row r="480" spans="3:26" ht="21" customHeight="1" x14ac:dyDescent="0.2">
      <c r="C480" s="256"/>
      <c r="D480" s="257" t="s">
        <v>79</v>
      </c>
      <c r="E480" s="189" t="s">
        <v>31</v>
      </c>
      <c r="F480" s="190" t="s">
        <v>42</v>
      </c>
      <c r="G480" s="190" t="s">
        <v>53</v>
      </c>
      <c r="H480" s="190" t="s">
        <v>43</v>
      </c>
      <c r="I480" s="190" t="s">
        <v>114</v>
      </c>
      <c r="J480" s="190" t="s">
        <v>55</v>
      </c>
      <c r="K480" s="190" t="s">
        <v>44</v>
      </c>
      <c r="L480" s="190" t="s">
        <v>115</v>
      </c>
      <c r="M480" s="190" t="s">
        <v>57</v>
      </c>
      <c r="N480" s="190" t="s">
        <v>45</v>
      </c>
      <c r="O480" s="190" t="s">
        <v>89</v>
      </c>
      <c r="P480" s="190" t="s">
        <v>59</v>
      </c>
      <c r="Q480" s="190" t="s">
        <v>46</v>
      </c>
      <c r="R480" s="190" t="s">
        <v>116</v>
      </c>
      <c r="S480" s="190" t="s">
        <v>61</v>
      </c>
      <c r="T480" s="190" t="s">
        <v>47</v>
      </c>
      <c r="U480" s="190" t="s">
        <v>117</v>
      </c>
      <c r="V480" s="190" t="s">
        <v>110</v>
      </c>
      <c r="W480" s="190" t="s">
        <v>111</v>
      </c>
      <c r="X480" s="190" t="s">
        <v>81</v>
      </c>
      <c r="Y480" s="191" t="s">
        <v>112</v>
      </c>
      <c r="Z480" s="370"/>
    </row>
    <row r="481" spans="3:26" ht="12" customHeight="1" x14ac:dyDescent="0.2">
      <c r="C481" s="259"/>
      <c r="D481" s="260">
        <v>14031</v>
      </c>
      <c r="E481" s="195" t="s">
        <v>42</v>
      </c>
      <c r="F481" s="261">
        <v>3.2785000000000002</v>
      </c>
      <c r="G481" s="196">
        <v>3.56E-2</v>
      </c>
      <c r="H481" s="196">
        <v>0.86239999999999994</v>
      </c>
      <c r="I481" s="196">
        <v>0.13539999999999999</v>
      </c>
      <c r="J481" s="196">
        <v>0.31359999999999999</v>
      </c>
      <c r="K481" s="196">
        <v>2.2806999999999999</v>
      </c>
      <c r="L481" s="196">
        <v>6.409999999999999E-2</v>
      </c>
      <c r="M481" s="196">
        <v>7.1000000000000004E-3</v>
      </c>
      <c r="N481" s="196">
        <v>3.2499000000000002</v>
      </c>
      <c r="O481" s="196">
        <v>0</v>
      </c>
      <c r="P481" s="196">
        <v>0</v>
      </c>
      <c r="Q481" s="196">
        <v>3.2997999999999998</v>
      </c>
      <c r="R481" s="196">
        <v>0</v>
      </c>
      <c r="S481" s="196">
        <v>1.43E-2</v>
      </c>
      <c r="T481" s="196">
        <v>0.8054</v>
      </c>
      <c r="U481" s="196">
        <v>7.1000000000000004E-3</v>
      </c>
      <c r="V481" s="196">
        <v>0.27079999999999999</v>
      </c>
      <c r="W481" s="196">
        <v>1.6820000000000002</v>
      </c>
      <c r="X481" s="196">
        <v>6.5354999999999999</v>
      </c>
      <c r="Y481" s="197">
        <v>77.157699999999991</v>
      </c>
      <c r="Z481" s="370"/>
    </row>
    <row r="482" spans="3:26" ht="12" customHeight="1" x14ac:dyDescent="0.2">
      <c r="C482" s="259"/>
      <c r="D482" s="260">
        <v>480</v>
      </c>
      <c r="E482" s="195" t="s">
        <v>53</v>
      </c>
      <c r="F482" s="200">
        <v>3.125</v>
      </c>
      <c r="G482" s="261">
        <v>0.625</v>
      </c>
      <c r="H482" s="200">
        <v>0.625</v>
      </c>
      <c r="I482" s="200">
        <v>0.625</v>
      </c>
      <c r="J482" s="200">
        <v>1.25</v>
      </c>
      <c r="K482" s="200">
        <v>3.3333000000000004</v>
      </c>
      <c r="L482" s="200">
        <v>0</v>
      </c>
      <c r="M482" s="200">
        <v>0</v>
      </c>
      <c r="N482" s="200">
        <v>5.4166999999999996</v>
      </c>
      <c r="O482" s="200">
        <v>0</v>
      </c>
      <c r="P482" s="200">
        <v>0</v>
      </c>
      <c r="Q482" s="200">
        <v>2.9166999999999996</v>
      </c>
      <c r="R482" s="200">
        <v>0</v>
      </c>
      <c r="S482" s="200">
        <v>0</v>
      </c>
      <c r="T482" s="200">
        <v>3.5416999999999996</v>
      </c>
      <c r="U482" s="200">
        <v>0</v>
      </c>
      <c r="V482" s="200">
        <v>1.0416999999999998</v>
      </c>
      <c r="W482" s="200">
        <v>2.2917000000000001</v>
      </c>
      <c r="X482" s="200">
        <v>5.2082999999999995</v>
      </c>
      <c r="Y482" s="201">
        <v>70</v>
      </c>
      <c r="Z482" s="370"/>
    </row>
    <row r="483" spans="3:26" ht="12" customHeight="1" x14ac:dyDescent="0.2">
      <c r="C483" s="259"/>
      <c r="D483" s="260">
        <v>2096</v>
      </c>
      <c r="E483" s="195" t="s">
        <v>43</v>
      </c>
      <c r="F483" s="196">
        <v>1.3835999999999999</v>
      </c>
      <c r="G483" s="196">
        <v>0.23849999999999999</v>
      </c>
      <c r="H483" s="261">
        <v>1.145</v>
      </c>
      <c r="I483" s="196">
        <v>0.47710000000000002</v>
      </c>
      <c r="J483" s="196">
        <v>0.76339999999999997</v>
      </c>
      <c r="K483" s="196">
        <v>2.3855</v>
      </c>
      <c r="L483" s="196">
        <v>0.2863</v>
      </c>
      <c r="M483" s="196">
        <v>0.33400000000000002</v>
      </c>
      <c r="N483" s="196">
        <v>3.7213999999999996</v>
      </c>
      <c r="O483" s="196">
        <v>0.1908</v>
      </c>
      <c r="P483" s="196">
        <v>0</v>
      </c>
      <c r="Q483" s="196">
        <v>8.1106999999999996</v>
      </c>
      <c r="R483" s="196">
        <v>0</v>
      </c>
      <c r="S483" s="196">
        <v>0</v>
      </c>
      <c r="T483" s="196">
        <v>1.7652999999999999</v>
      </c>
      <c r="U483" s="196">
        <v>0</v>
      </c>
      <c r="V483" s="196">
        <v>1.0496000000000001</v>
      </c>
      <c r="W483" s="196">
        <v>6.8224999999999998</v>
      </c>
      <c r="X483" s="196">
        <v>6.4408000000000003</v>
      </c>
      <c r="Y483" s="197">
        <v>64.885499999999993</v>
      </c>
      <c r="Z483" s="370"/>
    </row>
    <row r="484" spans="3:26" ht="12" customHeight="1" x14ac:dyDescent="0.2">
      <c r="C484" s="259"/>
      <c r="D484" s="260">
        <v>282</v>
      </c>
      <c r="E484" s="195" t="s">
        <v>114</v>
      </c>
      <c r="F484" s="200">
        <v>1.7729999999999999</v>
      </c>
      <c r="G484" s="200">
        <v>0</v>
      </c>
      <c r="H484" s="200">
        <v>0.35460000000000003</v>
      </c>
      <c r="I484" s="261">
        <v>1.0638000000000001</v>
      </c>
      <c r="J484" s="200">
        <v>2.1276999999999999</v>
      </c>
      <c r="K484" s="200">
        <v>3.9007000000000001</v>
      </c>
      <c r="L484" s="200">
        <v>0.70920000000000005</v>
      </c>
      <c r="M484" s="200">
        <v>0.35460000000000003</v>
      </c>
      <c r="N484" s="200">
        <v>2.8369</v>
      </c>
      <c r="O484" s="200">
        <v>0</v>
      </c>
      <c r="P484" s="200">
        <v>0.35460000000000003</v>
      </c>
      <c r="Q484" s="200">
        <v>1.0638000000000001</v>
      </c>
      <c r="R484" s="200">
        <v>0</v>
      </c>
      <c r="S484" s="200">
        <v>0</v>
      </c>
      <c r="T484" s="200">
        <v>1.4184000000000001</v>
      </c>
      <c r="U484" s="200">
        <v>0</v>
      </c>
      <c r="V484" s="200">
        <v>0.35460000000000003</v>
      </c>
      <c r="W484" s="200">
        <v>3.1915</v>
      </c>
      <c r="X484" s="200">
        <v>4.9645000000000001</v>
      </c>
      <c r="Y484" s="201">
        <v>75.531899999999993</v>
      </c>
      <c r="Z484" s="370"/>
    </row>
    <row r="485" spans="3:26" ht="12" customHeight="1" x14ac:dyDescent="0.2">
      <c r="C485" s="259"/>
      <c r="D485" s="260">
        <v>473</v>
      </c>
      <c r="E485" s="195" t="s">
        <v>55</v>
      </c>
      <c r="F485" s="196">
        <v>0.8456999999999999</v>
      </c>
      <c r="G485" s="196">
        <v>1.2685</v>
      </c>
      <c r="H485" s="196">
        <v>2.1142000000000003</v>
      </c>
      <c r="I485" s="196">
        <v>0.2114</v>
      </c>
      <c r="J485" s="261">
        <v>1.0571000000000002</v>
      </c>
      <c r="K485" s="196">
        <v>2.7484000000000002</v>
      </c>
      <c r="L485" s="196">
        <v>1.0571000000000002</v>
      </c>
      <c r="M485" s="196">
        <v>0</v>
      </c>
      <c r="N485" s="196">
        <v>1.2685</v>
      </c>
      <c r="O485" s="196">
        <v>0</v>
      </c>
      <c r="P485" s="196">
        <v>0</v>
      </c>
      <c r="Q485" s="196">
        <v>0.2114</v>
      </c>
      <c r="R485" s="196">
        <v>0</v>
      </c>
      <c r="S485" s="196">
        <v>0</v>
      </c>
      <c r="T485" s="196">
        <v>1.2685</v>
      </c>
      <c r="U485" s="196">
        <v>0</v>
      </c>
      <c r="V485" s="196">
        <v>0</v>
      </c>
      <c r="W485" s="196">
        <v>3.5941000000000001</v>
      </c>
      <c r="X485" s="196">
        <v>2.9598</v>
      </c>
      <c r="Y485" s="197">
        <v>81.395300000000006</v>
      </c>
      <c r="Z485" s="370"/>
    </row>
    <row r="486" spans="3:26" ht="12" customHeight="1" x14ac:dyDescent="0.2">
      <c r="C486" s="259"/>
      <c r="D486" s="260">
        <v>2602</v>
      </c>
      <c r="E486" s="195" t="s">
        <v>44</v>
      </c>
      <c r="F486" s="200">
        <v>1.5757000000000001</v>
      </c>
      <c r="G486" s="200">
        <v>0.26900000000000002</v>
      </c>
      <c r="H486" s="200">
        <v>0.38430000000000003</v>
      </c>
      <c r="I486" s="200">
        <v>0.34589999999999999</v>
      </c>
      <c r="J486" s="200">
        <v>0.9224</v>
      </c>
      <c r="K486" s="261">
        <v>1.8447000000000002</v>
      </c>
      <c r="L486" s="200">
        <v>0.1537</v>
      </c>
      <c r="M486" s="200">
        <v>0.1537</v>
      </c>
      <c r="N486" s="200">
        <v>1.5372999999999999</v>
      </c>
      <c r="O486" s="200">
        <v>0.1537</v>
      </c>
      <c r="P486" s="200">
        <v>0.19220000000000001</v>
      </c>
      <c r="Q486" s="200">
        <v>5.4958</v>
      </c>
      <c r="R486" s="200">
        <v>7.690000000000001E-2</v>
      </c>
      <c r="S486" s="200">
        <v>7.690000000000001E-2</v>
      </c>
      <c r="T486" s="200">
        <v>1.5757000000000001</v>
      </c>
      <c r="U486" s="200">
        <v>0</v>
      </c>
      <c r="V486" s="200">
        <v>0.9224</v>
      </c>
      <c r="W486" s="200">
        <v>9.6080000000000005</v>
      </c>
      <c r="X486" s="200">
        <v>5.1115000000000004</v>
      </c>
      <c r="Y486" s="201">
        <v>69.600300000000004</v>
      </c>
      <c r="Z486" s="370"/>
    </row>
    <row r="487" spans="3:26" ht="12" customHeight="1" x14ac:dyDescent="0.2">
      <c r="C487" s="259"/>
      <c r="D487" s="260">
        <v>230</v>
      </c>
      <c r="E487" s="195" t="s">
        <v>115</v>
      </c>
      <c r="F487" s="196">
        <v>1.3043</v>
      </c>
      <c r="G487" s="196">
        <v>0.86960000000000004</v>
      </c>
      <c r="H487" s="196">
        <v>0.86960000000000004</v>
      </c>
      <c r="I487" s="196">
        <v>0.86960000000000004</v>
      </c>
      <c r="J487" s="196">
        <v>3.0434999999999999</v>
      </c>
      <c r="K487" s="196">
        <v>4.3478000000000003</v>
      </c>
      <c r="L487" s="261">
        <v>0.43480000000000002</v>
      </c>
      <c r="M487" s="196">
        <v>0.86960000000000004</v>
      </c>
      <c r="N487" s="196">
        <v>0.86960000000000004</v>
      </c>
      <c r="O487" s="196">
        <v>1.3043</v>
      </c>
      <c r="P487" s="196">
        <v>1.3043</v>
      </c>
      <c r="Q487" s="196">
        <v>0.86960000000000004</v>
      </c>
      <c r="R487" s="196">
        <v>0.43480000000000002</v>
      </c>
      <c r="S487" s="196">
        <v>0</v>
      </c>
      <c r="T487" s="196">
        <v>2.6086999999999998</v>
      </c>
      <c r="U487" s="196">
        <v>0</v>
      </c>
      <c r="V487" s="196">
        <v>0.86960000000000004</v>
      </c>
      <c r="W487" s="196">
        <v>6.5217000000000001</v>
      </c>
      <c r="X487" s="196">
        <v>5.2173999999999996</v>
      </c>
      <c r="Y487" s="197">
        <v>67.391300000000001</v>
      </c>
      <c r="Z487" s="370"/>
    </row>
    <row r="488" spans="3:26" ht="12" customHeight="1" x14ac:dyDescent="0.2">
      <c r="C488" s="259"/>
      <c r="D488" s="260">
        <v>445</v>
      </c>
      <c r="E488" s="195" t="s">
        <v>57</v>
      </c>
      <c r="F488" s="200">
        <v>0.44939999999999997</v>
      </c>
      <c r="G488" s="200">
        <v>0</v>
      </c>
      <c r="H488" s="200">
        <v>0</v>
      </c>
      <c r="I488" s="200">
        <v>0.44939999999999997</v>
      </c>
      <c r="J488" s="200">
        <v>1.7978000000000001</v>
      </c>
      <c r="K488" s="200">
        <v>0.22469999999999998</v>
      </c>
      <c r="L488" s="200">
        <v>1.3483000000000001</v>
      </c>
      <c r="M488" s="261">
        <v>0.67420000000000002</v>
      </c>
      <c r="N488" s="200">
        <v>0.67420000000000002</v>
      </c>
      <c r="O488" s="200">
        <v>0.22469999999999998</v>
      </c>
      <c r="P488" s="200">
        <v>0</v>
      </c>
      <c r="Q488" s="200">
        <v>1.1235999999999999</v>
      </c>
      <c r="R488" s="200">
        <v>0</v>
      </c>
      <c r="S488" s="200">
        <v>0</v>
      </c>
      <c r="T488" s="200">
        <v>0.22469999999999998</v>
      </c>
      <c r="U488" s="200">
        <v>0</v>
      </c>
      <c r="V488" s="200">
        <v>0</v>
      </c>
      <c r="W488" s="200">
        <v>5.1684999999999999</v>
      </c>
      <c r="X488" s="200">
        <v>22.6966</v>
      </c>
      <c r="Y488" s="201">
        <v>64.943799999999996</v>
      </c>
      <c r="Z488" s="370"/>
    </row>
    <row r="489" spans="3:26" ht="12" customHeight="1" x14ac:dyDescent="0.2">
      <c r="C489" s="259"/>
      <c r="D489" s="260">
        <v>2867</v>
      </c>
      <c r="E489" s="195" t="s">
        <v>45</v>
      </c>
      <c r="F489" s="196">
        <v>0.41859999999999997</v>
      </c>
      <c r="G489" s="196">
        <v>6.9800000000000001E-2</v>
      </c>
      <c r="H489" s="196">
        <v>1.3952</v>
      </c>
      <c r="I489" s="196">
        <v>0.1046</v>
      </c>
      <c r="J489" s="196">
        <v>0.31390000000000001</v>
      </c>
      <c r="K489" s="196">
        <v>2.9996999999999998</v>
      </c>
      <c r="L489" s="196">
        <v>0.13949999999999999</v>
      </c>
      <c r="M489" s="196">
        <v>0.20929999999999999</v>
      </c>
      <c r="N489" s="261">
        <v>2.8601000000000001</v>
      </c>
      <c r="O489" s="196">
        <v>0.1046</v>
      </c>
      <c r="P489" s="196">
        <v>0.20929999999999999</v>
      </c>
      <c r="Q489" s="196">
        <v>7.9874000000000001</v>
      </c>
      <c r="R489" s="196">
        <v>6.9800000000000001E-2</v>
      </c>
      <c r="S489" s="196">
        <v>0.13949999999999999</v>
      </c>
      <c r="T489" s="196">
        <v>1.8137000000000001</v>
      </c>
      <c r="U489" s="196">
        <v>6.9800000000000001E-2</v>
      </c>
      <c r="V489" s="196">
        <v>1.7788999999999999</v>
      </c>
      <c r="W489" s="196">
        <v>25.183100000000003</v>
      </c>
      <c r="X489" s="196">
        <v>5.0923999999999996</v>
      </c>
      <c r="Y489" s="197">
        <v>49.040800000000004</v>
      </c>
      <c r="Z489" s="370"/>
    </row>
    <row r="490" spans="3:26" ht="12" customHeight="1" x14ac:dyDescent="0.2">
      <c r="C490" s="259"/>
      <c r="D490" s="260">
        <v>479</v>
      </c>
      <c r="E490" s="195" t="s">
        <v>89</v>
      </c>
      <c r="F490" s="200">
        <v>0</v>
      </c>
      <c r="G490" s="200">
        <v>0.20880000000000001</v>
      </c>
      <c r="H490" s="200">
        <v>0.20880000000000001</v>
      </c>
      <c r="I490" s="200">
        <v>0.41749999999999998</v>
      </c>
      <c r="J490" s="200">
        <v>0.41749999999999998</v>
      </c>
      <c r="K490" s="200">
        <v>2.9228000000000001</v>
      </c>
      <c r="L490" s="200">
        <v>0.41749999999999998</v>
      </c>
      <c r="M490" s="200">
        <v>1.6701000000000001</v>
      </c>
      <c r="N490" s="200">
        <v>1.2526000000000002</v>
      </c>
      <c r="O490" s="261">
        <v>0.62630000000000008</v>
      </c>
      <c r="P490" s="200">
        <v>0.62630000000000008</v>
      </c>
      <c r="Q490" s="200">
        <v>0.62630000000000008</v>
      </c>
      <c r="R490" s="200">
        <v>0</v>
      </c>
      <c r="S490" s="200">
        <v>0</v>
      </c>
      <c r="T490" s="200">
        <v>0.83510000000000006</v>
      </c>
      <c r="U490" s="200">
        <v>0.62630000000000008</v>
      </c>
      <c r="V490" s="200">
        <v>1.8789</v>
      </c>
      <c r="W490" s="200">
        <v>17.7453</v>
      </c>
      <c r="X490" s="200">
        <v>8.7683</v>
      </c>
      <c r="Y490" s="201">
        <v>60.751599999999996</v>
      </c>
      <c r="Z490" s="370"/>
    </row>
    <row r="491" spans="3:26" ht="12" customHeight="1" x14ac:dyDescent="0.2">
      <c r="C491" s="259"/>
      <c r="D491" s="260">
        <v>158</v>
      </c>
      <c r="E491" s="195" t="s">
        <v>59</v>
      </c>
      <c r="F491" s="196">
        <v>0</v>
      </c>
      <c r="G491" s="196">
        <v>0</v>
      </c>
      <c r="H491" s="196">
        <v>0</v>
      </c>
      <c r="I491" s="196">
        <v>0</v>
      </c>
      <c r="J491" s="196">
        <v>0.63290000000000002</v>
      </c>
      <c r="K491" s="196">
        <v>0</v>
      </c>
      <c r="L491" s="196">
        <v>0.63290000000000002</v>
      </c>
      <c r="M491" s="196">
        <v>0</v>
      </c>
      <c r="N491" s="196">
        <v>0.63290000000000002</v>
      </c>
      <c r="O491" s="196">
        <v>0</v>
      </c>
      <c r="P491" s="261">
        <v>0</v>
      </c>
      <c r="Q491" s="196">
        <v>0</v>
      </c>
      <c r="R491" s="196">
        <v>0.63290000000000002</v>
      </c>
      <c r="S491" s="196">
        <v>1.2658</v>
      </c>
      <c r="T491" s="196">
        <v>1.8987000000000001</v>
      </c>
      <c r="U491" s="196">
        <v>0.63290000000000002</v>
      </c>
      <c r="V491" s="196">
        <v>0.63290000000000002</v>
      </c>
      <c r="W491" s="196">
        <v>12.658200000000001</v>
      </c>
      <c r="X491" s="196">
        <v>20.2532</v>
      </c>
      <c r="Y491" s="197">
        <v>60.126599999999996</v>
      </c>
      <c r="Z491" s="370"/>
    </row>
    <row r="492" spans="3:26" ht="12" customHeight="1" x14ac:dyDescent="0.2">
      <c r="C492" s="259"/>
      <c r="D492" s="260">
        <v>1855</v>
      </c>
      <c r="E492" s="195" t="s">
        <v>46</v>
      </c>
      <c r="F492" s="200">
        <v>0.37740000000000001</v>
      </c>
      <c r="G492" s="200">
        <v>5.3899999999999997E-2</v>
      </c>
      <c r="H492" s="200">
        <v>0.86250000000000004</v>
      </c>
      <c r="I492" s="200">
        <v>0.26950000000000002</v>
      </c>
      <c r="J492" s="200">
        <v>0.37740000000000001</v>
      </c>
      <c r="K492" s="200">
        <v>3.0188999999999999</v>
      </c>
      <c r="L492" s="200">
        <v>0.21559999999999999</v>
      </c>
      <c r="M492" s="200">
        <v>0.59300000000000008</v>
      </c>
      <c r="N492" s="200">
        <v>2.7492999999999999</v>
      </c>
      <c r="O492" s="200">
        <v>5.3899999999999997E-2</v>
      </c>
      <c r="P492" s="200">
        <v>0</v>
      </c>
      <c r="Q492" s="261">
        <v>2.2641999999999998</v>
      </c>
      <c r="R492" s="200">
        <v>0.10779999999999999</v>
      </c>
      <c r="S492" s="200">
        <v>5.3899999999999997E-2</v>
      </c>
      <c r="T492" s="200">
        <v>1.4555</v>
      </c>
      <c r="U492" s="200">
        <v>0.21559999999999999</v>
      </c>
      <c r="V492" s="200">
        <v>1.9407000000000001</v>
      </c>
      <c r="W492" s="200">
        <v>35.6873</v>
      </c>
      <c r="X492" s="200">
        <v>5.4447000000000001</v>
      </c>
      <c r="Y492" s="201">
        <v>44.258800000000001</v>
      </c>
      <c r="Z492" s="370"/>
    </row>
    <row r="493" spans="3:26" ht="12" customHeight="1" x14ac:dyDescent="0.2">
      <c r="C493" s="259"/>
      <c r="D493" s="260">
        <v>103</v>
      </c>
      <c r="E493" s="195" t="s">
        <v>116</v>
      </c>
      <c r="F493" s="196">
        <v>0.9709000000000001</v>
      </c>
      <c r="G493" s="196">
        <v>0</v>
      </c>
      <c r="H493" s="196">
        <v>0</v>
      </c>
      <c r="I493" s="196">
        <v>0</v>
      </c>
      <c r="J493" s="196">
        <v>0</v>
      </c>
      <c r="K493" s="196">
        <v>0.9709000000000001</v>
      </c>
      <c r="L493" s="196">
        <v>0</v>
      </c>
      <c r="M493" s="196">
        <v>1.9417</v>
      </c>
      <c r="N493" s="196">
        <v>0</v>
      </c>
      <c r="O493" s="196">
        <v>0</v>
      </c>
      <c r="P493" s="196">
        <v>0</v>
      </c>
      <c r="Q493" s="196">
        <v>0</v>
      </c>
      <c r="R493" s="261">
        <v>0</v>
      </c>
      <c r="S493" s="196">
        <v>0</v>
      </c>
      <c r="T493" s="196">
        <v>0</v>
      </c>
      <c r="U493" s="196">
        <v>0</v>
      </c>
      <c r="V493" s="196">
        <v>2.9125999999999999</v>
      </c>
      <c r="W493" s="196">
        <v>23.300999999999998</v>
      </c>
      <c r="X493" s="196">
        <v>7.7670000000000003</v>
      </c>
      <c r="Y493" s="197">
        <v>62.135899999999999</v>
      </c>
      <c r="Z493" s="370"/>
    </row>
    <row r="494" spans="3:26" ht="12" customHeight="1" x14ac:dyDescent="0.2">
      <c r="C494" s="259"/>
      <c r="D494" s="260">
        <v>86</v>
      </c>
      <c r="E494" s="195" t="s">
        <v>61</v>
      </c>
      <c r="F494" s="200">
        <v>0</v>
      </c>
      <c r="G494" s="200">
        <v>0</v>
      </c>
      <c r="H494" s="200">
        <v>1.1627999999999998</v>
      </c>
      <c r="I494" s="200">
        <v>0</v>
      </c>
      <c r="J494" s="200">
        <v>0</v>
      </c>
      <c r="K494" s="200">
        <v>0</v>
      </c>
      <c r="L494" s="200">
        <v>0</v>
      </c>
      <c r="M494" s="200">
        <v>0</v>
      </c>
      <c r="N494" s="200">
        <v>1.1627999999999998</v>
      </c>
      <c r="O494" s="200">
        <v>0</v>
      </c>
      <c r="P494" s="200">
        <v>0</v>
      </c>
      <c r="Q494" s="200">
        <v>3.4883999999999999</v>
      </c>
      <c r="R494" s="200">
        <v>0</v>
      </c>
      <c r="S494" s="261">
        <v>0</v>
      </c>
      <c r="T494" s="200">
        <v>0</v>
      </c>
      <c r="U494" s="200">
        <v>0</v>
      </c>
      <c r="V494" s="200">
        <v>1.1627999999999998</v>
      </c>
      <c r="W494" s="200">
        <v>25.581399999999999</v>
      </c>
      <c r="X494" s="200">
        <v>24.418599999999998</v>
      </c>
      <c r="Y494" s="201">
        <v>43.023299999999999</v>
      </c>
      <c r="Z494" s="370"/>
    </row>
    <row r="495" spans="3:26" ht="12" customHeight="1" x14ac:dyDescent="0.2">
      <c r="C495" s="259"/>
      <c r="D495" s="260">
        <v>2072</v>
      </c>
      <c r="E495" s="195" t="s">
        <v>47</v>
      </c>
      <c r="F495" s="196">
        <v>0.24130000000000001</v>
      </c>
      <c r="G495" s="196">
        <v>0</v>
      </c>
      <c r="H495" s="196">
        <v>0.3861</v>
      </c>
      <c r="I495" s="196">
        <v>0</v>
      </c>
      <c r="J495" s="196">
        <v>0.24130000000000001</v>
      </c>
      <c r="K495" s="196">
        <v>2.1718000000000002</v>
      </c>
      <c r="L495" s="196">
        <v>0</v>
      </c>
      <c r="M495" s="196">
        <v>0.48260000000000003</v>
      </c>
      <c r="N495" s="196">
        <v>2.6061999999999999</v>
      </c>
      <c r="O495" s="196">
        <v>4.8299999999999996E-2</v>
      </c>
      <c r="P495" s="196">
        <v>0.19309999999999999</v>
      </c>
      <c r="Q495" s="196">
        <v>2.4614000000000003</v>
      </c>
      <c r="R495" s="196">
        <v>9.6500000000000002E-2</v>
      </c>
      <c r="S495" s="196">
        <v>9.6500000000000002E-2</v>
      </c>
      <c r="T495" s="261">
        <v>1.2066000000000001</v>
      </c>
      <c r="U495" s="196">
        <v>4.8299999999999996E-2</v>
      </c>
      <c r="V495" s="196">
        <v>1.1582999999999999</v>
      </c>
      <c r="W495" s="196">
        <v>53.281900000000007</v>
      </c>
      <c r="X495" s="196">
        <v>5.7431999999999999</v>
      </c>
      <c r="Y495" s="197">
        <v>29.5367</v>
      </c>
      <c r="Z495" s="370"/>
    </row>
    <row r="496" spans="3:26" ht="12" customHeight="1" x14ac:dyDescent="0.2">
      <c r="C496" s="259"/>
      <c r="D496" s="260">
        <v>652</v>
      </c>
      <c r="E496" s="195" t="s">
        <v>117</v>
      </c>
      <c r="F496" s="200">
        <v>0.15340000000000001</v>
      </c>
      <c r="G496" s="200">
        <v>0</v>
      </c>
      <c r="H496" s="200">
        <v>0</v>
      </c>
      <c r="I496" s="200">
        <v>0</v>
      </c>
      <c r="J496" s="200">
        <v>0</v>
      </c>
      <c r="K496" s="200">
        <v>0</v>
      </c>
      <c r="L496" s="200">
        <v>0</v>
      </c>
      <c r="M496" s="200">
        <v>0</v>
      </c>
      <c r="N496" s="200">
        <v>0.15340000000000001</v>
      </c>
      <c r="O496" s="200">
        <v>0.15340000000000001</v>
      </c>
      <c r="P496" s="200">
        <v>0</v>
      </c>
      <c r="Q496" s="200">
        <v>0.30669999999999997</v>
      </c>
      <c r="R496" s="200">
        <v>0</v>
      </c>
      <c r="S496" s="200">
        <v>0</v>
      </c>
      <c r="T496" s="200">
        <v>0</v>
      </c>
      <c r="U496" s="261">
        <v>0</v>
      </c>
      <c r="V496" s="200">
        <v>0.15340000000000001</v>
      </c>
      <c r="W496" s="200">
        <v>84.816000000000003</v>
      </c>
      <c r="X496" s="200">
        <v>0.30669999999999997</v>
      </c>
      <c r="Y496" s="201">
        <v>13.957100000000001</v>
      </c>
      <c r="Z496" s="370"/>
    </row>
    <row r="497" spans="3:26" ht="12" customHeight="1" x14ac:dyDescent="0.2">
      <c r="C497" s="263"/>
      <c r="D497" s="264">
        <v>3664</v>
      </c>
      <c r="E497" s="207" t="s">
        <v>110</v>
      </c>
      <c r="F497" s="208">
        <v>0.27290000000000003</v>
      </c>
      <c r="G497" s="208">
        <v>0</v>
      </c>
      <c r="H497" s="208">
        <v>0.51859999999999995</v>
      </c>
      <c r="I497" s="208">
        <v>5.4600000000000003E-2</v>
      </c>
      <c r="J497" s="208">
        <v>0</v>
      </c>
      <c r="K497" s="208">
        <v>3.8483000000000005</v>
      </c>
      <c r="L497" s="208">
        <v>5.4600000000000003E-2</v>
      </c>
      <c r="M497" s="208">
        <v>8.1900000000000001E-2</v>
      </c>
      <c r="N497" s="208">
        <v>1.3919000000000001</v>
      </c>
      <c r="O497" s="208">
        <v>0.1638</v>
      </c>
      <c r="P497" s="208">
        <v>2.7300000000000001E-2</v>
      </c>
      <c r="Q497" s="208">
        <v>2.1833999999999998</v>
      </c>
      <c r="R497" s="208">
        <v>0</v>
      </c>
      <c r="S497" s="208">
        <v>0</v>
      </c>
      <c r="T497" s="208">
        <v>0.54590000000000005</v>
      </c>
      <c r="U497" s="208">
        <v>2.7300000000000001E-2</v>
      </c>
      <c r="V497" s="265">
        <v>1.0370999999999999</v>
      </c>
      <c r="W497" s="208">
        <v>72.025099999999995</v>
      </c>
      <c r="X497" s="208">
        <v>2.5381999999999998</v>
      </c>
      <c r="Y497" s="209">
        <v>15.229300000000002</v>
      </c>
      <c r="Z497" s="370"/>
    </row>
    <row r="498" spans="3:26" ht="12" customHeight="1" x14ac:dyDescent="0.2">
      <c r="C498" s="418" t="s">
        <v>333</v>
      </c>
      <c r="D498" s="363"/>
      <c r="E498" s="385"/>
      <c r="Z498" s="370"/>
    </row>
    <row r="499" spans="3:26" ht="12" customHeight="1" x14ac:dyDescent="0.2">
      <c r="C499" s="363"/>
      <c r="D499" s="363"/>
      <c r="E499" s="385"/>
      <c r="Z499" s="370"/>
    </row>
    <row r="500" spans="3:26" ht="12" customHeight="1" x14ac:dyDescent="0.2">
      <c r="C500" s="363"/>
      <c r="D500" s="363"/>
      <c r="E500" s="385"/>
      <c r="Z500" s="370"/>
    </row>
    <row r="501" spans="3:26" ht="16.5" customHeight="1" x14ac:dyDescent="0.2">
      <c r="C501" s="382" t="s">
        <v>146</v>
      </c>
      <c r="D501" s="382"/>
      <c r="E501" s="385"/>
      <c r="Z501" s="370"/>
    </row>
    <row r="502" spans="3:26" ht="21" customHeight="1" x14ac:dyDescent="0.2">
      <c r="C502" s="256"/>
      <c r="D502" s="257" t="s">
        <v>79</v>
      </c>
      <c r="E502" s="189" t="s">
        <v>31</v>
      </c>
      <c r="F502" s="190" t="s">
        <v>42</v>
      </c>
      <c r="G502" s="190" t="s">
        <v>53</v>
      </c>
      <c r="H502" s="190" t="s">
        <v>43</v>
      </c>
      <c r="I502" s="190" t="s">
        <v>114</v>
      </c>
      <c r="J502" s="190" t="s">
        <v>55</v>
      </c>
      <c r="K502" s="190" t="s">
        <v>44</v>
      </c>
      <c r="L502" s="190" t="s">
        <v>115</v>
      </c>
      <c r="M502" s="190" t="s">
        <v>57</v>
      </c>
      <c r="N502" s="190" t="s">
        <v>45</v>
      </c>
      <c r="O502" s="190" t="s">
        <v>89</v>
      </c>
      <c r="P502" s="190" t="s">
        <v>59</v>
      </c>
      <c r="Q502" s="190" t="s">
        <v>46</v>
      </c>
      <c r="R502" s="190" t="s">
        <v>116</v>
      </c>
      <c r="S502" s="190" t="s">
        <v>61</v>
      </c>
      <c r="T502" s="190" t="s">
        <v>47</v>
      </c>
      <c r="U502" s="190" t="s">
        <v>117</v>
      </c>
      <c r="V502" s="190" t="s">
        <v>110</v>
      </c>
      <c r="W502" s="190" t="s">
        <v>111</v>
      </c>
      <c r="X502" s="190" t="s">
        <v>81</v>
      </c>
      <c r="Y502" s="191" t="s">
        <v>112</v>
      </c>
      <c r="Z502" s="370"/>
    </row>
    <row r="503" spans="3:26" ht="12" customHeight="1" x14ac:dyDescent="0.2">
      <c r="C503" s="259"/>
      <c r="D503" s="260">
        <v>46324</v>
      </c>
      <c r="E503" s="195" t="s">
        <v>42</v>
      </c>
      <c r="F503" s="261">
        <v>80.485278000000008</v>
      </c>
      <c r="G503" s="196">
        <v>8.4190000000000001E-2</v>
      </c>
      <c r="H503" s="196">
        <v>0.377774</v>
      </c>
      <c r="I503" s="196">
        <v>0.13599899999999998</v>
      </c>
      <c r="J503" s="196">
        <v>4.3174000000000004E-2</v>
      </c>
      <c r="K503" s="196">
        <v>0.25472800000000001</v>
      </c>
      <c r="L503" s="196">
        <v>3.0222000000000002E-2</v>
      </c>
      <c r="M503" s="196">
        <v>2.1587000000000002E-2</v>
      </c>
      <c r="N503" s="196">
        <v>0.35618699999999998</v>
      </c>
      <c r="O503" s="196">
        <v>4.965E-2</v>
      </c>
      <c r="P503" s="196">
        <v>6.476E-3</v>
      </c>
      <c r="Q503" s="196">
        <v>0.107935</v>
      </c>
      <c r="R503" s="196">
        <v>0</v>
      </c>
      <c r="S503" s="196">
        <v>0</v>
      </c>
      <c r="T503" s="196">
        <v>6.0444000000000005E-2</v>
      </c>
      <c r="U503" s="196">
        <v>6.476E-3</v>
      </c>
      <c r="V503" s="196">
        <v>1.5111000000000001E-2</v>
      </c>
      <c r="W503" s="369">
        <v>4.3170000000000005E-3</v>
      </c>
      <c r="X503" s="196">
        <v>0.69510400000000006</v>
      </c>
      <c r="Y503" s="197">
        <v>17.265347999999999</v>
      </c>
      <c r="Z503" s="370"/>
    </row>
    <row r="504" spans="3:26" ht="12" customHeight="1" x14ac:dyDescent="0.2">
      <c r="C504" s="259"/>
      <c r="D504" s="260">
        <v>773</v>
      </c>
      <c r="E504" s="195" t="s">
        <v>53</v>
      </c>
      <c r="F504" s="200">
        <v>18.499352999999999</v>
      </c>
      <c r="G504" s="261">
        <v>51.875808999999997</v>
      </c>
      <c r="H504" s="200">
        <v>4.1397149999999998</v>
      </c>
      <c r="I504" s="200">
        <v>0.64683099999999993</v>
      </c>
      <c r="J504" s="200">
        <v>0.77619700000000003</v>
      </c>
      <c r="K504" s="200">
        <v>0.25873200000000002</v>
      </c>
      <c r="L504" s="200">
        <v>0.25873200000000002</v>
      </c>
      <c r="M504" s="200">
        <v>0.388098</v>
      </c>
      <c r="N504" s="200">
        <v>0.77619700000000003</v>
      </c>
      <c r="O504" s="200">
        <v>0.51746400000000004</v>
      </c>
      <c r="P504" s="200">
        <v>0.12936600000000001</v>
      </c>
      <c r="Q504" s="200">
        <v>1.034929</v>
      </c>
      <c r="R504" s="200">
        <v>0</v>
      </c>
      <c r="S504" s="200">
        <v>0</v>
      </c>
      <c r="T504" s="200">
        <v>0.388098</v>
      </c>
      <c r="U504" s="200">
        <v>0</v>
      </c>
      <c r="V504" s="200">
        <v>0</v>
      </c>
      <c r="W504" s="200">
        <v>0</v>
      </c>
      <c r="X504" s="200">
        <v>0.388098</v>
      </c>
      <c r="Y504" s="201">
        <v>19.92238</v>
      </c>
      <c r="Z504" s="370"/>
    </row>
    <row r="505" spans="3:26" ht="12" customHeight="1" x14ac:dyDescent="0.2">
      <c r="C505" s="259"/>
      <c r="D505" s="260">
        <v>5675</v>
      </c>
      <c r="E505" s="195" t="s">
        <v>43</v>
      </c>
      <c r="F505" s="196">
        <v>10.555066</v>
      </c>
      <c r="G505" s="196">
        <v>1.180617</v>
      </c>
      <c r="H505" s="261">
        <v>68.017620999999991</v>
      </c>
      <c r="I505" s="196">
        <v>1.5506610000000001</v>
      </c>
      <c r="J505" s="196">
        <v>0.66960400000000009</v>
      </c>
      <c r="K505" s="196">
        <v>0.81057299999999999</v>
      </c>
      <c r="L505" s="196">
        <v>0.29955899999999996</v>
      </c>
      <c r="M505" s="196">
        <v>1.7620999999999998E-2</v>
      </c>
      <c r="N505" s="196">
        <v>0.74008800000000008</v>
      </c>
      <c r="O505" s="196">
        <v>0.22907499999999997</v>
      </c>
      <c r="P505" s="196">
        <v>0.10572699999999999</v>
      </c>
      <c r="Q505" s="196">
        <v>0.24669599999999997</v>
      </c>
      <c r="R505" s="196">
        <v>0.10572699999999999</v>
      </c>
      <c r="S505" s="196">
        <v>1.7620999999999998E-2</v>
      </c>
      <c r="T505" s="196">
        <v>0.12334799999999999</v>
      </c>
      <c r="U505" s="196">
        <v>0</v>
      </c>
      <c r="V505" s="196">
        <v>1.7620999999999998E-2</v>
      </c>
      <c r="W505" s="196">
        <v>0</v>
      </c>
      <c r="X505" s="196">
        <v>0.7929520000000001</v>
      </c>
      <c r="Y505" s="197">
        <v>14.519824</v>
      </c>
      <c r="Z505" s="370"/>
    </row>
    <row r="506" spans="3:26" ht="12" customHeight="1" x14ac:dyDescent="0.2">
      <c r="C506" s="259"/>
      <c r="D506" s="260">
        <v>1267</v>
      </c>
      <c r="E506" s="195" t="s">
        <v>114</v>
      </c>
      <c r="F506" s="200">
        <v>2.8413580000000001</v>
      </c>
      <c r="G506" s="200">
        <v>1.7363850000000001</v>
      </c>
      <c r="H506" s="200">
        <v>2.9202840000000001</v>
      </c>
      <c r="I506" s="261">
        <v>63.851618000000002</v>
      </c>
      <c r="J506" s="200">
        <v>1.3417520000000001</v>
      </c>
      <c r="K506" s="200">
        <v>2.052092</v>
      </c>
      <c r="L506" s="200">
        <v>0.71033900000000005</v>
      </c>
      <c r="M506" s="200">
        <v>7.8926999999999997E-2</v>
      </c>
      <c r="N506" s="200">
        <v>0.86819299999999988</v>
      </c>
      <c r="O506" s="200">
        <v>0.71033900000000005</v>
      </c>
      <c r="P506" s="200">
        <v>0.15785300000000002</v>
      </c>
      <c r="Q506" s="200">
        <v>7.8926999999999997E-2</v>
      </c>
      <c r="R506" s="200">
        <v>0</v>
      </c>
      <c r="S506" s="200">
        <v>0</v>
      </c>
      <c r="T506" s="200">
        <v>0.15785300000000002</v>
      </c>
      <c r="U506" s="200">
        <v>7.8926999999999997E-2</v>
      </c>
      <c r="V506" s="200">
        <v>7.8926999999999997E-2</v>
      </c>
      <c r="W506" s="200">
        <v>7.8926999999999997E-2</v>
      </c>
      <c r="X506" s="200">
        <v>0.47356000000000004</v>
      </c>
      <c r="Y506" s="201">
        <v>21.783740999999999</v>
      </c>
      <c r="Z506" s="370"/>
    </row>
    <row r="507" spans="3:26" ht="12" customHeight="1" x14ac:dyDescent="0.2">
      <c r="C507" s="259"/>
      <c r="D507" s="260">
        <v>4823</v>
      </c>
      <c r="E507" s="195" t="s">
        <v>55</v>
      </c>
      <c r="F507" s="196">
        <v>0.49761600000000006</v>
      </c>
      <c r="G507" s="196">
        <v>0.97449700000000006</v>
      </c>
      <c r="H507" s="196">
        <v>3.669915</v>
      </c>
      <c r="I507" s="196">
        <v>0.97449700000000006</v>
      </c>
      <c r="J507" s="261">
        <v>72.361600999999993</v>
      </c>
      <c r="K507" s="196">
        <v>1.866058</v>
      </c>
      <c r="L507" s="196">
        <v>0.14513799999999999</v>
      </c>
      <c r="M507" s="196">
        <v>0.16587199999999999</v>
      </c>
      <c r="N507" s="196">
        <v>3.9601909999999996</v>
      </c>
      <c r="O507" s="196">
        <v>0.39394599999999996</v>
      </c>
      <c r="P507" s="196">
        <v>4.1467999999999998E-2</v>
      </c>
      <c r="Q507" s="196">
        <v>0.10367</v>
      </c>
      <c r="R507" s="196">
        <v>0</v>
      </c>
      <c r="S507" s="196">
        <v>2.0733999999999999E-2</v>
      </c>
      <c r="T507" s="196">
        <v>0.16587199999999999</v>
      </c>
      <c r="U507" s="196">
        <v>0</v>
      </c>
      <c r="V507" s="196">
        <v>8.2935999999999996E-2</v>
      </c>
      <c r="W507" s="196">
        <v>4.1467999999999998E-2</v>
      </c>
      <c r="X507" s="196">
        <v>0.97449700000000006</v>
      </c>
      <c r="Y507" s="197">
        <v>13.560025000000001</v>
      </c>
      <c r="Z507" s="370"/>
    </row>
    <row r="508" spans="3:26" ht="12" customHeight="1" x14ac:dyDescent="0.2">
      <c r="C508" s="259"/>
      <c r="D508" s="260">
        <v>12993</v>
      </c>
      <c r="E508" s="195" t="s">
        <v>44</v>
      </c>
      <c r="F508" s="200">
        <v>1.2314320000000001</v>
      </c>
      <c r="G508" s="200">
        <v>0.192411</v>
      </c>
      <c r="H508" s="200">
        <v>3.6942969999999997</v>
      </c>
      <c r="I508" s="200">
        <v>0.37712599999999996</v>
      </c>
      <c r="J508" s="200">
        <v>1.2776110000000001</v>
      </c>
      <c r="K508" s="261">
        <v>77.757254000000003</v>
      </c>
      <c r="L508" s="200">
        <v>0.71577000000000002</v>
      </c>
      <c r="M508" s="200">
        <v>0.32325100000000001</v>
      </c>
      <c r="N508" s="200">
        <v>1.1236820000000001</v>
      </c>
      <c r="O508" s="200">
        <v>0.15392900000000001</v>
      </c>
      <c r="P508" s="200">
        <v>4.6178999999999998E-2</v>
      </c>
      <c r="Q508" s="200">
        <v>0.52335900000000002</v>
      </c>
      <c r="R508" s="200">
        <v>0.169322</v>
      </c>
      <c r="S508" s="200">
        <v>2.3089000000000002E-2</v>
      </c>
      <c r="T508" s="200">
        <v>0.59262700000000001</v>
      </c>
      <c r="U508" s="200">
        <v>3.0786000000000001E-2</v>
      </c>
      <c r="V508" s="200">
        <v>8.4661E-2</v>
      </c>
      <c r="W508" s="200">
        <v>0.13853599999999999</v>
      </c>
      <c r="X508" s="200">
        <v>0.43100100000000002</v>
      </c>
      <c r="Y508" s="201">
        <v>11.113676999999999</v>
      </c>
      <c r="Z508" s="370"/>
    </row>
    <row r="509" spans="3:26" ht="12" customHeight="1" x14ac:dyDescent="0.2">
      <c r="C509" s="259"/>
      <c r="D509" s="260">
        <v>1260</v>
      </c>
      <c r="E509" s="195" t="s">
        <v>115</v>
      </c>
      <c r="F509" s="196">
        <v>0.55555600000000005</v>
      </c>
      <c r="G509" s="196">
        <v>0.15873000000000001</v>
      </c>
      <c r="H509" s="196">
        <v>0.63492099999999996</v>
      </c>
      <c r="I509" s="196">
        <v>0.23809500000000003</v>
      </c>
      <c r="J509" s="196">
        <v>0.79365100000000011</v>
      </c>
      <c r="K509" s="196">
        <v>5.0793650000000001</v>
      </c>
      <c r="L509" s="261">
        <v>64.126983999999993</v>
      </c>
      <c r="M509" s="196">
        <v>6.3492060000000006</v>
      </c>
      <c r="N509" s="196">
        <v>2.8571429999999998</v>
      </c>
      <c r="O509" s="196">
        <v>5.4761899999999999</v>
      </c>
      <c r="P509" s="196">
        <v>0.31746000000000002</v>
      </c>
      <c r="Q509" s="196">
        <v>0.71428599999999998</v>
      </c>
      <c r="R509" s="196">
        <v>0.39682500000000004</v>
      </c>
      <c r="S509" s="196">
        <v>7.9365000000000005E-2</v>
      </c>
      <c r="T509" s="196">
        <v>0.15873000000000001</v>
      </c>
      <c r="U509" s="196">
        <v>0.15873000000000001</v>
      </c>
      <c r="V509" s="196">
        <v>0.23809500000000003</v>
      </c>
      <c r="W509" s="196">
        <v>0</v>
      </c>
      <c r="X509" s="196">
        <v>0.47619000000000006</v>
      </c>
      <c r="Y509" s="197">
        <v>11.190476</v>
      </c>
      <c r="Z509" s="370"/>
    </row>
    <row r="510" spans="3:26" ht="12" customHeight="1" x14ac:dyDescent="0.2">
      <c r="C510" s="259"/>
      <c r="D510" s="260">
        <v>2677</v>
      </c>
      <c r="E510" s="195" t="s">
        <v>57</v>
      </c>
      <c r="F510" s="200">
        <v>0.186776</v>
      </c>
      <c r="G510" s="200">
        <v>3.7354999999999999E-2</v>
      </c>
      <c r="H510" s="200">
        <v>0.52297300000000002</v>
      </c>
      <c r="I510" s="200">
        <v>3.7354999999999999E-2</v>
      </c>
      <c r="J510" s="200">
        <v>0.70974999999999999</v>
      </c>
      <c r="K510" s="200">
        <v>2.0171830000000002</v>
      </c>
      <c r="L510" s="200">
        <v>2.2413150000000002</v>
      </c>
      <c r="M510" s="261">
        <v>65.745237000000003</v>
      </c>
      <c r="N510" s="200">
        <v>2.2039599999999999</v>
      </c>
      <c r="O510" s="200">
        <v>2.9137089999999999</v>
      </c>
      <c r="P510" s="200">
        <v>0.59768399999999999</v>
      </c>
      <c r="Q510" s="200">
        <v>0.56032900000000008</v>
      </c>
      <c r="R510" s="200">
        <v>0.410908</v>
      </c>
      <c r="S510" s="200">
        <v>7.4709999999999999E-2</v>
      </c>
      <c r="T510" s="200">
        <v>0.33619700000000002</v>
      </c>
      <c r="U510" s="200">
        <v>0</v>
      </c>
      <c r="V510" s="200">
        <v>0.373552</v>
      </c>
      <c r="W510" s="200">
        <v>0.186776</v>
      </c>
      <c r="X510" s="200">
        <v>6.6118790000000001</v>
      </c>
      <c r="Y510" s="201">
        <v>14.232349999999999</v>
      </c>
      <c r="Z510" s="370"/>
    </row>
    <row r="511" spans="3:26" ht="12" customHeight="1" x14ac:dyDescent="0.2">
      <c r="C511" s="259"/>
      <c r="D511" s="260">
        <v>8288</v>
      </c>
      <c r="E511" s="195" t="s">
        <v>45</v>
      </c>
      <c r="F511" s="196">
        <v>0.15685299999999999</v>
      </c>
      <c r="G511" s="196">
        <v>1.2066E-2</v>
      </c>
      <c r="H511" s="196">
        <v>0.34990300000000002</v>
      </c>
      <c r="I511" s="196">
        <v>8.4458999999999992E-2</v>
      </c>
      <c r="J511" s="196">
        <v>0.241313</v>
      </c>
      <c r="K511" s="196">
        <v>2.630309</v>
      </c>
      <c r="L511" s="196">
        <v>0.30164099999999999</v>
      </c>
      <c r="M511" s="196">
        <v>3.8368729999999998</v>
      </c>
      <c r="N511" s="261">
        <v>72.019787999999991</v>
      </c>
      <c r="O511" s="196">
        <v>1.0014479999999999</v>
      </c>
      <c r="P511" s="196">
        <v>0.60328199999999998</v>
      </c>
      <c r="Q511" s="196">
        <v>1.218629</v>
      </c>
      <c r="R511" s="196">
        <v>0.37403500000000001</v>
      </c>
      <c r="S511" s="196">
        <v>9.6525E-2</v>
      </c>
      <c r="T511" s="196">
        <v>0.71187299999999998</v>
      </c>
      <c r="U511" s="196">
        <v>0.50675700000000001</v>
      </c>
      <c r="V511" s="196">
        <v>0.31370700000000001</v>
      </c>
      <c r="W511" s="196">
        <v>0.28957499999999997</v>
      </c>
      <c r="X511" s="196">
        <v>1.5323359999999999</v>
      </c>
      <c r="Y511" s="197">
        <v>13.718628999999998</v>
      </c>
      <c r="Z511" s="370"/>
    </row>
    <row r="512" spans="3:26" ht="12" customHeight="1" x14ac:dyDescent="0.2">
      <c r="C512" s="259"/>
      <c r="D512" s="260">
        <v>1404</v>
      </c>
      <c r="E512" s="195" t="s">
        <v>89</v>
      </c>
      <c r="F512" s="200">
        <v>0.21367500000000003</v>
      </c>
      <c r="G512" s="200">
        <v>0</v>
      </c>
      <c r="H512" s="200">
        <v>0.14244999999999999</v>
      </c>
      <c r="I512" s="200">
        <v>0</v>
      </c>
      <c r="J512" s="200">
        <v>0</v>
      </c>
      <c r="K512" s="200">
        <v>1.5669519999999999</v>
      </c>
      <c r="L512" s="200">
        <v>7.1224999999999997E-2</v>
      </c>
      <c r="M512" s="200">
        <v>0.64102599999999998</v>
      </c>
      <c r="N512" s="200">
        <v>3.062678</v>
      </c>
      <c r="O512" s="261">
        <v>57.193731999999997</v>
      </c>
      <c r="P512" s="200">
        <v>10.754985999999999</v>
      </c>
      <c r="Q512" s="200">
        <v>3.4900279999999997</v>
      </c>
      <c r="R512" s="200">
        <v>1.424501</v>
      </c>
      <c r="S512" s="200">
        <v>0.569801</v>
      </c>
      <c r="T512" s="200">
        <v>2.9914530000000004</v>
      </c>
      <c r="U512" s="200">
        <v>0.28489999999999999</v>
      </c>
      <c r="V512" s="200">
        <v>1.068376</v>
      </c>
      <c r="W512" s="200">
        <v>0.78347599999999995</v>
      </c>
      <c r="X512" s="200">
        <v>1.7094020000000001</v>
      </c>
      <c r="Y512" s="201">
        <v>14.031339000000001</v>
      </c>
      <c r="Z512" s="370"/>
    </row>
    <row r="513" spans="3:26" ht="12" customHeight="1" x14ac:dyDescent="0.2">
      <c r="C513" s="259"/>
      <c r="D513" s="260">
        <v>663</v>
      </c>
      <c r="E513" s="195" t="s">
        <v>59</v>
      </c>
      <c r="F513" s="196">
        <v>0</v>
      </c>
      <c r="G513" s="196">
        <v>0</v>
      </c>
      <c r="H513" s="196">
        <v>0.45248900000000003</v>
      </c>
      <c r="I513" s="196">
        <v>0</v>
      </c>
      <c r="J513" s="196">
        <v>0.30165900000000001</v>
      </c>
      <c r="K513" s="196">
        <v>0.90497700000000003</v>
      </c>
      <c r="L513" s="196">
        <v>0</v>
      </c>
      <c r="M513" s="196">
        <v>1.809955</v>
      </c>
      <c r="N513" s="196">
        <v>3.4690799999999999</v>
      </c>
      <c r="O513" s="196">
        <v>1.9607840000000001</v>
      </c>
      <c r="P513" s="261">
        <v>59.276017999999993</v>
      </c>
      <c r="Q513" s="196">
        <v>5.8823530000000002</v>
      </c>
      <c r="R513" s="196">
        <v>1.809955</v>
      </c>
      <c r="S513" s="196">
        <v>2.1116139999999999</v>
      </c>
      <c r="T513" s="196">
        <v>1.809955</v>
      </c>
      <c r="U513" s="196">
        <v>0.30165900000000001</v>
      </c>
      <c r="V513" s="196">
        <v>1.3574660000000001</v>
      </c>
      <c r="W513" s="196">
        <v>0.90497700000000003</v>
      </c>
      <c r="X513" s="196">
        <v>1.5082959999999999</v>
      </c>
      <c r="Y513" s="197">
        <v>16.138763000000001</v>
      </c>
      <c r="Z513" s="370"/>
    </row>
    <row r="514" spans="3:26" ht="12" customHeight="1" x14ac:dyDescent="0.2">
      <c r="C514" s="259"/>
      <c r="D514" s="260">
        <v>2031</v>
      </c>
      <c r="E514" s="195" t="s">
        <v>46</v>
      </c>
      <c r="F514" s="200">
        <v>0</v>
      </c>
      <c r="G514" s="200">
        <v>0</v>
      </c>
      <c r="H514" s="200">
        <v>0</v>
      </c>
      <c r="I514" s="200">
        <v>0</v>
      </c>
      <c r="J514" s="200">
        <v>9.8474000000000006E-2</v>
      </c>
      <c r="K514" s="200">
        <v>1.7232890000000001</v>
      </c>
      <c r="L514" s="200">
        <v>0.14771000000000001</v>
      </c>
      <c r="M514" s="200">
        <v>9.8474000000000006E-2</v>
      </c>
      <c r="N514" s="200">
        <v>3.9881829999999998</v>
      </c>
      <c r="O514" s="200">
        <v>0.98473699999999997</v>
      </c>
      <c r="P514" s="200">
        <v>1.2309209999999999</v>
      </c>
      <c r="Q514" s="261">
        <v>62.678483999999997</v>
      </c>
      <c r="R514" s="200">
        <v>1.132447</v>
      </c>
      <c r="S514" s="200">
        <v>1.6740519999999999</v>
      </c>
      <c r="T514" s="200">
        <v>5.8099460000000001</v>
      </c>
      <c r="U514" s="200">
        <v>0.64007899999999995</v>
      </c>
      <c r="V514" s="200">
        <v>3.3481039999999997</v>
      </c>
      <c r="W514" s="200">
        <v>2.3633679999999999</v>
      </c>
      <c r="X514" s="200">
        <v>1.181684</v>
      </c>
      <c r="Y514" s="201">
        <v>12.900048999999999</v>
      </c>
      <c r="Z514" s="370"/>
    </row>
    <row r="515" spans="3:26" ht="12" customHeight="1" x14ac:dyDescent="0.2">
      <c r="C515" s="259"/>
      <c r="D515" s="260">
        <v>398</v>
      </c>
      <c r="E515" s="195" t="s">
        <v>116</v>
      </c>
      <c r="F515" s="196">
        <v>0</v>
      </c>
      <c r="G515" s="196">
        <v>0</v>
      </c>
      <c r="H515" s="196">
        <v>0</v>
      </c>
      <c r="I515" s="196">
        <v>0</v>
      </c>
      <c r="J515" s="196">
        <v>0</v>
      </c>
      <c r="K515" s="196">
        <v>0.25125599999999998</v>
      </c>
      <c r="L515" s="196">
        <v>0</v>
      </c>
      <c r="M515" s="196">
        <v>0</v>
      </c>
      <c r="N515" s="196">
        <v>1.0050250000000001</v>
      </c>
      <c r="O515" s="196">
        <v>0.50251299999999999</v>
      </c>
      <c r="P515" s="196">
        <v>2.261307</v>
      </c>
      <c r="Q515" s="196">
        <v>5.0251260000000002</v>
      </c>
      <c r="R515" s="261">
        <v>55.025126</v>
      </c>
      <c r="S515" s="196">
        <v>7.0351759999999999</v>
      </c>
      <c r="T515" s="196">
        <v>8.0402009999999997</v>
      </c>
      <c r="U515" s="196">
        <v>0.50251299999999999</v>
      </c>
      <c r="V515" s="196">
        <v>2.0100500000000001</v>
      </c>
      <c r="W515" s="196">
        <v>4.2713570000000001</v>
      </c>
      <c r="X515" s="196">
        <v>2.7638189999999998</v>
      </c>
      <c r="Y515" s="197">
        <v>11.306533</v>
      </c>
      <c r="Z515" s="370"/>
    </row>
    <row r="516" spans="3:26" ht="12" customHeight="1" x14ac:dyDescent="0.2">
      <c r="C516" s="259"/>
      <c r="D516" s="260">
        <v>195</v>
      </c>
      <c r="E516" s="195" t="s">
        <v>61</v>
      </c>
      <c r="F516" s="200">
        <v>0</v>
      </c>
      <c r="G516" s="200">
        <v>0</v>
      </c>
      <c r="H516" s="200">
        <v>0</v>
      </c>
      <c r="I516" s="200">
        <v>0</v>
      </c>
      <c r="J516" s="200">
        <v>0</v>
      </c>
      <c r="K516" s="200">
        <v>0</v>
      </c>
      <c r="L516" s="200">
        <v>0</v>
      </c>
      <c r="M516" s="200">
        <v>0</v>
      </c>
      <c r="N516" s="200">
        <v>1.025641</v>
      </c>
      <c r="O516" s="200">
        <v>1.025641</v>
      </c>
      <c r="P516" s="200">
        <v>0</v>
      </c>
      <c r="Q516" s="200">
        <v>2.5641029999999998</v>
      </c>
      <c r="R516" s="200">
        <v>3.0769230000000003</v>
      </c>
      <c r="S516" s="261">
        <v>36.410256000000004</v>
      </c>
      <c r="T516" s="200">
        <v>30.769231000000001</v>
      </c>
      <c r="U516" s="200">
        <v>2.5641029999999998</v>
      </c>
      <c r="V516" s="200">
        <v>8.7179489999999991</v>
      </c>
      <c r="W516" s="200">
        <v>4.1025640000000001</v>
      </c>
      <c r="X516" s="200">
        <v>3.5897440000000005</v>
      </c>
      <c r="Y516" s="201">
        <v>6.1538460000000006</v>
      </c>
      <c r="Z516" s="370"/>
    </row>
    <row r="517" spans="3:26" ht="12" customHeight="1" x14ac:dyDescent="0.2">
      <c r="C517" s="259"/>
      <c r="D517" s="260">
        <v>1198</v>
      </c>
      <c r="E517" s="195" t="s">
        <v>47</v>
      </c>
      <c r="F517" s="196">
        <v>0.250417</v>
      </c>
      <c r="G517" s="196">
        <v>0</v>
      </c>
      <c r="H517" s="196">
        <v>8.3471999999999991E-2</v>
      </c>
      <c r="I517" s="196">
        <v>0</v>
      </c>
      <c r="J517" s="196">
        <v>0</v>
      </c>
      <c r="K517" s="196">
        <v>0</v>
      </c>
      <c r="L517" s="196">
        <v>0</v>
      </c>
      <c r="M517" s="196">
        <v>8.3471999999999991E-2</v>
      </c>
      <c r="N517" s="196">
        <v>1.0851420000000001</v>
      </c>
      <c r="O517" s="196">
        <v>0.250417</v>
      </c>
      <c r="P517" s="196">
        <v>0.250417</v>
      </c>
      <c r="Q517" s="196">
        <v>1.585977</v>
      </c>
      <c r="R517" s="196">
        <v>0.41736200000000001</v>
      </c>
      <c r="S517" s="196">
        <v>0.66778000000000004</v>
      </c>
      <c r="T517" s="261">
        <v>61.268781000000004</v>
      </c>
      <c r="U517" s="196">
        <v>4.1736230000000001</v>
      </c>
      <c r="V517" s="196">
        <v>4.9248750000000001</v>
      </c>
      <c r="W517" s="196">
        <v>7.7629380000000001</v>
      </c>
      <c r="X517" s="196">
        <v>5.5926539999999996</v>
      </c>
      <c r="Y517" s="197">
        <v>11.602671000000001</v>
      </c>
      <c r="Z517" s="370"/>
    </row>
    <row r="518" spans="3:26" ht="12" customHeight="1" x14ac:dyDescent="0.2">
      <c r="C518" s="259"/>
      <c r="D518" s="260">
        <v>300</v>
      </c>
      <c r="E518" s="195" t="s">
        <v>117</v>
      </c>
      <c r="F518" s="200">
        <v>0</v>
      </c>
      <c r="G518" s="200">
        <v>0</v>
      </c>
      <c r="H518" s="200">
        <v>0</v>
      </c>
      <c r="I518" s="200">
        <v>0</v>
      </c>
      <c r="J518" s="200">
        <v>0</v>
      </c>
      <c r="K518" s="200">
        <v>0</v>
      </c>
      <c r="L518" s="200">
        <v>0</v>
      </c>
      <c r="M518" s="200">
        <v>0</v>
      </c>
      <c r="N518" s="200">
        <v>0.33333299999999999</v>
      </c>
      <c r="O518" s="200">
        <v>0</v>
      </c>
      <c r="P518" s="200">
        <v>0</v>
      </c>
      <c r="Q518" s="200">
        <v>0.33333299999999999</v>
      </c>
      <c r="R518" s="200">
        <v>0</v>
      </c>
      <c r="S518" s="200">
        <v>0.66666700000000001</v>
      </c>
      <c r="T518" s="200">
        <v>0.33333299999999999</v>
      </c>
      <c r="U518" s="261">
        <v>57.333332999999996</v>
      </c>
      <c r="V518" s="200">
        <v>9.6666670000000003</v>
      </c>
      <c r="W518" s="200">
        <v>11.666667</v>
      </c>
      <c r="X518" s="200">
        <v>13.666666999999999</v>
      </c>
      <c r="Y518" s="201">
        <v>6</v>
      </c>
      <c r="Z518" s="370"/>
    </row>
    <row r="519" spans="3:26" ht="12" customHeight="1" x14ac:dyDescent="0.2">
      <c r="C519" s="263"/>
      <c r="D519" s="264">
        <v>524</v>
      </c>
      <c r="E519" s="207" t="s">
        <v>110</v>
      </c>
      <c r="F519" s="208">
        <v>0</v>
      </c>
      <c r="G519" s="208">
        <v>0</v>
      </c>
      <c r="H519" s="208">
        <v>0</v>
      </c>
      <c r="I519" s="208">
        <v>0</v>
      </c>
      <c r="J519" s="208">
        <v>0</v>
      </c>
      <c r="K519" s="208">
        <v>0</v>
      </c>
      <c r="L519" s="208">
        <v>0</v>
      </c>
      <c r="M519" s="208">
        <v>0</v>
      </c>
      <c r="N519" s="208">
        <v>0</v>
      </c>
      <c r="O519" s="208">
        <v>0</v>
      </c>
      <c r="P519" s="208">
        <v>0</v>
      </c>
      <c r="Q519" s="208">
        <v>0.38167899999999999</v>
      </c>
      <c r="R519" s="208">
        <v>0.572519</v>
      </c>
      <c r="S519" s="208">
        <v>0.38167899999999999</v>
      </c>
      <c r="T519" s="208">
        <v>0.572519</v>
      </c>
      <c r="U519" s="208">
        <v>0</v>
      </c>
      <c r="V519" s="265">
        <v>54.198473</v>
      </c>
      <c r="W519" s="208">
        <v>35.687023000000003</v>
      </c>
      <c r="X519" s="208">
        <v>2.8625950000000002</v>
      </c>
      <c r="Y519" s="209">
        <v>5.3435110000000003</v>
      </c>
      <c r="Z519" s="370"/>
    </row>
    <row r="520" spans="3:26" ht="12" customHeight="1" x14ac:dyDescent="0.2">
      <c r="C520" s="363"/>
      <c r="D520" s="363"/>
      <c r="E520" s="385"/>
      <c r="Z520" s="370"/>
    </row>
    <row r="521" spans="3:26" ht="12" customHeight="1" x14ac:dyDescent="0.2">
      <c r="C521" s="363"/>
      <c r="D521" s="363"/>
      <c r="E521" s="385"/>
      <c r="Z521" s="370"/>
    </row>
    <row r="522" spans="3:26" ht="16.5" customHeight="1" x14ac:dyDescent="0.2">
      <c r="C522" s="382" t="s">
        <v>133</v>
      </c>
      <c r="D522" s="382"/>
      <c r="E522" s="385"/>
      <c r="Z522" s="370"/>
    </row>
    <row r="523" spans="3:26" ht="21" customHeight="1" x14ac:dyDescent="0.2">
      <c r="C523" s="256"/>
      <c r="D523" s="257" t="s">
        <v>79</v>
      </c>
      <c r="E523" s="189" t="s">
        <v>31</v>
      </c>
      <c r="F523" s="190" t="s">
        <v>42</v>
      </c>
      <c r="G523" s="190" t="s">
        <v>53</v>
      </c>
      <c r="H523" s="190" t="s">
        <v>43</v>
      </c>
      <c r="I523" s="190" t="s">
        <v>114</v>
      </c>
      <c r="J523" s="190" t="s">
        <v>55</v>
      </c>
      <c r="K523" s="190" t="s">
        <v>44</v>
      </c>
      <c r="L523" s="190" t="s">
        <v>115</v>
      </c>
      <c r="M523" s="190" t="s">
        <v>57</v>
      </c>
      <c r="N523" s="190" t="s">
        <v>45</v>
      </c>
      <c r="O523" s="190" t="s">
        <v>89</v>
      </c>
      <c r="P523" s="190" t="s">
        <v>59</v>
      </c>
      <c r="Q523" s="190" t="s">
        <v>46</v>
      </c>
      <c r="R523" s="190" t="s">
        <v>116</v>
      </c>
      <c r="S523" s="190" t="s">
        <v>61</v>
      </c>
      <c r="T523" s="190" t="s">
        <v>47</v>
      </c>
      <c r="U523" s="190" t="s">
        <v>117</v>
      </c>
      <c r="V523" s="190" t="s">
        <v>110</v>
      </c>
      <c r="W523" s="190" t="s">
        <v>111</v>
      </c>
      <c r="X523" s="190" t="s">
        <v>81</v>
      </c>
      <c r="Y523" s="191" t="s">
        <v>112</v>
      </c>
      <c r="Z523" s="370"/>
    </row>
    <row r="524" spans="3:26" ht="12" customHeight="1" x14ac:dyDescent="0.2">
      <c r="C524" s="259"/>
      <c r="D524" s="260">
        <v>1687</v>
      </c>
      <c r="E524" s="195" t="s">
        <v>42</v>
      </c>
      <c r="F524" s="261">
        <v>75.044499999999999</v>
      </c>
      <c r="G524" s="196">
        <v>0</v>
      </c>
      <c r="H524" s="196">
        <v>0.2964</v>
      </c>
      <c r="I524" s="196">
        <v>0</v>
      </c>
      <c r="J524" s="196">
        <v>0</v>
      </c>
      <c r="K524" s="196">
        <v>0.82990000000000008</v>
      </c>
      <c r="L524" s="196">
        <v>0</v>
      </c>
      <c r="M524" s="196">
        <v>0</v>
      </c>
      <c r="N524" s="196">
        <v>0.1186</v>
      </c>
      <c r="O524" s="196">
        <v>0</v>
      </c>
      <c r="P524" s="196">
        <v>0</v>
      </c>
      <c r="Q524" s="196">
        <v>0</v>
      </c>
      <c r="R524" s="196">
        <v>0</v>
      </c>
      <c r="S524" s="196">
        <v>0</v>
      </c>
      <c r="T524" s="196">
        <v>0</v>
      </c>
      <c r="U524" s="196">
        <v>0</v>
      </c>
      <c r="V524" s="196">
        <v>0</v>
      </c>
      <c r="W524" s="196">
        <v>0</v>
      </c>
      <c r="X524" s="196">
        <v>5.9299999999999999E-2</v>
      </c>
      <c r="Y524" s="197">
        <v>23.651499999999999</v>
      </c>
      <c r="Z524" s="370"/>
    </row>
    <row r="525" spans="3:26" ht="12" customHeight="1" x14ac:dyDescent="0.2">
      <c r="C525" s="259"/>
      <c r="D525" s="260">
        <v>48</v>
      </c>
      <c r="E525" s="195" t="s">
        <v>53</v>
      </c>
      <c r="F525" s="200">
        <v>16.666700000000002</v>
      </c>
      <c r="G525" s="261">
        <v>52.083300000000001</v>
      </c>
      <c r="H525" s="200">
        <v>0</v>
      </c>
      <c r="I525" s="200">
        <v>0</v>
      </c>
      <c r="J525" s="200">
        <v>10.416699999999999</v>
      </c>
      <c r="K525" s="200">
        <v>0</v>
      </c>
      <c r="L525" s="200">
        <v>0</v>
      </c>
      <c r="M525" s="200">
        <v>0</v>
      </c>
      <c r="N525" s="200">
        <v>0</v>
      </c>
      <c r="O525" s="200">
        <v>0</v>
      </c>
      <c r="P525" s="200">
        <v>0</v>
      </c>
      <c r="Q525" s="200">
        <v>0</v>
      </c>
      <c r="R525" s="200">
        <v>0</v>
      </c>
      <c r="S525" s="200">
        <v>0</v>
      </c>
      <c r="T525" s="200">
        <v>0</v>
      </c>
      <c r="U525" s="200">
        <v>0</v>
      </c>
      <c r="V525" s="200">
        <v>0</v>
      </c>
      <c r="W525" s="200">
        <v>0</v>
      </c>
      <c r="X525" s="200">
        <v>0</v>
      </c>
      <c r="Y525" s="201">
        <v>20.833299999999998</v>
      </c>
      <c r="Z525" s="370"/>
    </row>
    <row r="526" spans="3:26" ht="12" customHeight="1" x14ac:dyDescent="0.2">
      <c r="C526" s="259"/>
      <c r="D526" s="260">
        <v>425</v>
      </c>
      <c r="E526" s="195" t="s">
        <v>43</v>
      </c>
      <c r="F526" s="196">
        <v>10.3529</v>
      </c>
      <c r="G526" s="196">
        <v>0.47060000000000002</v>
      </c>
      <c r="H526" s="261">
        <v>58.823499999999996</v>
      </c>
      <c r="I526" s="196">
        <v>2.5882000000000001</v>
      </c>
      <c r="J526" s="196">
        <v>0</v>
      </c>
      <c r="K526" s="196">
        <v>0.23530000000000001</v>
      </c>
      <c r="L526" s="196">
        <v>0</v>
      </c>
      <c r="M526" s="196">
        <v>0</v>
      </c>
      <c r="N526" s="196">
        <v>0.47060000000000002</v>
      </c>
      <c r="O526" s="196">
        <v>0</v>
      </c>
      <c r="P526" s="196">
        <v>0</v>
      </c>
      <c r="Q526" s="196">
        <v>0</v>
      </c>
      <c r="R526" s="196">
        <v>0</v>
      </c>
      <c r="S526" s="196">
        <v>0</v>
      </c>
      <c r="T526" s="196">
        <v>0.23530000000000001</v>
      </c>
      <c r="U526" s="196">
        <v>0</v>
      </c>
      <c r="V526" s="196">
        <v>0</v>
      </c>
      <c r="W526" s="196">
        <v>0</v>
      </c>
      <c r="X526" s="196">
        <v>0.47060000000000002</v>
      </c>
      <c r="Y526" s="197">
        <v>26.352900000000002</v>
      </c>
      <c r="Z526" s="370"/>
    </row>
    <row r="527" spans="3:26" ht="12" customHeight="1" x14ac:dyDescent="0.2">
      <c r="C527" s="259"/>
      <c r="D527" s="260">
        <v>13</v>
      </c>
      <c r="E527" s="195" t="s">
        <v>114</v>
      </c>
      <c r="F527" s="200">
        <v>15.384600000000001</v>
      </c>
      <c r="G527" s="200">
        <v>15.384600000000001</v>
      </c>
      <c r="H527" s="200">
        <v>0</v>
      </c>
      <c r="I527" s="261">
        <v>53.846199999999996</v>
      </c>
      <c r="J527" s="200">
        <v>7.6923000000000004</v>
      </c>
      <c r="K527" s="200">
        <v>0</v>
      </c>
      <c r="L527" s="200">
        <v>0</v>
      </c>
      <c r="M527" s="200">
        <v>0</v>
      </c>
      <c r="N527" s="200">
        <v>0</v>
      </c>
      <c r="O527" s="200">
        <v>0</v>
      </c>
      <c r="P527" s="200">
        <v>0</v>
      </c>
      <c r="Q527" s="200">
        <v>0</v>
      </c>
      <c r="R527" s="200">
        <v>0</v>
      </c>
      <c r="S527" s="200">
        <v>0</v>
      </c>
      <c r="T527" s="200">
        <v>0</v>
      </c>
      <c r="U527" s="200">
        <v>0</v>
      </c>
      <c r="V527" s="200">
        <v>0</v>
      </c>
      <c r="W527" s="200">
        <v>0</v>
      </c>
      <c r="X527" s="200">
        <v>0</v>
      </c>
      <c r="Y527" s="201">
        <v>7.6923000000000004</v>
      </c>
      <c r="Z527" s="370"/>
    </row>
    <row r="528" spans="3:26" ht="12" customHeight="1" x14ac:dyDescent="0.2">
      <c r="C528" s="259"/>
      <c r="D528" s="260">
        <v>115</v>
      </c>
      <c r="E528" s="195" t="s">
        <v>55</v>
      </c>
      <c r="F528" s="196">
        <v>0.86960000000000004</v>
      </c>
      <c r="G528" s="196">
        <v>0.86960000000000004</v>
      </c>
      <c r="H528" s="196">
        <v>4.3478000000000003</v>
      </c>
      <c r="I528" s="196">
        <v>0</v>
      </c>
      <c r="J528" s="261">
        <v>69.565200000000004</v>
      </c>
      <c r="K528" s="196">
        <v>1.7391000000000001</v>
      </c>
      <c r="L528" s="196">
        <v>0</v>
      </c>
      <c r="M528" s="196">
        <v>0</v>
      </c>
      <c r="N528" s="196">
        <v>0</v>
      </c>
      <c r="O528" s="196">
        <v>0</v>
      </c>
      <c r="P528" s="196">
        <v>0</v>
      </c>
      <c r="Q528" s="196">
        <v>0</v>
      </c>
      <c r="R528" s="196">
        <v>0</v>
      </c>
      <c r="S528" s="196">
        <v>0</v>
      </c>
      <c r="T528" s="196">
        <v>0</v>
      </c>
      <c r="U528" s="196">
        <v>0</v>
      </c>
      <c r="V528" s="196">
        <v>0</v>
      </c>
      <c r="W528" s="196">
        <v>0</v>
      </c>
      <c r="X528" s="196">
        <v>4.3478000000000003</v>
      </c>
      <c r="Y528" s="197">
        <v>18.260899999999999</v>
      </c>
      <c r="Z528" s="370"/>
    </row>
    <row r="529" spans="1:27" ht="12" customHeight="1" x14ac:dyDescent="0.2">
      <c r="C529" s="259"/>
      <c r="D529" s="260">
        <v>622</v>
      </c>
      <c r="E529" s="195" t="s">
        <v>44</v>
      </c>
      <c r="F529" s="200">
        <v>0.32150000000000001</v>
      </c>
      <c r="G529" s="200">
        <v>0</v>
      </c>
      <c r="H529" s="200">
        <v>2.8938999999999999</v>
      </c>
      <c r="I529" s="200">
        <v>0.48230000000000001</v>
      </c>
      <c r="J529" s="200">
        <v>0.48230000000000001</v>
      </c>
      <c r="K529" s="261">
        <v>76.688100000000006</v>
      </c>
      <c r="L529" s="200">
        <v>0.1608</v>
      </c>
      <c r="M529" s="200">
        <v>0</v>
      </c>
      <c r="N529" s="200">
        <v>1.4468999999999999</v>
      </c>
      <c r="O529" s="200">
        <v>0</v>
      </c>
      <c r="P529" s="200">
        <v>0</v>
      </c>
      <c r="Q529" s="200">
        <v>0.1608</v>
      </c>
      <c r="R529" s="200">
        <v>1.7685</v>
      </c>
      <c r="S529" s="200">
        <v>0</v>
      </c>
      <c r="T529" s="200">
        <v>0.6431</v>
      </c>
      <c r="U529" s="200">
        <v>0</v>
      </c>
      <c r="V529" s="200">
        <v>0</v>
      </c>
      <c r="W529" s="200">
        <v>0</v>
      </c>
      <c r="X529" s="200">
        <v>0.1608</v>
      </c>
      <c r="Y529" s="201">
        <v>14.791000000000002</v>
      </c>
      <c r="Z529" s="370"/>
    </row>
    <row r="530" spans="1:27" ht="12" customHeight="1" x14ac:dyDescent="0.2">
      <c r="C530" s="259"/>
      <c r="D530" s="260">
        <v>43</v>
      </c>
      <c r="E530" s="195" t="s">
        <v>115</v>
      </c>
      <c r="F530" s="196">
        <v>0</v>
      </c>
      <c r="G530" s="196">
        <v>0</v>
      </c>
      <c r="H530" s="196">
        <v>0</v>
      </c>
      <c r="I530" s="196">
        <v>0</v>
      </c>
      <c r="J530" s="196">
        <v>0</v>
      </c>
      <c r="K530" s="196">
        <v>0</v>
      </c>
      <c r="L530" s="261">
        <v>79.069800000000001</v>
      </c>
      <c r="M530" s="196">
        <v>6.9766999999999992</v>
      </c>
      <c r="N530" s="196">
        <v>4.6511999999999993</v>
      </c>
      <c r="O530" s="196">
        <v>0</v>
      </c>
      <c r="P530" s="196">
        <v>0</v>
      </c>
      <c r="Q530" s="196">
        <v>0</v>
      </c>
      <c r="R530" s="196">
        <v>0</v>
      </c>
      <c r="S530" s="196">
        <v>0</v>
      </c>
      <c r="T530" s="196">
        <v>0</v>
      </c>
      <c r="U530" s="196">
        <v>0</v>
      </c>
      <c r="V530" s="196">
        <v>0</v>
      </c>
      <c r="W530" s="196">
        <v>0</v>
      </c>
      <c r="X530" s="196">
        <v>0</v>
      </c>
      <c r="Y530" s="197">
        <v>9.3022999999999989</v>
      </c>
      <c r="Z530" s="370"/>
    </row>
    <row r="531" spans="1:27" ht="12" customHeight="1" x14ac:dyDescent="0.2">
      <c r="C531" s="259"/>
      <c r="D531" s="260">
        <v>63</v>
      </c>
      <c r="E531" s="195" t="s">
        <v>57</v>
      </c>
      <c r="F531" s="200">
        <v>0</v>
      </c>
      <c r="G531" s="200">
        <v>0</v>
      </c>
      <c r="H531" s="200">
        <v>1.5873000000000002</v>
      </c>
      <c r="I531" s="200">
        <v>0</v>
      </c>
      <c r="J531" s="200">
        <v>1.5873000000000002</v>
      </c>
      <c r="K531" s="200">
        <v>4.7618999999999998</v>
      </c>
      <c r="L531" s="200">
        <v>4.7618999999999998</v>
      </c>
      <c r="M531" s="261">
        <v>50.793699999999994</v>
      </c>
      <c r="N531" s="200">
        <v>0</v>
      </c>
      <c r="O531" s="200">
        <v>0</v>
      </c>
      <c r="P531" s="200">
        <v>0</v>
      </c>
      <c r="Q531" s="200">
        <v>0</v>
      </c>
      <c r="R531" s="200">
        <v>0</v>
      </c>
      <c r="S531" s="200">
        <v>0</v>
      </c>
      <c r="T531" s="200">
        <v>0</v>
      </c>
      <c r="U531" s="200">
        <v>0</v>
      </c>
      <c r="V531" s="200">
        <v>0</v>
      </c>
      <c r="W531" s="200">
        <v>0</v>
      </c>
      <c r="X531" s="200">
        <v>20.634900000000002</v>
      </c>
      <c r="Y531" s="201">
        <v>15.873000000000001</v>
      </c>
      <c r="Z531" s="370"/>
    </row>
    <row r="532" spans="1:27" ht="12" customHeight="1" x14ac:dyDescent="0.2">
      <c r="C532" s="259"/>
      <c r="D532" s="260">
        <v>276</v>
      </c>
      <c r="E532" s="195" t="s">
        <v>45</v>
      </c>
      <c r="F532" s="196">
        <v>0</v>
      </c>
      <c r="G532" s="196">
        <v>0</v>
      </c>
      <c r="H532" s="196">
        <v>0</v>
      </c>
      <c r="I532" s="196">
        <v>0</v>
      </c>
      <c r="J532" s="196">
        <v>0</v>
      </c>
      <c r="K532" s="196">
        <v>3.6232000000000002</v>
      </c>
      <c r="L532" s="196">
        <v>0</v>
      </c>
      <c r="M532" s="196">
        <v>1.8116000000000001</v>
      </c>
      <c r="N532" s="261">
        <v>73.912999999999997</v>
      </c>
      <c r="O532" s="196">
        <v>0.36230000000000001</v>
      </c>
      <c r="P532" s="196">
        <v>0</v>
      </c>
      <c r="Q532" s="196">
        <v>3.9855</v>
      </c>
      <c r="R532" s="196">
        <v>0</v>
      </c>
      <c r="S532" s="196">
        <v>0</v>
      </c>
      <c r="T532" s="196">
        <v>0</v>
      </c>
      <c r="U532" s="196">
        <v>4.3478000000000003</v>
      </c>
      <c r="V532" s="196">
        <v>0.72460000000000002</v>
      </c>
      <c r="W532" s="196">
        <v>0</v>
      </c>
      <c r="X532" s="196">
        <v>1.4493</v>
      </c>
      <c r="Y532" s="197">
        <v>9.7826000000000004</v>
      </c>
      <c r="Z532" s="370"/>
    </row>
    <row r="533" spans="1:27" ht="12" customHeight="1" x14ac:dyDescent="0.2">
      <c r="C533" s="259"/>
      <c r="D533" s="260">
        <v>37</v>
      </c>
      <c r="E533" s="195" t="s">
        <v>89</v>
      </c>
      <c r="F533" s="200">
        <v>0</v>
      </c>
      <c r="G533" s="200">
        <v>0</v>
      </c>
      <c r="H533" s="200">
        <v>0</v>
      </c>
      <c r="I533" s="200">
        <v>0</v>
      </c>
      <c r="J533" s="200">
        <v>0</v>
      </c>
      <c r="K533" s="200">
        <v>0</v>
      </c>
      <c r="L533" s="200">
        <v>2.7027000000000001</v>
      </c>
      <c r="M533" s="200">
        <v>5.4054000000000002</v>
      </c>
      <c r="N533" s="200">
        <v>2.7027000000000001</v>
      </c>
      <c r="O533" s="261">
        <v>62.162199999999999</v>
      </c>
      <c r="P533" s="200">
        <v>10.8108</v>
      </c>
      <c r="Q533" s="200">
        <v>0</v>
      </c>
      <c r="R533" s="200">
        <v>0</v>
      </c>
      <c r="S533" s="200">
        <v>0</v>
      </c>
      <c r="T533" s="200">
        <v>0</v>
      </c>
      <c r="U533" s="200">
        <v>0</v>
      </c>
      <c r="V533" s="200">
        <v>0</v>
      </c>
      <c r="W533" s="200">
        <v>0</v>
      </c>
      <c r="X533" s="200">
        <v>2.7027000000000001</v>
      </c>
      <c r="Y533" s="201">
        <v>13.513500000000001</v>
      </c>
      <c r="Z533" s="370"/>
    </row>
    <row r="534" spans="1:27" ht="12" customHeight="1" x14ac:dyDescent="0.2">
      <c r="C534" s="259"/>
      <c r="D534" s="260">
        <v>132</v>
      </c>
      <c r="E534" s="195" t="s">
        <v>59</v>
      </c>
      <c r="F534" s="196">
        <v>0</v>
      </c>
      <c r="G534" s="196">
        <v>0</v>
      </c>
      <c r="H534" s="196">
        <v>0</v>
      </c>
      <c r="I534" s="196">
        <v>0</v>
      </c>
      <c r="J534" s="196">
        <v>0</v>
      </c>
      <c r="K534" s="196">
        <v>0</v>
      </c>
      <c r="L534" s="196">
        <v>0</v>
      </c>
      <c r="M534" s="196">
        <v>0</v>
      </c>
      <c r="N534" s="196">
        <v>0</v>
      </c>
      <c r="O534" s="196">
        <v>1.5152000000000001</v>
      </c>
      <c r="P534" s="261">
        <v>80.302999999999997</v>
      </c>
      <c r="Q534" s="196">
        <v>0</v>
      </c>
      <c r="R534" s="196">
        <v>0</v>
      </c>
      <c r="S534" s="196">
        <v>0</v>
      </c>
      <c r="T534" s="196">
        <v>0</v>
      </c>
      <c r="U534" s="196">
        <v>0</v>
      </c>
      <c r="V534" s="196">
        <v>0</v>
      </c>
      <c r="W534" s="196">
        <v>0</v>
      </c>
      <c r="X534" s="196">
        <v>0</v>
      </c>
      <c r="Y534" s="197">
        <v>18.181799999999999</v>
      </c>
      <c r="Z534" s="370"/>
    </row>
    <row r="535" spans="1:27" ht="12" customHeight="1" x14ac:dyDescent="0.2">
      <c r="C535" s="259"/>
      <c r="D535" s="260">
        <v>102</v>
      </c>
      <c r="E535" s="195" t="s">
        <v>46</v>
      </c>
      <c r="F535" s="200">
        <v>0</v>
      </c>
      <c r="G535" s="200">
        <v>0</v>
      </c>
      <c r="H535" s="200">
        <v>0</v>
      </c>
      <c r="I535" s="200">
        <v>0</v>
      </c>
      <c r="J535" s="200">
        <v>0.98040000000000005</v>
      </c>
      <c r="K535" s="200">
        <v>0</v>
      </c>
      <c r="L535" s="200">
        <v>0.98040000000000005</v>
      </c>
      <c r="M535" s="200">
        <v>0</v>
      </c>
      <c r="N535" s="200">
        <v>2.9412000000000003</v>
      </c>
      <c r="O535" s="200">
        <v>0.98040000000000005</v>
      </c>
      <c r="P535" s="200">
        <v>0</v>
      </c>
      <c r="Q535" s="261">
        <v>58.823499999999996</v>
      </c>
      <c r="R535" s="200">
        <v>0</v>
      </c>
      <c r="S535" s="200">
        <v>0</v>
      </c>
      <c r="T535" s="200">
        <v>7.8430999999999997</v>
      </c>
      <c r="U535" s="200">
        <v>0</v>
      </c>
      <c r="V535" s="200">
        <v>20.588200000000001</v>
      </c>
      <c r="W535" s="200">
        <v>0</v>
      </c>
      <c r="X535" s="200">
        <v>0.98040000000000005</v>
      </c>
      <c r="Y535" s="201">
        <v>5.8824000000000005</v>
      </c>
      <c r="Z535" s="370"/>
    </row>
    <row r="536" spans="1:27" ht="12" customHeight="1" x14ac:dyDescent="0.2">
      <c r="C536" s="259"/>
      <c r="D536" s="260">
        <v>12</v>
      </c>
      <c r="E536" s="195" t="s">
        <v>116</v>
      </c>
      <c r="F536" s="196">
        <v>0</v>
      </c>
      <c r="G536" s="196">
        <v>0</v>
      </c>
      <c r="H536" s="196">
        <v>0</v>
      </c>
      <c r="I536" s="196">
        <v>0</v>
      </c>
      <c r="J536" s="196">
        <v>0</v>
      </c>
      <c r="K536" s="196">
        <v>0</v>
      </c>
      <c r="L536" s="196">
        <v>0</v>
      </c>
      <c r="M536" s="196">
        <v>0</v>
      </c>
      <c r="N536" s="196">
        <v>0</v>
      </c>
      <c r="O536" s="196">
        <v>8.3333000000000013</v>
      </c>
      <c r="P536" s="196">
        <v>0</v>
      </c>
      <c r="Q536" s="196">
        <v>8.3333000000000013</v>
      </c>
      <c r="R536" s="261">
        <v>75</v>
      </c>
      <c r="S536" s="196">
        <v>0</v>
      </c>
      <c r="T536" s="196">
        <v>0</v>
      </c>
      <c r="U536" s="196">
        <v>0</v>
      </c>
      <c r="V536" s="196">
        <v>0</v>
      </c>
      <c r="W536" s="196">
        <v>0</v>
      </c>
      <c r="X536" s="196">
        <v>0</v>
      </c>
      <c r="Y536" s="197">
        <v>8.3333000000000013</v>
      </c>
      <c r="Z536" s="370"/>
    </row>
    <row r="537" spans="1:27" ht="12" customHeight="1" x14ac:dyDescent="0.2">
      <c r="C537" s="259"/>
      <c r="D537" s="260">
        <v>6</v>
      </c>
      <c r="E537" s="195" t="s">
        <v>61</v>
      </c>
      <c r="F537" s="200">
        <v>0</v>
      </c>
      <c r="G537" s="200">
        <v>0</v>
      </c>
      <c r="H537" s="200">
        <v>0</v>
      </c>
      <c r="I537" s="200">
        <v>0</v>
      </c>
      <c r="J537" s="200">
        <v>0</v>
      </c>
      <c r="K537" s="200">
        <v>0</v>
      </c>
      <c r="L537" s="200">
        <v>0</v>
      </c>
      <c r="M537" s="200">
        <v>0</v>
      </c>
      <c r="N537" s="200">
        <v>0</v>
      </c>
      <c r="O537" s="200">
        <v>0</v>
      </c>
      <c r="P537" s="200">
        <v>0</v>
      </c>
      <c r="Q537" s="200">
        <v>33.333300000000001</v>
      </c>
      <c r="R537" s="200">
        <v>0</v>
      </c>
      <c r="S537" s="261">
        <v>66.666700000000006</v>
      </c>
      <c r="T537" s="200">
        <v>0</v>
      </c>
      <c r="U537" s="200">
        <v>0</v>
      </c>
      <c r="V537" s="200">
        <v>0</v>
      </c>
      <c r="W537" s="200">
        <v>0</v>
      </c>
      <c r="X537" s="200">
        <v>0</v>
      </c>
      <c r="Y537" s="201">
        <v>0</v>
      </c>
      <c r="Z537" s="370"/>
    </row>
    <row r="538" spans="1:27" ht="12" customHeight="1" x14ac:dyDescent="0.2">
      <c r="C538" s="259"/>
      <c r="D538" s="260">
        <v>89</v>
      </c>
      <c r="E538" s="195" t="s">
        <v>47</v>
      </c>
      <c r="F538" s="196">
        <v>0</v>
      </c>
      <c r="G538" s="196">
        <v>0</v>
      </c>
      <c r="H538" s="196">
        <v>0</v>
      </c>
      <c r="I538" s="196">
        <v>0</v>
      </c>
      <c r="J538" s="196">
        <v>0</v>
      </c>
      <c r="K538" s="196">
        <v>0</v>
      </c>
      <c r="L538" s="196">
        <v>0</v>
      </c>
      <c r="M538" s="196">
        <v>0</v>
      </c>
      <c r="N538" s="196">
        <v>0</v>
      </c>
      <c r="O538" s="196">
        <v>0</v>
      </c>
      <c r="P538" s="196">
        <v>0</v>
      </c>
      <c r="Q538" s="196">
        <v>0</v>
      </c>
      <c r="R538" s="196">
        <v>1.1235999999999999</v>
      </c>
      <c r="S538" s="196">
        <v>0</v>
      </c>
      <c r="T538" s="261">
        <v>87.6404</v>
      </c>
      <c r="U538" s="196">
        <v>0</v>
      </c>
      <c r="V538" s="196">
        <v>1.1235999999999999</v>
      </c>
      <c r="W538" s="196">
        <v>0</v>
      </c>
      <c r="X538" s="196">
        <v>1.1235999999999999</v>
      </c>
      <c r="Y538" s="197">
        <v>8.9887999999999995</v>
      </c>
      <c r="Z538" s="370"/>
    </row>
    <row r="539" spans="1:27" ht="12" customHeight="1" x14ac:dyDescent="0.2">
      <c r="C539" s="259"/>
      <c r="D539" s="260">
        <v>2</v>
      </c>
      <c r="E539" s="195" t="s">
        <v>117</v>
      </c>
      <c r="F539" s="200">
        <v>0</v>
      </c>
      <c r="G539" s="200">
        <v>0</v>
      </c>
      <c r="H539" s="200">
        <v>0</v>
      </c>
      <c r="I539" s="200">
        <v>0</v>
      </c>
      <c r="J539" s="200">
        <v>0</v>
      </c>
      <c r="K539" s="200">
        <v>0</v>
      </c>
      <c r="L539" s="200">
        <v>0</v>
      </c>
      <c r="M539" s="200">
        <v>0</v>
      </c>
      <c r="N539" s="200">
        <v>0</v>
      </c>
      <c r="O539" s="200">
        <v>0</v>
      </c>
      <c r="P539" s="200">
        <v>0</v>
      </c>
      <c r="Q539" s="200">
        <v>0</v>
      </c>
      <c r="R539" s="200">
        <v>0</v>
      </c>
      <c r="S539" s="200">
        <v>0</v>
      </c>
      <c r="T539" s="200">
        <v>0</v>
      </c>
      <c r="U539" s="261">
        <v>100</v>
      </c>
      <c r="V539" s="200">
        <v>0</v>
      </c>
      <c r="W539" s="200">
        <v>0</v>
      </c>
      <c r="X539" s="200">
        <v>0</v>
      </c>
      <c r="Y539" s="201">
        <v>0</v>
      </c>
      <c r="Z539" s="370"/>
    </row>
    <row r="540" spans="1:27" ht="12" customHeight="1" x14ac:dyDescent="0.2">
      <c r="C540" s="263"/>
      <c r="D540" s="264">
        <v>20</v>
      </c>
      <c r="E540" s="207" t="s">
        <v>110</v>
      </c>
      <c r="F540" s="208">
        <v>0</v>
      </c>
      <c r="G540" s="208">
        <v>0</v>
      </c>
      <c r="H540" s="208">
        <v>0</v>
      </c>
      <c r="I540" s="208">
        <v>0</v>
      </c>
      <c r="J540" s="208">
        <v>0</v>
      </c>
      <c r="K540" s="208">
        <v>0</v>
      </c>
      <c r="L540" s="208">
        <v>0</v>
      </c>
      <c r="M540" s="208">
        <v>0</v>
      </c>
      <c r="N540" s="208">
        <v>0</v>
      </c>
      <c r="O540" s="208">
        <v>0</v>
      </c>
      <c r="P540" s="208">
        <v>0</v>
      </c>
      <c r="Q540" s="208">
        <v>0</v>
      </c>
      <c r="R540" s="208">
        <v>0</v>
      </c>
      <c r="S540" s="208">
        <v>0</v>
      </c>
      <c r="T540" s="208">
        <v>0</v>
      </c>
      <c r="U540" s="208">
        <v>0</v>
      </c>
      <c r="V540" s="265">
        <v>85</v>
      </c>
      <c r="W540" s="208">
        <v>10</v>
      </c>
      <c r="X540" s="208">
        <v>5</v>
      </c>
      <c r="Y540" s="209">
        <v>0</v>
      </c>
      <c r="Z540" s="370"/>
    </row>
    <row r="541" spans="1:27" ht="12" customHeight="1" x14ac:dyDescent="0.2">
      <c r="C541" s="363"/>
      <c r="D541" s="363"/>
      <c r="E541" s="385"/>
      <c r="X541" s="403"/>
      <c r="Z541" s="370"/>
    </row>
    <row r="542" spans="1:27" s="405" customFormat="1" ht="16.5" customHeight="1" x14ac:dyDescent="0.2">
      <c r="A542" s="222"/>
      <c r="B542" s="222"/>
      <c r="C542" s="382" t="s">
        <v>147</v>
      </c>
      <c r="D542" s="382"/>
      <c r="E542" s="382"/>
      <c r="F542" s="363"/>
      <c r="G542" s="363"/>
      <c r="H542" s="363"/>
      <c r="I542" s="363"/>
      <c r="J542" s="363"/>
      <c r="K542" s="363"/>
      <c r="L542" s="363"/>
      <c r="M542" s="402"/>
      <c r="N542" s="363"/>
      <c r="O542" s="363"/>
      <c r="P542" s="370"/>
      <c r="Q542" s="370"/>
      <c r="R542" s="370"/>
      <c r="S542" s="370"/>
      <c r="T542" s="370"/>
      <c r="U542" s="370"/>
      <c r="V542" s="370"/>
      <c r="W542" s="370"/>
      <c r="X542" s="370"/>
      <c r="Y542" s="370"/>
      <c r="Z542" s="370"/>
      <c r="AA542" s="370"/>
    </row>
    <row r="543" spans="1:27" s="405" customFormat="1" ht="21" customHeight="1" x14ac:dyDescent="0.2">
      <c r="A543" s="222"/>
      <c r="B543" s="222"/>
      <c r="C543" s="256"/>
      <c r="D543" s="257" t="s">
        <v>79</v>
      </c>
      <c r="E543" s="189" t="s">
        <v>31</v>
      </c>
      <c r="F543" s="190" t="s">
        <v>42</v>
      </c>
      <c r="G543" s="190" t="s">
        <v>53</v>
      </c>
      <c r="H543" s="190" t="s">
        <v>43</v>
      </c>
      <c r="I543" s="190" t="s">
        <v>114</v>
      </c>
      <c r="J543" s="190" t="s">
        <v>55</v>
      </c>
      <c r="K543" s="190" t="s">
        <v>44</v>
      </c>
      <c r="L543" s="190" t="s">
        <v>115</v>
      </c>
      <c r="M543" s="190" t="s">
        <v>57</v>
      </c>
      <c r="N543" s="190" t="s">
        <v>45</v>
      </c>
      <c r="O543" s="190" t="s">
        <v>89</v>
      </c>
      <c r="P543" s="190" t="s">
        <v>59</v>
      </c>
      <c r="Q543" s="190" t="s">
        <v>46</v>
      </c>
      <c r="R543" s="190" t="s">
        <v>116</v>
      </c>
      <c r="S543" s="190" t="s">
        <v>61</v>
      </c>
      <c r="T543" s="190" t="s">
        <v>47</v>
      </c>
      <c r="U543" s="190" t="s">
        <v>117</v>
      </c>
      <c r="V543" s="190" t="s">
        <v>110</v>
      </c>
      <c r="W543" s="190" t="s">
        <v>111</v>
      </c>
      <c r="X543" s="190" t="s">
        <v>81</v>
      </c>
      <c r="Y543" s="191" t="s">
        <v>112</v>
      </c>
      <c r="Z543" s="370"/>
      <c r="AA543" s="370"/>
    </row>
    <row r="544" spans="1:27" s="405" customFormat="1" ht="12" customHeight="1" x14ac:dyDescent="0.2">
      <c r="A544" s="222"/>
      <c r="B544" s="222"/>
      <c r="C544" s="259"/>
      <c r="D544" s="260">
        <v>1720</v>
      </c>
      <c r="E544" s="195" t="s">
        <v>42</v>
      </c>
      <c r="F544" s="261">
        <v>38.953500000000005</v>
      </c>
      <c r="G544" s="196">
        <v>0</v>
      </c>
      <c r="H544" s="196">
        <v>0.3488</v>
      </c>
      <c r="I544" s="196">
        <v>0</v>
      </c>
      <c r="J544" s="196">
        <v>0</v>
      </c>
      <c r="K544" s="196">
        <v>0.58139999999999992</v>
      </c>
      <c r="L544" s="196">
        <v>0</v>
      </c>
      <c r="M544" s="196">
        <v>0</v>
      </c>
      <c r="N544" s="196">
        <v>0.1163</v>
      </c>
      <c r="O544" s="196">
        <v>0</v>
      </c>
      <c r="P544" s="196">
        <v>0</v>
      </c>
      <c r="Q544" s="196">
        <v>0.1163</v>
      </c>
      <c r="R544" s="196">
        <v>0</v>
      </c>
      <c r="S544" s="196">
        <v>0</v>
      </c>
      <c r="T544" s="196">
        <v>0.40699999999999997</v>
      </c>
      <c r="U544" s="196">
        <v>0</v>
      </c>
      <c r="V544" s="196">
        <v>0</v>
      </c>
      <c r="W544" s="196">
        <v>0</v>
      </c>
      <c r="X544" s="196">
        <v>0.1744</v>
      </c>
      <c r="Y544" s="197">
        <v>59.302299999999995</v>
      </c>
      <c r="Z544" s="370"/>
      <c r="AA544" s="370"/>
    </row>
    <row r="545" spans="1:27" s="405" customFormat="1" ht="12" customHeight="1" x14ac:dyDescent="0.2">
      <c r="A545" s="222"/>
      <c r="B545" s="222"/>
      <c r="C545" s="259"/>
      <c r="D545" s="260">
        <v>57</v>
      </c>
      <c r="E545" s="195" t="s">
        <v>53</v>
      </c>
      <c r="F545" s="200">
        <v>12.2807</v>
      </c>
      <c r="G545" s="261">
        <v>14.0351</v>
      </c>
      <c r="H545" s="200">
        <v>0</v>
      </c>
      <c r="I545" s="200">
        <v>0</v>
      </c>
      <c r="J545" s="200">
        <v>1.7544</v>
      </c>
      <c r="K545" s="200">
        <v>0</v>
      </c>
      <c r="L545" s="200">
        <v>0</v>
      </c>
      <c r="M545" s="200">
        <v>0</v>
      </c>
      <c r="N545" s="200">
        <v>0</v>
      </c>
      <c r="O545" s="200">
        <v>0</v>
      </c>
      <c r="P545" s="200">
        <v>0</v>
      </c>
      <c r="Q545" s="200">
        <v>0</v>
      </c>
      <c r="R545" s="200">
        <v>0</v>
      </c>
      <c r="S545" s="200">
        <v>0</v>
      </c>
      <c r="T545" s="200">
        <v>0</v>
      </c>
      <c r="U545" s="200">
        <v>0</v>
      </c>
      <c r="V545" s="200">
        <v>0</v>
      </c>
      <c r="W545" s="200">
        <v>0</v>
      </c>
      <c r="X545" s="200">
        <v>1.7544</v>
      </c>
      <c r="Y545" s="201">
        <v>70.175399999999996</v>
      </c>
      <c r="Z545" s="370"/>
      <c r="AA545" s="370"/>
    </row>
    <row r="546" spans="1:27" s="405" customFormat="1" ht="12" customHeight="1" x14ac:dyDescent="0.2">
      <c r="A546" s="222"/>
      <c r="B546" s="222"/>
      <c r="C546" s="259"/>
      <c r="D546" s="260">
        <v>433</v>
      </c>
      <c r="E546" s="195" t="s">
        <v>43</v>
      </c>
      <c r="F546" s="196">
        <v>7.8521999999999998</v>
      </c>
      <c r="G546" s="196">
        <v>0.46189999999999998</v>
      </c>
      <c r="H546" s="261">
        <v>33.025399999999998</v>
      </c>
      <c r="I546" s="196">
        <v>0.23089999999999999</v>
      </c>
      <c r="J546" s="196">
        <v>0</v>
      </c>
      <c r="K546" s="196">
        <v>0</v>
      </c>
      <c r="L546" s="196">
        <v>0</v>
      </c>
      <c r="M546" s="196">
        <v>0</v>
      </c>
      <c r="N546" s="196">
        <v>0.46189999999999998</v>
      </c>
      <c r="O546" s="196">
        <v>0</v>
      </c>
      <c r="P546" s="196">
        <v>0</v>
      </c>
      <c r="Q546" s="196">
        <v>0</v>
      </c>
      <c r="R546" s="196">
        <v>0</v>
      </c>
      <c r="S546" s="196">
        <v>0</v>
      </c>
      <c r="T546" s="196">
        <v>1.1547000000000001</v>
      </c>
      <c r="U546" s="196">
        <v>0</v>
      </c>
      <c r="V546" s="196">
        <v>0</v>
      </c>
      <c r="W546" s="196">
        <v>0</v>
      </c>
      <c r="X546" s="196">
        <v>0.46189999999999998</v>
      </c>
      <c r="Y546" s="197">
        <v>56.350999999999999</v>
      </c>
      <c r="Z546" s="370"/>
      <c r="AA546" s="370"/>
    </row>
    <row r="547" spans="1:27" s="405" customFormat="1" ht="12" customHeight="1" x14ac:dyDescent="0.2">
      <c r="A547" s="222"/>
      <c r="B547" s="222"/>
      <c r="C547" s="259"/>
      <c r="D547" s="260">
        <v>12</v>
      </c>
      <c r="E547" s="195" t="s">
        <v>114</v>
      </c>
      <c r="F547" s="200">
        <v>8.3333000000000013</v>
      </c>
      <c r="G547" s="200">
        <v>0</v>
      </c>
      <c r="H547" s="200">
        <v>8.3333000000000013</v>
      </c>
      <c r="I547" s="261">
        <v>8.3333000000000013</v>
      </c>
      <c r="J547" s="200">
        <v>0</v>
      </c>
      <c r="K547" s="200">
        <v>0</v>
      </c>
      <c r="L547" s="200">
        <v>0</v>
      </c>
      <c r="M547" s="200">
        <v>0</v>
      </c>
      <c r="N547" s="200">
        <v>0</v>
      </c>
      <c r="O547" s="200">
        <v>0</v>
      </c>
      <c r="P547" s="200">
        <v>0</v>
      </c>
      <c r="Q547" s="200">
        <v>0</v>
      </c>
      <c r="R547" s="200">
        <v>0</v>
      </c>
      <c r="S547" s="200">
        <v>0</v>
      </c>
      <c r="T547" s="200">
        <v>0</v>
      </c>
      <c r="U547" s="200">
        <v>0</v>
      </c>
      <c r="V547" s="200">
        <v>0</v>
      </c>
      <c r="W547" s="200">
        <v>0</v>
      </c>
      <c r="X547" s="200">
        <v>0</v>
      </c>
      <c r="Y547" s="201">
        <v>75</v>
      </c>
      <c r="Z547" s="370"/>
      <c r="AA547" s="370"/>
    </row>
    <row r="548" spans="1:27" s="405" customFormat="1" ht="12" customHeight="1" x14ac:dyDescent="0.2">
      <c r="A548" s="222"/>
      <c r="B548" s="222"/>
      <c r="C548" s="259"/>
      <c r="D548" s="260">
        <v>126</v>
      </c>
      <c r="E548" s="195" t="s">
        <v>55</v>
      </c>
      <c r="F548" s="196">
        <v>3.9683000000000002</v>
      </c>
      <c r="G548" s="196">
        <v>0.79369999999999996</v>
      </c>
      <c r="H548" s="196">
        <v>1.5873000000000002</v>
      </c>
      <c r="I548" s="196">
        <v>0</v>
      </c>
      <c r="J548" s="261">
        <v>31.746000000000002</v>
      </c>
      <c r="K548" s="196">
        <v>1.5873000000000002</v>
      </c>
      <c r="L548" s="196">
        <v>0</v>
      </c>
      <c r="M548" s="196">
        <v>0</v>
      </c>
      <c r="N548" s="196">
        <v>5.5556000000000001</v>
      </c>
      <c r="O548" s="196">
        <v>0</v>
      </c>
      <c r="P548" s="196">
        <v>0</v>
      </c>
      <c r="Q548" s="196">
        <v>0</v>
      </c>
      <c r="R548" s="196">
        <v>0</v>
      </c>
      <c r="S548" s="196">
        <v>0</v>
      </c>
      <c r="T548" s="196">
        <v>0</v>
      </c>
      <c r="U548" s="196">
        <v>0</v>
      </c>
      <c r="V548" s="196">
        <v>0</v>
      </c>
      <c r="W548" s="196">
        <v>0</v>
      </c>
      <c r="X548" s="196">
        <v>3.1746000000000003</v>
      </c>
      <c r="Y548" s="197">
        <v>51.587299999999999</v>
      </c>
      <c r="Z548" s="370"/>
      <c r="AA548" s="370"/>
    </row>
    <row r="549" spans="1:27" s="405" customFormat="1" ht="12" customHeight="1" x14ac:dyDescent="0.2">
      <c r="A549" s="222"/>
      <c r="B549" s="222"/>
      <c r="C549" s="259"/>
      <c r="D549" s="260">
        <v>602</v>
      </c>
      <c r="E549" s="195" t="s">
        <v>44</v>
      </c>
      <c r="F549" s="200">
        <v>2.9899999999999998</v>
      </c>
      <c r="G549" s="200">
        <v>0.1661</v>
      </c>
      <c r="H549" s="200">
        <v>1.4949999999999999</v>
      </c>
      <c r="I549" s="200">
        <v>0.66449999999999998</v>
      </c>
      <c r="J549" s="200">
        <v>0.83059999999999989</v>
      </c>
      <c r="K549" s="261">
        <v>50</v>
      </c>
      <c r="L549" s="200">
        <v>0.1661</v>
      </c>
      <c r="M549" s="200">
        <v>0</v>
      </c>
      <c r="N549" s="200">
        <v>0.66449999999999998</v>
      </c>
      <c r="O549" s="200">
        <v>0</v>
      </c>
      <c r="P549" s="200">
        <v>0</v>
      </c>
      <c r="Q549" s="200">
        <v>0.3322</v>
      </c>
      <c r="R549" s="200">
        <v>0.83059999999999989</v>
      </c>
      <c r="S549" s="200">
        <v>0</v>
      </c>
      <c r="T549" s="200">
        <v>1.4949999999999999</v>
      </c>
      <c r="U549" s="200">
        <v>0</v>
      </c>
      <c r="V549" s="200">
        <v>0</v>
      </c>
      <c r="W549" s="200">
        <v>0</v>
      </c>
      <c r="X549" s="200">
        <v>0.49829999999999997</v>
      </c>
      <c r="Y549" s="201">
        <v>39.867100000000001</v>
      </c>
      <c r="Z549" s="370"/>
      <c r="AA549" s="370"/>
    </row>
    <row r="550" spans="1:27" s="405" customFormat="1" ht="12" customHeight="1" x14ac:dyDescent="0.2">
      <c r="A550" s="222"/>
      <c r="B550" s="222"/>
      <c r="C550" s="259"/>
      <c r="D550" s="260">
        <v>114</v>
      </c>
      <c r="E550" s="195" t="s">
        <v>115</v>
      </c>
      <c r="F550" s="196">
        <v>0</v>
      </c>
      <c r="G550" s="196">
        <v>0.87719999999999998</v>
      </c>
      <c r="H550" s="196">
        <v>0</v>
      </c>
      <c r="I550" s="196">
        <v>0</v>
      </c>
      <c r="J550" s="196">
        <v>0</v>
      </c>
      <c r="K550" s="196">
        <v>3.5087999999999999</v>
      </c>
      <c r="L550" s="261">
        <v>12.2807</v>
      </c>
      <c r="M550" s="196">
        <v>0.87719999999999998</v>
      </c>
      <c r="N550" s="196">
        <v>1.7544</v>
      </c>
      <c r="O550" s="196">
        <v>0</v>
      </c>
      <c r="P550" s="196">
        <v>44.736800000000002</v>
      </c>
      <c r="Q550" s="196">
        <v>0</v>
      </c>
      <c r="R550" s="196">
        <v>0</v>
      </c>
      <c r="S550" s="196">
        <v>0</v>
      </c>
      <c r="T550" s="196">
        <v>0</v>
      </c>
      <c r="U550" s="196">
        <v>0</v>
      </c>
      <c r="V550" s="196">
        <v>0</v>
      </c>
      <c r="W550" s="196">
        <v>0</v>
      </c>
      <c r="X550" s="196">
        <v>0.87719999999999998</v>
      </c>
      <c r="Y550" s="197">
        <v>35.087699999999998</v>
      </c>
      <c r="Z550" s="370"/>
      <c r="AA550" s="370"/>
    </row>
    <row r="551" spans="1:27" s="405" customFormat="1" ht="12" customHeight="1" x14ac:dyDescent="0.2">
      <c r="A551" s="222"/>
      <c r="B551" s="222"/>
      <c r="C551" s="259"/>
      <c r="D551" s="260">
        <v>126</v>
      </c>
      <c r="E551" s="195" t="s">
        <v>57</v>
      </c>
      <c r="F551" s="200">
        <v>2.3810000000000002</v>
      </c>
      <c r="G551" s="200">
        <v>0</v>
      </c>
      <c r="H551" s="200">
        <v>0</v>
      </c>
      <c r="I551" s="200">
        <v>0</v>
      </c>
      <c r="J551" s="200">
        <v>0.79369999999999996</v>
      </c>
      <c r="K551" s="200">
        <v>0</v>
      </c>
      <c r="L551" s="200">
        <v>5.5556000000000001</v>
      </c>
      <c r="M551" s="261">
        <v>7.9365000000000006</v>
      </c>
      <c r="N551" s="200">
        <v>0</v>
      </c>
      <c r="O551" s="200">
        <v>0</v>
      </c>
      <c r="P551" s="200">
        <v>18.254000000000001</v>
      </c>
      <c r="Q551" s="200">
        <v>1.5873000000000002</v>
      </c>
      <c r="R551" s="200">
        <v>0</v>
      </c>
      <c r="S551" s="200">
        <v>0</v>
      </c>
      <c r="T551" s="200">
        <v>0</v>
      </c>
      <c r="U551" s="200">
        <v>0</v>
      </c>
      <c r="V551" s="200">
        <v>0</v>
      </c>
      <c r="W551" s="200">
        <v>0</v>
      </c>
      <c r="X551" s="200">
        <v>3.1746000000000003</v>
      </c>
      <c r="Y551" s="201">
        <v>60.317500000000003</v>
      </c>
      <c r="Z551" s="370"/>
      <c r="AA551" s="370"/>
    </row>
    <row r="552" spans="1:27" s="405" customFormat="1" ht="12" customHeight="1" x14ac:dyDescent="0.2">
      <c r="A552" s="222"/>
      <c r="B552" s="222"/>
      <c r="C552" s="259"/>
      <c r="D552" s="260">
        <v>244</v>
      </c>
      <c r="E552" s="195" t="s">
        <v>45</v>
      </c>
      <c r="F552" s="196">
        <v>2.0491999999999999</v>
      </c>
      <c r="G552" s="196">
        <v>0</v>
      </c>
      <c r="H552" s="196">
        <v>1.6393000000000002</v>
      </c>
      <c r="I552" s="196">
        <v>0</v>
      </c>
      <c r="J552" s="196">
        <v>0.4098</v>
      </c>
      <c r="K552" s="196">
        <v>5.3278999999999996</v>
      </c>
      <c r="L552" s="196">
        <v>0</v>
      </c>
      <c r="M552" s="196">
        <v>1.2295</v>
      </c>
      <c r="N552" s="261">
        <v>31.557400000000001</v>
      </c>
      <c r="O552" s="196">
        <v>0.4098</v>
      </c>
      <c r="P552" s="196">
        <v>0.81969999999999998</v>
      </c>
      <c r="Q552" s="196">
        <v>1.6393000000000002</v>
      </c>
      <c r="R552" s="196">
        <v>0</v>
      </c>
      <c r="S552" s="196">
        <v>0</v>
      </c>
      <c r="T552" s="196">
        <v>1.6393000000000002</v>
      </c>
      <c r="U552" s="196">
        <v>2.0491999999999999</v>
      </c>
      <c r="V552" s="196">
        <v>0.4098</v>
      </c>
      <c r="W552" s="196">
        <v>0</v>
      </c>
      <c r="X552" s="196">
        <v>0.81969999999999998</v>
      </c>
      <c r="Y552" s="197">
        <v>50</v>
      </c>
      <c r="Z552" s="370"/>
      <c r="AA552" s="370"/>
    </row>
    <row r="553" spans="1:27" s="405" customFormat="1" ht="12" customHeight="1" x14ac:dyDescent="0.2">
      <c r="A553" s="222"/>
      <c r="B553" s="222"/>
      <c r="C553" s="259"/>
      <c r="D553" s="260">
        <v>42</v>
      </c>
      <c r="E553" s="195" t="s">
        <v>89</v>
      </c>
      <c r="F553" s="200">
        <v>0</v>
      </c>
      <c r="G553" s="200">
        <v>0</v>
      </c>
      <c r="H553" s="200">
        <v>2.3810000000000002</v>
      </c>
      <c r="I553" s="200">
        <v>0</v>
      </c>
      <c r="J553" s="200">
        <v>0</v>
      </c>
      <c r="K553" s="200">
        <v>0</v>
      </c>
      <c r="L553" s="200">
        <v>0</v>
      </c>
      <c r="M553" s="200">
        <v>0</v>
      </c>
      <c r="N553" s="200">
        <v>0</v>
      </c>
      <c r="O553" s="261">
        <v>16.666700000000002</v>
      </c>
      <c r="P553" s="200">
        <v>2.3810000000000002</v>
      </c>
      <c r="Q553" s="200">
        <v>0</v>
      </c>
      <c r="R553" s="200">
        <v>0</v>
      </c>
      <c r="S553" s="200">
        <v>0</v>
      </c>
      <c r="T553" s="200">
        <v>0</v>
      </c>
      <c r="U553" s="200">
        <v>0</v>
      </c>
      <c r="V553" s="200">
        <v>0</v>
      </c>
      <c r="W553" s="200">
        <v>0</v>
      </c>
      <c r="X553" s="200">
        <v>0</v>
      </c>
      <c r="Y553" s="201">
        <v>78.571399999999997</v>
      </c>
      <c r="Z553" s="370"/>
      <c r="AA553" s="370"/>
    </row>
    <row r="554" spans="1:27" s="405" customFormat="1" ht="12" customHeight="1" x14ac:dyDescent="0.2">
      <c r="A554" s="222"/>
      <c r="B554" s="222"/>
      <c r="C554" s="259"/>
      <c r="D554" s="260">
        <v>17</v>
      </c>
      <c r="E554" s="195" t="s">
        <v>59</v>
      </c>
      <c r="F554" s="196">
        <v>0</v>
      </c>
      <c r="G554" s="196">
        <v>0</v>
      </c>
      <c r="H554" s="196">
        <v>0</v>
      </c>
      <c r="I554" s="196">
        <v>0</v>
      </c>
      <c r="J554" s="196">
        <v>0</v>
      </c>
      <c r="K554" s="196">
        <v>5.8824000000000005</v>
      </c>
      <c r="L554" s="196">
        <v>5.8824000000000005</v>
      </c>
      <c r="M554" s="196">
        <v>11.764699999999999</v>
      </c>
      <c r="N554" s="196">
        <v>0</v>
      </c>
      <c r="O554" s="196">
        <v>0</v>
      </c>
      <c r="P554" s="261">
        <v>29.411799999999999</v>
      </c>
      <c r="Q554" s="196">
        <v>0</v>
      </c>
      <c r="R554" s="196">
        <v>0</v>
      </c>
      <c r="S554" s="196">
        <v>0</v>
      </c>
      <c r="T554" s="196">
        <v>0</v>
      </c>
      <c r="U554" s="196">
        <v>0</v>
      </c>
      <c r="V554" s="196">
        <v>0</v>
      </c>
      <c r="W554" s="196">
        <v>0</v>
      </c>
      <c r="X554" s="196">
        <v>0</v>
      </c>
      <c r="Y554" s="197">
        <v>47.058799999999998</v>
      </c>
      <c r="Z554" s="370"/>
      <c r="AA554" s="370"/>
    </row>
    <row r="555" spans="1:27" s="405" customFormat="1" ht="12" customHeight="1" x14ac:dyDescent="0.2">
      <c r="A555" s="222"/>
      <c r="B555" s="222"/>
      <c r="C555" s="259"/>
      <c r="D555" s="260">
        <v>89</v>
      </c>
      <c r="E555" s="195" t="s">
        <v>46</v>
      </c>
      <c r="F555" s="200">
        <v>0</v>
      </c>
      <c r="G555" s="200">
        <v>0</v>
      </c>
      <c r="H555" s="200">
        <v>0</v>
      </c>
      <c r="I555" s="200">
        <v>0</v>
      </c>
      <c r="J555" s="200">
        <v>1.1235999999999999</v>
      </c>
      <c r="K555" s="200">
        <v>1.1235999999999999</v>
      </c>
      <c r="L555" s="200">
        <v>0</v>
      </c>
      <c r="M555" s="200">
        <v>1.1235999999999999</v>
      </c>
      <c r="N555" s="200">
        <v>6.7416</v>
      </c>
      <c r="O555" s="200">
        <v>1.1235999999999999</v>
      </c>
      <c r="P555" s="200">
        <v>0</v>
      </c>
      <c r="Q555" s="261">
        <v>22.471900000000002</v>
      </c>
      <c r="R555" s="200">
        <v>1.1235999999999999</v>
      </c>
      <c r="S555" s="200">
        <v>0</v>
      </c>
      <c r="T555" s="200">
        <v>15.7303</v>
      </c>
      <c r="U555" s="200">
        <v>0</v>
      </c>
      <c r="V555" s="200">
        <v>7.8651999999999997</v>
      </c>
      <c r="W555" s="200">
        <v>2.2471999999999999</v>
      </c>
      <c r="X555" s="200">
        <v>0</v>
      </c>
      <c r="Y555" s="201">
        <v>39.325800000000001</v>
      </c>
      <c r="Z555" s="370"/>
      <c r="AA555" s="370"/>
    </row>
    <row r="556" spans="1:27" s="405" customFormat="1" ht="12" customHeight="1" x14ac:dyDescent="0.2">
      <c r="A556" s="222"/>
      <c r="B556" s="222"/>
      <c r="C556" s="259"/>
      <c r="D556" s="260">
        <v>10</v>
      </c>
      <c r="E556" s="195" t="s">
        <v>116</v>
      </c>
      <c r="F556" s="196">
        <v>0</v>
      </c>
      <c r="G556" s="196">
        <v>0</v>
      </c>
      <c r="H556" s="196">
        <v>0</v>
      </c>
      <c r="I556" s="196">
        <v>0</v>
      </c>
      <c r="J556" s="196">
        <v>0</v>
      </c>
      <c r="K556" s="196">
        <v>0</v>
      </c>
      <c r="L556" s="196">
        <v>0</v>
      </c>
      <c r="M556" s="196">
        <v>0</v>
      </c>
      <c r="N556" s="196">
        <v>0</v>
      </c>
      <c r="O556" s="196">
        <v>10</v>
      </c>
      <c r="P556" s="196">
        <v>0</v>
      </c>
      <c r="Q556" s="196">
        <v>0</v>
      </c>
      <c r="R556" s="261">
        <v>20</v>
      </c>
      <c r="S556" s="196">
        <v>0</v>
      </c>
      <c r="T556" s="196">
        <v>0</v>
      </c>
      <c r="U556" s="196">
        <v>0</v>
      </c>
      <c r="V556" s="196">
        <v>0</v>
      </c>
      <c r="W556" s="196">
        <v>0</v>
      </c>
      <c r="X556" s="196">
        <v>10</v>
      </c>
      <c r="Y556" s="197">
        <v>60</v>
      </c>
      <c r="Z556" s="370"/>
      <c r="AA556" s="370"/>
    </row>
    <row r="557" spans="1:27" s="405" customFormat="1" ht="12" customHeight="1" x14ac:dyDescent="0.2">
      <c r="A557" s="222"/>
      <c r="B557" s="222"/>
      <c r="C557" s="259"/>
      <c r="D557" s="260">
        <v>10</v>
      </c>
      <c r="E557" s="195" t="s">
        <v>61</v>
      </c>
      <c r="F557" s="200">
        <v>0</v>
      </c>
      <c r="G557" s="200">
        <v>0</v>
      </c>
      <c r="H557" s="200">
        <v>0</v>
      </c>
      <c r="I557" s="200">
        <v>0</v>
      </c>
      <c r="J557" s="200">
        <v>0</v>
      </c>
      <c r="K557" s="200">
        <v>0</v>
      </c>
      <c r="L557" s="200">
        <v>10</v>
      </c>
      <c r="M557" s="200">
        <v>0</v>
      </c>
      <c r="N557" s="200">
        <v>0</v>
      </c>
      <c r="O557" s="200">
        <v>0</v>
      </c>
      <c r="P557" s="200">
        <v>0</v>
      </c>
      <c r="Q557" s="200">
        <v>10</v>
      </c>
      <c r="R557" s="200">
        <v>0</v>
      </c>
      <c r="S557" s="261">
        <v>10</v>
      </c>
      <c r="T557" s="200">
        <v>0</v>
      </c>
      <c r="U557" s="200">
        <v>0</v>
      </c>
      <c r="V557" s="200">
        <v>0</v>
      </c>
      <c r="W557" s="200">
        <v>0</v>
      </c>
      <c r="X557" s="200">
        <v>0</v>
      </c>
      <c r="Y557" s="201">
        <v>70</v>
      </c>
      <c r="Z557" s="370"/>
      <c r="AA557" s="370"/>
    </row>
    <row r="558" spans="1:27" s="405" customFormat="1" ht="12" customHeight="1" x14ac:dyDescent="0.2">
      <c r="A558" s="222"/>
      <c r="B558" s="222"/>
      <c r="C558" s="259"/>
      <c r="D558" s="260">
        <v>68</v>
      </c>
      <c r="E558" s="195" t="s">
        <v>47</v>
      </c>
      <c r="F558" s="196">
        <v>1.4706000000000001</v>
      </c>
      <c r="G558" s="196">
        <v>0</v>
      </c>
      <c r="H558" s="196">
        <v>0</v>
      </c>
      <c r="I558" s="196">
        <v>0</v>
      </c>
      <c r="J558" s="196">
        <v>0</v>
      </c>
      <c r="K558" s="196">
        <v>0</v>
      </c>
      <c r="L558" s="196">
        <v>0</v>
      </c>
      <c r="M558" s="196">
        <v>0</v>
      </c>
      <c r="N558" s="196">
        <v>1.4706000000000001</v>
      </c>
      <c r="O558" s="196">
        <v>0</v>
      </c>
      <c r="P558" s="196">
        <v>0</v>
      </c>
      <c r="Q558" s="196">
        <v>0</v>
      </c>
      <c r="R558" s="196">
        <v>0</v>
      </c>
      <c r="S558" s="196">
        <v>0</v>
      </c>
      <c r="T558" s="261">
        <v>57.352899999999998</v>
      </c>
      <c r="U558" s="196">
        <v>0</v>
      </c>
      <c r="V558" s="196">
        <v>1.4706000000000001</v>
      </c>
      <c r="W558" s="196">
        <v>0</v>
      </c>
      <c r="X558" s="196">
        <v>1.4706000000000001</v>
      </c>
      <c r="Y558" s="197">
        <v>36.764699999999998</v>
      </c>
      <c r="Z558" s="370"/>
      <c r="AA558" s="370"/>
    </row>
    <row r="559" spans="1:27" s="405" customFormat="1" ht="12" customHeight="1" x14ac:dyDescent="0.2">
      <c r="A559" s="222"/>
      <c r="B559" s="222"/>
      <c r="C559" s="259"/>
      <c r="D559" s="260">
        <v>15</v>
      </c>
      <c r="E559" s="195" t="s">
        <v>117</v>
      </c>
      <c r="F559" s="200">
        <v>0</v>
      </c>
      <c r="G559" s="200">
        <v>0</v>
      </c>
      <c r="H559" s="200">
        <v>0</v>
      </c>
      <c r="I559" s="200">
        <v>0</v>
      </c>
      <c r="J559" s="200">
        <v>0</v>
      </c>
      <c r="K559" s="200">
        <v>0</v>
      </c>
      <c r="L559" s="200">
        <v>0</v>
      </c>
      <c r="M559" s="200">
        <v>0</v>
      </c>
      <c r="N559" s="200">
        <v>0</v>
      </c>
      <c r="O559" s="200">
        <v>0</v>
      </c>
      <c r="P559" s="200">
        <v>0</v>
      </c>
      <c r="Q559" s="200">
        <v>0</v>
      </c>
      <c r="R559" s="200">
        <v>0</v>
      </c>
      <c r="S559" s="200">
        <v>0</v>
      </c>
      <c r="T559" s="200">
        <v>0</v>
      </c>
      <c r="U559" s="261">
        <v>13.333300000000001</v>
      </c>
      <c r="V559" s="200">
        <v>73.333300000000008</v>
      </c>
      <c r="W559" s="200">
        <v>0</v>
      </c>
      <c r="X559" s="200">
        <v>0</v>
      </c>
      <c r="Y559" s="201">
        <v>13.333300000000001</v>
      </c>
      <c r="Z559" s="370"/>
      <c r="AA559" s="370"/>
    </row>
    <row r="560" spans="1:27" s="405" customFormat="1" ht="12" customHeight="1" x14ac:dyDescent="0.2">
      <c r="A560" s="222"/>
      <c r="B560" s="222"/>
      <c r="C560" s="263"/>
      <c r="D560" s="264">
        <v>10</v>
      </c>
      <c r="E560" s="207" t="s">
        <v>110</v>
      </c>
      <c r="F560" s="208">
        <v>0</v>
      </c>
      <c r="G560" s="208">
        <v>0</v>
      </c>
      <c r="H560" s="208">
        <v>0</v>
      </c>
      <c r="I560" s="208">
        <v>0</v>
      </c>
      <c r="J560" s="208">
        <v>0</v>
      </c>
      <c r="K560" s="208">
        <v>0</v>
      </c>
      <c r="L560" s="208">
        <v>0</v>
      </c>
      <c r="M560" s="208">
        <v>0</v>
      </c>
      <c r="N560" s="208">
        <v>0</v>
      </c>
      <c r="O560" s="208">
        <v>0</v>
      </c>
      <c r="P560" s="208">
        <v>0</v>
      </c>
      <c r="Q560" s="208">
        <v>0</v>
      </c>
      <c r="R560" s="208">
        <v>20</v>
      </c>
      <c r="S560" s="208">
        <v>0</v>
      </c>
      <c r="T560" s="208">
        <v>0</v>
      </c>
      <c r="U560" s="208">
        <v>0</v>
      </c>
      <c r="V560" s="265">
        <v>60</v>
      </c>
      <c r="W560" s="208">
        <v>10</v>
      </c>
      <c r="X560" s="208">
        <v>10</v>
      </c>
      <c r="Y560" s="209">
        <v>0</v>
      </c>
      <c r="Z560" s="370"/>
      <c r="AA560" s="370"/>
    </row>
    <row r="561" spans="1:27" s="405" customFormat="1" ht="12" customHeight="1" x14ac:dyDescent="0.2">
      <c r="A561" s="222"/>
      <c r="B561" s="222"/>
      <c r="C561" s="363"/>
      <c r="D561" s="363"/>
      <c r="E561" s="385"/>
      <c r="F561" s="363"/>
      <c r="G561" s="363"/>
      <c r="H561" s="363"/>
      <c r="I561" s="363"/>
      <c r="J561" s="363"/>
      <c r="K561" s="363"/>
      <c r="L561" s="363"/>
      <c r="M561" s="402"/>
      <c r="N561" s="363"/>
      <c r="O561" s="363"/>
      <c r="P561" s="370"/>
      <c r="Q561" s="370"/>
      <c r="R561" s="370"/>
      <c r="S561" s="370"/>
      <c r="T561" s="370"/>
      <c r="U561" s="370"/>
      <c r="V561" s="370"/>
      <c r="W561" s="370"/>
      <c r="X561" s="370"/>
      <c r="Y561" s="370"/>
      <c r="Z561" s="370"/>
      <c r="AA561" s="370"/>
    </row>
    <row r="562" spans="1:27" s="405" customFormat="1" ht="16.5" customHeight="1" x14ac:dyDescent="0.2">
      <c r="A562" s="222"/>
      <c r="B562" s="222"/>
      <c r="C562" s="382" t="s">
        <v>148</v>
      </c>
      <c r="D562" s="382"/>
      <c r="E562" s="382"/>
      <c r="F562" s="363"/>
      <c r="G562" s="363"/>
      <c r="H562" s="363"/>
      <c r="I562" s="363"/>
      <c r="J562" s="363"/>
      <c r="K562" s="363"/>
      <c r="L562" s="363"/>
      <c r="M562" s="402"/>
      <c r="N562" s="363"/>
      <c r="O562" s="363"/>
      <c r="P562" s="370"/>
      <c r="Q562" s="370"/>
      <c r="R562" s="370"/>
      <c r="S562" s="370"/>
      <c r="T562" s="370"/>
      <c r="U562" s="370"/>
      <c r="V562" s="370"/>
      <c r="W562" s="370"/>
      <c r="X562" s="370"/>
      <c r="Y562" s="370"/>
      <c r="Z562" s="370"/>
      <c r="AA562" s="370"/>
    </row>
    <row r="563" spans="1:27" s="405" customFormat="1" ht="21" customHeight="1" x14ac:dyDescent="0.2">
      <c r="A563" s="222"/>
      <c r="B563" s="222"/>
      <c r="C563" s="256"/>
      <c r="D563" s="257" t="s">
        <v>79</v>
      </c>
      <c r="E563" s="189" t="s">
        <v>31</v>
      </c>
      <c r="F563" s="190" t="s">
        <v>42</v>
      </c>
      <c r="G563" s="190" t="s">
        <v>53</v>
      </c>
      <c r="H563" s="190" t="s">
        <v>43</v>
      </c>
      <c r="I563" s="190" t="s">
        <v>114</v>
      </c>
      <c r="J563" s="190" t="s">
        <v>55</v>
      </c>
      <c r="K563" s="190" t="s">
        <v>44</v>
      </c>
      <c r="L563" s="190" t="s">
        <v>115</v>
      </c>
      <c r="M563" s="190" t="s">
        <v>57</v>
      </c>
      <c r="N563" s="190" t="s">
        <v>45</v>
      </c>
      <c r="O563" s="190" t="s">
        <v>89</v>
      </c>
      <c r="P563" s="190" t="s">
        <v>59</v>
      </c>
      <c r="Q563" s="190" t="s">
        <v>46</v>
      </c>
      <c r="R563" s="190" t="s">
        <v>116</v>
      </c>
      <c r="S563" s="190" t="s">
        <v>61</v>
      </c>
      <c r="T563" s="190" t="s">
        <v>47</v>
      </c>
      <c r="U563" s="190" t="s">
        <v>117</v>
      </c>
      <c r="V563" s="190" t="s">
        <v>110</v>
      </c>
      <c r="W563" s="190" t="s">
        <v>111</v>
      </c>
      <c r="X563" s="190" t="s">
        <v>81</v>
      </c>
      <c r="Y563" s="191" t="s">
        <v>112</v>
      </c>
      <c r="Z563" s="370"/>
      <c r="AA563" s="370"/>
    </row>
    <row r="564" spans="1:27" s="405" customFormat="1" ht="12" customHeight="1" x14ac:dyDescent="0.2">
      <c r="A564" s="222"/>
      <c r="B564" s="222"/>
      <c r="C564" s="259"/>
      <c r="D564" s="260">
        <v>1812</v>
      </c>
      <c r="E564" s="195" t="s">
        <v>42</v>
      </c>
      <c r="F564" s="261">
        <v>23.3444</v>
      </c>
      <c r="G564" s="196">
        <v>0</v>
      </c>
      <c r="H564" s="196">
        <v>1.1589</v>
      </c>
      <c r="I564" s="196">
        <v>0</v>
      </c>
      <c r="J564" s="196">
        <v>0</v>
      </c>
      <c r="K564" s="196">
        <v>0.38630000000000003</v>
      </c>
      <c r="L564" s="196">
        <v>0</v>
      </c>
      <c r="M564" s="196">
        <v>0</v>
      </c>
      <c r="N564" s="196">
        <v>0.60709999999999997</v>
      </c>
      <c r="O564" s="196">
        <v>0</v>
      </c>
      <c r="P564" s="196">
        <v>0</v>
      </c>
      <c r="Q564" s="196">
        <v>0.2208</v>
      </c>
      <c r="R564" s="196">
        <v>0</v>
      </c>
      <c r="S564" s="196">
        <v>0</v>
      </c>
      <c r="T564" s="196">
        <v>2.4834000000000001</v>
      </c>
      <c r="U564" s="196">
        <v>5.5199999999999999E-2</v>
      </c>
      <c r="V564" s="196">
        <v>0.2208</v>
      </c>
      <c r="W564" s="196">
        <v>0</v>
      </c>
      <c r="X564" s="196">
        <v>2.649</v>
      </c>
      <c r="Y564" s="197">
        <v>68.874200000000002</v>
      </c>
      <c r="Z564" s="370"/>
      <c r="AA564" s="370"/>
    </row>
    <row r="565" spans="1:27" s="405" customFormat="1" ht="12" customHeight="1" x14ac:dyDescent="0.2">
      <c r="A565" s="222"/>
      <c r="B565" s="222"/>
      <c r="C565" s="259"/>
      <c r="D565" s="260">
        <v>36</v>
      </c>
      <c r="E565" s="195" t="s">
        <v>53</v>
      </c>
      <c r="F565" s="200">
        <v>11.1111</v>
      </c>
      <c r="G565" s="261">
        <v>0</v>
      </c>
      <c r="H565" s="200">
        <v>0</v>
      </c>
      <c r="I565" s="200">
        <v>0</v>
      </c>
      <c r="J565" s="200">
        <v>0</v>
      </c>
      <c r="K565" s="200">
        <v>0</v>
      </c>
      <c r="L565" s="200">
        <v>0</v>
      </c>
      <c r="M565" s="200">
        <v>0</v>
      </c>
      <c r="N565" s="200">
        <v>2.7778</v>
      </c>
      <c r="O565" s="200">
        <v>0</v>
      </c>
      <c r="P565" s="200">
        <v>0</v>
      </c>
      <c r="Q565" s="200">
        <v>0</v>
      </c>
      <c r="R565" s="200">
        <v>0</v>
      </c>
      <c r="S565" s="200">
        <v>0</v>
      </c>
      <c r="T565" s="200">
        <v>5.5556000000000001</v>
      </c>
      <c r="U565" s="200">
        <v>0</v>
      </c>
      <c r="V565" s="200">
        <v>0</v>
      </c>
      <c r="W565" s="200">
        <v>0</v>
      </c>
      <c r="X565" s="200">
        <v>8.3333000000000013</v>
      </c>
      <c r="Y565" s="201">
        <v>72.222200000000001</v>
      </c>
      <c r="Z565" s="370"/>
      <c r="AA565" s="370"/>
    </row>
    <row r="566" spans="1:27" s="405" customFormat="1" ht="12" customHeight="1" x14ac:dyDescent="0.2">
      <c r="A566" s="222"/>
      <c r="B566" s="222"/>
      <c r="C566" s="259"/>
      <c r="D566" s="260">
        <v>293</v>
      </c>
      <c r="E566" s="195" t="s">
        <v>43</v>
      </c>
      <c r="F566" s="196">
        <v>10.9215</v>
      </c>
      <c r="G566" s="196">
        <v>0.34129999999999999</v>
      </c>
      <c r="H566" s="261">
        <v>11.604100000000001</v>
      </c>
      <c r="I566" s="196">
        <v>0</v>
      </c>
      <c r="J566" s="196">
        <v>0.68259999999999998</v>
      </c>
      <c r="K566" s="196">
        <v>1.7065000000000001</v>
      </c>
      <c r="L566" s="196">
        <v>0</v>
      </c>
      <c r="M566" s="196">
        <v>0</v>
      </c>
      <c r="N566" s="196">
        <v>1.0239</v>
      </c>
      <c r="O566" s="196">
        <v>0</v>
      </c>
      <c r="P566" s="196">
        <v>0</v>
      </c>
      <c r="Q566" s="196">
        <v>0</v>
      </c>
      <c r="R566" s="196">
        <v>0</v>
      </c>
      <c r="S566" s="196">
        <v>0</v>
      </c>
      <c r="T566" s="196">
        <v>1.0239</v>
      </c>
      <c r="U566" s="196">
        <v>0</v>
      </c>
      <c r="V566" s="196">
        <v>0</v>
      </c>
      <c r="W566" s="196">
        <v>0</v>
      </c>
      <c r="X566" s="196">
        <v>1.7065000000000001</v>
      </c>
      <c r="Y566" s="197">
        <v>70.989800000000002</v>
      </c>
      <c r="Z566" s="370"/>
      <c r="AA566" s="370"/>
    </row>
    <row r="567" spans="1:27" s="405" customFormat="1" ht="12" customHeight="1" x14ac:dyDescent="0.2">
      <c r="A567" s="222"/>
      <c r="B567" s="222"/>
      <c r="C567" s="259"/>
      <c r="D567" s="260">
        <v>31</v>
      </c>
      <c r="E567" s="195" t="s">
        <v>114</v>
      </c>
      <c r="F567" s="200">
        <v>9.6774000000000004</v>
      </c>
      <c r="G567" s="200">
        <v>0</v>
      </c>
      <c r="H567" s="200">
        <v>9.6774000000000004</v>
      </c>
      <c r="I567" s="261">
        <v>3.2258</v>
      </c>
      <c r="J567" s="200">
        <v>3.2258</v>
      </c>
      <c r="K567" s="200">
        <v>0</v>
      </c>
      <c r="L567" s="200">
        <v>3.2258</v>
      </c>
      <c r="M567" s="200">
        <v>0</v>
      </c>
      <c r="N567" s="200">
        <v>0</v>
      </c>
      <c r="O567" s="200">
        <v>0</v>
      </c>
      <c r="P567" s="200">
        <v>0</v>
      </c>
      <c r="Q567" s="200">
        <v>0</v>
      </c>
      <c r="R567" s="200">
        <v>0</v>
      </c>
      <c r="S567" s="200">
        <v>0</v>
      </c>
      <c r="T567" s="200">
        <v>0</v>
      </c>
      <c r="U567" s="200">
        <v>0</v>
      </c>
      <c r="V567" s="200">
        <v>0</v>
      </c>
      <c r="W567" s="200">
        <v>0</v>
      </c>
      <c r="X567" s="200">
        <v>0</v>
      </c>
      <c r="Y567" s="201">
        <v>70.967699999999994</v>
      </c>
      <c r="Z567" s="370"/>
      <c r="AA567" s="370"/>
    </row>
    <row r="568" spans="1:27" s="405" customFormat="1" ht="12" customHeight="1" x14ac:dyDescent="0.2">
      <c r="A568" s="222"/>
      <c r="B568" s="222"/>
      <c r="C568" s="259"/>
      <c r="D568" s="260">
        <v>186</v>
      </c>
      <c r="E568" s="195" t="s">
        <v>55</v>
      </c>
      <c r="F568" s="196">
        <v>0.53759999999999997</v>
      </c>
      <c r="G568" s="196">
        <v>2.6882000000000001</v>
      </c>
      <c r="H568" s="196">
        <v>10.215100000000001</v>
      </c>
      <c r="I568" s="196">
        <v>0</v>
      </c>
      <c r="J568" s="261">
        <v>13.978499999999999</v>
      </c>
      <c r="K568" s="196">
        <v>1.0753000000000001</v>
      </c>
      <c r="L568" s="196">
        <v>0</v>
      </c>
      <c r="M568" s="196">
        <v>0</v>
      </c>
      <c r="N568" s="196">
        <v>4.8387000000000002</v>
      </c>
      <c r="O568" s="196">
        <v>0</v>
      </c>
      <c r="P568" s="196">
        <v>0</v>
      </c>
      <c r="Q568" s="196">
        <v>0</v>
      </c>
      <c r="R568" s="196">
        <v>0</v>
      </c>
      <c r="S568" s="196">
        <v>0</v>
      </c>
      <c r="T568" s="196">
        <v>2.1505000000000001</v>
      </c>
      <c r="U568" s="196">
        <v>0</v>
      </c>
      <c r="V568" s="196">
        <v>0</v>
      </c>
      <c r="W568" s="196">
        <v>0</v>
      </c>
      <c r="X568" s="196">
        <v>9.6774000000000004</v>
      </c>
      <c r="Y568" s="197">
        <v>54.838699999999996</v>
      </c>
      <c r="Z568" s="370"/>
      <c r="AA568" s="370"/>
    </row>
    <row r="569" spans="1:27" s="405" customFormat="1" ht="12" customHeight="1" x14ac:dyDescent="0.2">
      <c r="A569" s="222"/>
      <c r="B569" s="222"/>
      <c r="C569" s="259"/>
      <c r="D569" s="260">
        <v>682</v>
      </c>
      <c r="E569" s="195" t="s">
        <v>44</v>
      </c>
      <c r="F569" s="200">
        <v>1.0264</v>
      </c>
      <c r="G569" s="200">
        <v>0</v>
      </c>
      <c r="H569" s="200">
        <v>4.3987999999999996</v>
      </c>
      <c r="I569" s="200">
        <v>0.14660000000000001</v>
      </c>
      <c r="J569" s="200">
        <v>0.43990000000000001</v>
      </c>
      <c r="K569" s="261">
        <v>27.4194</v>
      </c>
      <c r="L569" s="200">
        <v>0.58650000000000002</v>
      </c>
      <c r="M569" s="200">
        <v>0.29330000000000001</v>
      </c>
      <c r="N569" s="200">
        <v>2.0528</v>
      </c>
      <c r="O569" s="200">
        <v>0</v>
      </c>
      <c r="P569" s="200">
        <v>0</v>
      </c>
      <c r="Q569" s="200">
        <v>0</v>
      </c>
      <c r="R569" s="200">
        <v>0.14660000000000001</v>
      </c>
      <c r="S569" s="200">
        <v>0</v>
      </c>
      <c r="T569" s="200">
        <v>2.0528</v>
      </c>
      <c r="U569" s="200">
        <v>0.14660000000000001</v>
      </c>
      <c r="V569" s="200">
        <v>0.14660000000000001</v>
      </c>
      <c r="W569" s="200">
        <v>0</v>
      </c>
      <c r="X569" s="200">
        <v>1.0264</v>
      </c>
      <c r="Y569" s="201">
        <v>60.117299999999993</v>
      </c>
      <c r="Z569" s="370"/>
      <c r="AA569" s="370"/>
    </row>
    <row r="570" spans="1:27" s="405" customFormat="1" ht="12" customHeight="1" x14ac:dyDescent="0.2">
      <c r="A570" s="222"/>
      <c r="B570" s="222"/>
      <c r="C570" s="259"/>
      <c r="D570" s="260">
        <v>115</v>
      </c>
      <c r="E570" s="195" t="s">
        <v>115</v>
      </c>
      <c r="F570" s="196">
        <v>0</v>
      </c>
      <c r="G570" s="196">
        <v>0</v>
      </c>
      <c r="H570" s="196">
        <v>0</v>
      </c>
      <c r="I570" s="196">
        <v>0</v>
      </c>
      <c r="J570" s="196">
        <v>0</v>
      </c>
      <c r="K570" s="196">
        <v>4.3478000000000003</v>
      </c>
      <c r="L570" s="261">
        <v>4.3478000000000003</v>
      </c>
      <c r="M570" s="196">
        <v>0</v>
      </c>
      <c r="N570" s="196">
        <v>1.7391000000000001</v>
      </c>
      <c r="O570" s="196">
        <v>0</v>
      </c>
      <c r="P570" s="196">
        <v>20.869599999999998</v>
      </c>
      <c r="Q570" s="196">
        <v>0</v>
      </c>
      <c r="R570" s="196">
        <v>0</v>
      </c>
      <c r="S570" s="196">
        <v>0</v>
      </c>
      <c r="T570" s="196">
        <v>0</v>
      </c>
      <c r="U570" s="196">
        <v>0</v>
      </c>
      <c r="V570" s="196">
        <v>0</v>
      </c>
      <c r="W570" s="196">
        <v>0</v>
      </c>
      <c r="X570" s="196">
        <v>0.86960000000000004</v>
      </c>
      <c r="Y570" s="197">
        <v>67.826099999999997</v>
      </c>
      <c r="Z570" s="370"/>
      <c r="AA570" s="370"/>
    </row>
    <row r="571" spans="1:27" s="405" customFormat="1" ht="12" customHeight="1" x14ac:dyDescent="0.2">
      <c r="A571" s="222"/>
      <c r="B571" s="222"/>
      <c r="C571" s="259"/>
      <c r="D571" s="260">
        <v>185</v>
      </c>
      <c r="E571" s="195" t="s">
        <v>57</v>
      </c>
      <c r="F571" s="200">
        <v>0</v>
      </c>
      <c r="G571" s="200">
        <v>0</v>
      </c>
      <c r="H571" s="200">
        <v>0</v>
      </c>
      <c r="I571" s="200">
        <v>0.54049999999999998</v>
      </c>
      <c r="J571" s="200">
        <v>0</v>
      </c>
      <c r="K571" s="200">
        <v>0</v>
      </c>
      <c r="L571" s="200">
        <v>1.0810999999999999</v>
      </c>
      <c r="M571" s="261">
        <v>1.0810999999999999</v>
      </c>
      <c r="N571" s="200">
        <v>0.54049999999999998</v>
      </c>
      <c r="O571" s="200">
        <v>0</v>
      </c>
      <c r="P571" s="200">
        <v>1.0810999999999999</v>
      </c>
      <c r="Q571" s="200">
        <v>0</v>
      </c>
      <c r="R571" s="200">
        <v>0</v>
      </c>
      <c r="S571" s="200">
        <v>0</v>
      </c>
      <c r="T571" s="200">
        <v>0</v>
      </c>
      <c r="U571" s="200">
        <v>0</v>
      </c>
      <c r="V571" s="200">
        <v>0</v>
      </c>
      <c r="W571" s="200">
        <v>0</v>
      </c>
      <c r="X571" s="200">
        <v>71.891899999999993</v>
      </c>
      <c r="Y571" s="201">
        <v>23.783799999999999</v>
      </c>
      <c r="Z571" s="370"/>
      <c r="AA571" s="370"/>
    </row>
    <row r="572" spans="1:27" s="405" customFormat="1" ht="12" customHeight="1" x14ac:dyDescent="0.2">
      <c r="A572" s="222"/>
      <c r="B572" s="222"/>
      <c r="C572" s="259"/>
      <c r="D572" s="260">
        <v>212</v>
      </c>
      <c r="E572" s="195" t="s">
        <v>45</v>
      </c>
      <c r="F572" s="196">
        <v>0</v>
      </c>
      <c r="G572" s="196">
        <v>0</v>
      </c>
      <c r="H572" s="196">
        <v>0.94340000000000002</v>
      </c>
      <c r="I572" s="196">
        <v>0.47170000000000001</v>
      </c>
      <c r="J572" s="196">
        <v>0.47170000000000001</v>
      </c>
      <c r="K572" s="196">
        <v>1.4151</v>
      </c>
      <c r="L572" s="196">
        <v>0</v>
      </c>
      <c r="M572" s="196">
        <v>1.8868</v>
      </c>
      <c r="N572" s="261">
        <v>7.5472000000000001</v>
      </c>
      <c r="O572" s="196">
        <v>0.47170000000000001</v>
      </c>
      <c r="P572" s="196">
        <v>0</v>
      </c>
      <c r="Q572" s="196">
        <v>1.8868</v>
      </c>
      <c r="R572" s="196">
        <v>0</v>
      </c>
      <c r="S572" s="196">
        <v>0</v>
      </c>
      <c r="T572" s="196">
        <v>0.47170000000000001</v>
      </c>
      <c r="U572" s="196">
        <v>0.47170000000000001</v>
      </c>
      <c r="V572" s="196">
        <v>0</v>
      </c>
      <c r="W572" s="196">
        <v>0.94340000000000002</v>
      </c>
      <c r="X572" s="196">
        <v>6.1321000000000003</v>
      </c>
      <c r="Y572" s="197">
        <v>76.886799999999994</v>
      </c>
      <c r="Z572" s="370"/>
      <c r="AA572" s="370"/>
    </row>
    <row r="573" spans="1:27" s="405" customFormat="1" ht="12" customHeight="1" x14ac:dyDescent="0.2">
      <c r="A573" s="222"/>
      <c r="B573" s="222"/>
      <c r="C573" s="259"/>
      <c r="D573" s="260">
        <v>43</v>
      </c>
      <c r="E573" s="195" t="s">
        <v>89</v>
      </c>
      <c r="F573" s="200">
        <v>0</v>
      </c>
      <c r="G573" s="200">
        <v>0</v>
      </c>
      <c r="H573" s="200">
        <v>0</v>
      </c>
      <c r="I573" s="200">
        <v>0</v>
      </c>
      <c r="J573" s="200">
        <v>0</v>
      </c>
      <c r="K573" s="200">
        <v>0</v>
      </c>
      <c r="L573" s="200">
        <v>0</v>
      </c>
      <c r="M573" s="200">
        <v>0</v>
      </c>
      <c r="N573" s="200">
        <v>0</v>
      </c>
      <c r="O573" s="261">
        <v>2.3255999999999997</v>
      </c>
      <c r="P573" s="200">
        <v>0</v>
      </c>
      <c r="Q573" s="200">
        <v>6.9766999999999992</v>
      </c>
      <c r="R573" s="200">
        <v>0</v>
      </c>
      <c r="S573" s="200">
        <v>0</v>
      </c>
      <c r="T573" s="200">
        <v>0</v>
      </c>
      <c r="U573" s="200">
        <v>0</v>
      </c>
      <c r="V573" s="200">
        <v>0</v>
      </c>
      <c r="W573" s="200">
        <v>0</v>
      </c>
      <c r="X573" s="200">
        <v>25.581399999999999</v>
      </c>
      <c r="Y573" s="201">
        <v>65.11630000000001</v>
      </c>
      <c r="Z573" s="370"/>
      <c r="AA573" s="370"/>
    </row>
    <row r="574" spans="1:27" s="405" customFormat="1" ht="12" customHeight="1" x14ac:dyDescent="0.2">
      <c r="A574" s="222"/>
      <c r="B574" s="222"/>
      <c r="C574" s="259"/>
      <c r="D574" s="260">
        <v>22</v>
      </c>
      <c r="E574" s="195" t="s">
        <v>59</v>
      </c>
      <c r="F574" s="196">
        <v>0</v>
      </c>
      <c r="G574" s="196">
        <v>0</v>
      </c>
      <c r="H574" s="196">
        <v>0</v>
      </c>
      <c r="I574" s="196">
        <v>0</v>
      </c>
      <c r="J574" s="196">
        <v>0</v>
      </c>
      <c r="K574" s="196">
        <v>4.5455000000000005</v>
      </c>
      <c r="L574" s="196">
        <v>0</v>
      </c>
      <c r="M574" s="196">
        <v>0</v>
      </c>
      <c r="N574" s="196">
        <v>0</v>
      </c>
      <c r="O574" s="196">
        <v>0</v>
      </c>
      <c r="P574" s="261">
        <v>18.181799999999999</v>
      </c>
      <c r="Q574" s="196">
        <v>0</v>
      </c>
      <c r="R574" s="196">
        <v>13.636400000000002</v>
      </c>
      <c r="S574" s="196">
        <v>0</v>
      </c>
      <c r="T574" s="196">
        <v>0</v>
      </c>
      <c r="U574" s="196">
        <v>0</v>
      </c>
      <c r="V574" s="196">
        <v>0</v>
      </c>
      <c r="W574" s="196">
        <v>0</v>
      </c>
      <c r="X574" s="196">
        <v>18.181799999999999</v>
      </c>
      <c r="Y574" s="197">
        <v>45.454499999999996</v>
      </c>
      <c r="Z574" s="370"/>
      <c r="AA574" s="370"/>
    </row>
    <row r="575" spans="1:27" s="405" customFormat="1" ht="12" customHeight="1" x14ac:dyDescent="0.2">
      <c r="A575" s="222"/>
      <c r="B575" s="222"/>
      <c r="C575" s="259"/>
      <c r="D575" s="260">
        <v>70</v>
      </c>
      <c r="E575" s="195" t="s">
        <v>46</v>
      </c>
      <c r="F575" s="200">
        <v>0</v>
      </c>
      <c r="G575" s="200">
        <v>0</v>
      </c>
      <c r="H575" s="200">
        <v>0</v>
      </c>
      <c r="I575" s="200">
        <v>0</v>
      </c>
      <c r="J575" s="200">
        <v>0</v>
      </c>
      <c r="K575" s="200">
        <v>4.2857000000000003</v>
      </c>
      <c r="L575" s="200">
        <v>0</v>
      </c>
      <c r="M575" s="200">
        <v>1.4286000000000001</v>
      </c>
      <c r="N575" s="200">
        <v>2.8571</v>
      </c>
      <c r="O575" s="200">
        <v>4.2857000000000003</v>
      </c>
      <c r="P575" s="200">
        <v>0</v>
      </c>
      <c r="Q575" s="261">
        <v>2.8571</v>
      </c>
      <c r="R575" s="200">
        <v>0</v>
      </c>
      <c r="S575" s="200">
        <v>0</v>
      </c>
      <c r="T575" s="200">
        <v>1.4286000000000001</v>
      </c>
      <c r="U575" s="200">
        <v>0</v>
      </c>
      <c r="V575" s="200">
        <v>1.4286000000000001</v>
      </c>
      <c r="W575" s="200">
        <v>1.4286000000000001</v>
      </c>
      <c r="X575" s="200">
        <v>14.285700000000002</v>
      </c>
      <c r="Y575" s="201">
        <v>65.714300000000009</v>
      </c>
      <c r="Z575" s="370"/>
      <c r="AA575" s="370"/>
    </row>
    <row r="576" spans="1:27" s="405" customFormat="1" ht="12" customHeight="1" x14ac:dyDescent="0.2">
      <c r="A576" s="222"/>
      <c r="B576" s="222"/>
      <c r="C576" s="259"/>
      <c r="D576" s="260">
        <v>21</v>
      </c>
      <c r="E576" s="195" t="s">
        <v>116</v>
      </c>
      <c r="F576" s="196">
        <v>0</v>
      </c>
      <c r="G576" s="196">
        <v>0</v>
      </c>
      <c r="H576" s="196">
        <v>0</v>
      </c>
      <c r="I576" s="196">
        <v>0</v>
      </c>
      <c r="J576" s="196">
        <v>0</v>
      </c>
      <c r="K576" s="196">
        <v>0</v>
      </c>
      <c r="L576" s="196">
        <v>0</v>
      </c>
      <c r="M576" s="196">
        <v>0</v>
      </c>
      <c r="N576" s="196">
        <v>0</v>
      </c>
      <c r="O576" s="196">
        <v>0</v>
      </c>
      <c r="P576" s="196">
        <v>0</v>
      </c>
      <c r="Q576" s="196">
        <v>0</v>
      </c>
      <c r="R576" s="261">
        <v>0</v>
      </c>
      <c r="S576" s="196">
        <v>0</v>
      </c>
      <c r="T576" s="196">
        <v>0</v>
      </c>
      <c r="U576" s="196">
        <v>0</v>
      </c>
      <c r="V576" s="196">
        <v>0</v>
      </c>
      <c r="W576" s="196">
        <v>0</v>
      </c>
      <c r="X576" s="196">
        <v>42.857099999999996</v>
      </c>
      <c r="Y576" s="197">
        <v>57.142899999999997</v>
      </c>
      <c r="Z576" s="370"/>
      <c r="AA576" s="370"/>
    </row>
    <row r="577" spans="1:27" s="405" customFormat="1" ht="12" customHeight="1" x14ac:dyDescent="0.2">
      <c r="A577" s="222"/>
      <c r="B577" s="222"/>
      <c r="C577" s="259"/>
      <c r="D577" s="260">
        <v>14</v>
      </c>
      <c r="E577" s="195" t="s">
        <v>61</v>
      </c>
      <c r="F577" s="200">
        <v>0</v>
      </c>
      <c r="G577" s="200">
        <v>0</v>
      </c>
      <c r="H577" s="200">
        <v>7.1429000000000009</v>
      </c>
      <c r="I577" s="200">
        <v>0</v>
      </c>
      <c r="J577" s="200">
        <v>0</v>
      </c>
      <c r="K577" s="200">
        <v>0</v>
      </c>
      <c r="L577" s="200">
        <v>0</v>
      </c>
      <c r="M577" s="200">
        <v>0</v>
      </c>
      <c r="N577" s="200">
        <v>0</v>
      </c>
      <c r="O577" s="200">
        <v>0</v>
      </c>
      <c r="P577" s="200">
        <v>0</v>
      </c>
      <c r="Q577" s="200">
        <v>0</v>
      </c>
      <c r="R577" s="200">
        <v>0</v>
      </c>
      <c r="S577" s="261">
        <v>0</v>
      </c>
      <c r="T577" s="200">
        <v>0</v>
      </c>
      <c r="U577" s="200">
        <v>0</v>
      </c>
      <c r="V577" s="200">
        <v>0</v>
      </c>
      <c r="W577" s="200">
        <v>0</v>
      </c>
      <c r="X577" s="200">
        <v>50</v>
      </c>
      <c r="Y577" s="201">
        <v>42.857099999999996</v>
      </c>
      <c r="Z577" s="370"/>
      <c r="AA577" s="370"/>
    </row>
    <row r="578" spans="1:27" s="405" customFormat="1" ht="12" customHeight="1" x14ac:dyDescent="0.2">
      <c r="A578" s="222"/>
      <c r="B578" s="222"/>
      <c r="C578" s="259"/>
      <c r="D578" s="260">
        <v>60</v>
      </c>
      <c r="E578" s="195" t="s">
        <v>47</v>
      </c>
      <c r="F578" s="196">
        <v>0</v>
      </c>
      <c r="G578" s="196">
        <v>0</v>
      </c>
      <c r="H578" s="196">
        <v>0</v>
      </c>
      <c r="I578" s="196">
        <v>0</v>
      </c>
      <c r="J578" s="196">
        <v>0</v>
      </c>
      <c r="K578" s="196">
        <v>0</v>
      </c>
      <c r="L578" s="196">
        <v>0</v>
      </c>
      <c r="M578" s="196">
        <v>0</v>
      </c>
      <c r="N578" s="196">
        <v>0</v>
      </c>
      <c r="O578" s="196">
        <v>0</v>
      </c>
      <c r="P578" s="196">
        <v>0</v>
      </c>
      <c r="Q578" s="196">
        <v>6.6667000000000005</v>
      </c>
      <c r="R578" s="196">
        <v>1.6667000000000001</v>
      </c>
      <c r="S578" s="196">
        <v>0</v>
      </c>
      <c r="T578" s="261">
        <v>3.3333000000000004</v>
      </c>
      <c r="U578" s="196">
        <v>0</v>
      </c>
      <c r="V578" s="196">
        <v>1.6667000000000001</v>
      </c>
      <c r="W578" s="196">
        <v>5</v>
      </c>
      <c r="X578" s="196">
        <v>58.333300000000001</v>
      </c>
      <c r="Y578" s="197">
        <v>23.333300000000001</v>
      </c>
      <c r="Z578" s="370"/>
      <c r="AA578" s="370"/>
    </row>
    <row r="579" spans="1:27" s="405" customFormat="1" ht="12" customHeight="1" x14ac:dyDescent="0.2">
      <c r="A579" s="222"/>
      <c r="B579" s="222"/>
      <c r="C579" s="259"/>
      <c r="D579" s="260">
        <v>60</v>
      </c>
      <c r="E579" s="195" t="s">
        <v>117</v>
      </c>
      <c r="F579" s="200">
        <v>0</v>
      </c>
      <c r="G579" s="200">
        <v>0</v>
      </c>
      <c r="H579" s="200">
        <v>0</v>
      </c>
      <c r="I579" s="200">
        <v>0</v>
      </c>
      <c r="J579" s="200">
        <v>0</v>
      </c>
      <c r="K579" s="200">
        <v>0</v>
      </c>
      <c r="L579" s="200">
        <v>0</v>
      </c>
      <c r="M579" s="200">
        <v>0</v>
      </c>
      <c r="N579" s="200">
        <v>0</v>
      </c>
      <c r="O579" s="200">
        <v>0</v>
      </c>
      <c r="P579" s="200">
        <v>0</v>
      </c>
      <c r="Q579" s="200">
        <v>0</v>
      </c>
      <c r="R579" s="200">
        <v>0</v>
      </c>
      <c r="S579" s="200">
        <v>0</v>
      </c>
      <c r="T579" s="200">
        <v>0</v>
      </c>
      <c r="U579" s="261">
        <v>0</v>
      </c>
      <c r="V579" s="200">
        <v>16.666700000000002</v>
      </c>
      <c r="W579" s="200">
        <v>18.333300000000001</v>
      </c>
      <c r="X579" s="200">
        <v>61.666699999999999</v>
      </c>
      <c r="Y579" s="201">
        <v>3.3333000000000004</v>
      </c>
      <c r="Z579" s="370"/>
      <c r="AA579" s="370"/>
    </row>
    <row r="580" spans="1:27" s="405" customFormat="1" ht="12" customHeight="1" x14ac:dyDescent="0.2">
      <c r="A580" s="222"/>
      <c r="B580" s="222"/>
      <c r="C580" s="263"/>
      <c r="D580" s="264">
        <v>8</v>
      </c>
      <c r="E580" s="207" t="s">
        <v>110</v>
      </c>
      <c r="F580" s="208">
        <v>0</v>
      </c>
      <c r="G580" s="208">
        <v>0</v>
      </c>
      <c r="H580" s="208">
        <v>0</v>
      </c>
      <c r="I580" s="208">
        <v>0</v>
      </c>
      <c r="J580" s="208">
        <v>0</v>
      </c>
      <c r="K580" s="208">
        <v>0</v>
      </c>
      <c r="L580" s="208">
        <v>0</v>
      </c>
      <c r="M580" s="208">
        <v>0</v>
      </c>
      <c r="N580" s="208">
        <v>0</v>
      </c>
      <c r="O580" s="208">
        <v>0</v>
      </c>
      <c r="P580" s="208">
        <v>0</v>
      </c>
      <c r="Q580" s="208">
        <v>0</v>
      </c>
      <c r="R580" s="208">
        <v>0</v>
      </c>
      <c r="S580" s="208">
        <v>0</v>
      </c>
      <c r="T580" s="208">
        <v>0</v>
      </c>
      <c r="U580" s="208">
        <v>0</v>
      </c>
      <c r="V580" s="265">
        <v>0</v>
      </c>
      <c r="W580" s="208">
        <v>50</v>
      </c>
      <c r="X580" s="208">
        <v>25</v>
      </c>
      <c r="Y580" s="209">
        <v>25</v>
      </c>
      <c r="Z580" s="370"/>
      <c r="AA580" s="370"/>
    </row>
    <row r="581" spans="1:27" s="405" customFormat="1" ht="12" customHeight="1" x14ac:dyDescent="0.2">
      <c r="A581" s="222"/>
      <c r="B581" s="222"/>
      <c r="C581" s="363"/>
      <c r="D581" s="363"/>
      <c r="E581" s="385"/>
      <c r="F581" s="363"/>
      <c r="G581" s="363"/>
      <c r="H581" s="363"/>
      <c r="I581" s="363"/>
      <c r="J581" s="363"/>
      <c r="K581" s="363"/>
      <c r="L581" s="363"/>
      <c r="M581" s="402"/>
      <c r="N581" s="363"/>
      <c r="O581" s="363"/>
      <c r="P581" s="370"/>
      <c r="Q581" s="370"/>
      <c r="R581" s="370"/>
      <c r="S581" s="370"/>
      <c r="T581" s="370"/>
      <c r="U581" s="370"/>
      <c r="V581" s="370"/>
      <c r="W581" s="370"/>
      <c r="X581" s="370"/>
      <c r="Y581" s="370"/>
      <c r="Z581" s="370"/>
      <c r="AA581" s="370"/>
    </row>
    <row r="582" spans="1:27" s="405" customFormat="1" ht="16.5" customHeight="1" x14ac:dyDescent="0.2">
      <c r="A582" s="222"/>
      <c r="B582" s="222"/>
      <c r="C582" s="382" t="s">
        <v>149</v>
      </c>
      <c r="D582" s="382"/>
      <c r="E582" s="385"/>
      <c r="F582" s="363"/>
      <c r="G582" s="363"/>
      <c r="H582" s="363"/>
      <c r="I582" s="363"/>
      <c r="J582" s="363"/>
      <c r="K582" s="363"/>
      <c r="L582" s="363"/>
      <c r="M582" s="402"/>
      <c r="N582" s="363"/>
      <c r="O582" s="363"/>
      <c r="P582" s="370"/>
      <c r="Q582" s="370"/>
      <c r="R582" s="370"/>
      <c r="S582" s="370"/>
      <c r="T582" s="370"/>
      <c r="U582" s="370"/>
      <c r="V582" s="370"/>
      <c r="W582" s="370"/>
      <c r="X582" s="370"/>
      <c r="Y582" s="370"/>
      <c r="Z582" s="370"/>
      <c r="AA582" s="370"/>
    </row>
    <row r="583" spans="1:27" s="405" customFormat="1" ht="21" customHeight="1" x14ac:dyDescent="0.2">
      <c r="A583" s="222"/>
      <c r="B583" s="222"/>
      <c r="C583" s="256"/>
      <c r="D583" s="257" t="s">
        <v>79</v>
      </c>
      <c r="E583" s="189" t="s">
        <v>31</v>
      </c>
      <c r="F583" s="190" t="s">
        <v>42</v>
      </c>
      <c r="G583" s="190" t="s">
        <v>53</v>
      </c>
      <c r="H583" s="190" t="s">
        <v>43</v>
      </c>
      <c r="I583" s="190" t="s">
        <v>114</v>
      </c>
      <c r="J583" s="190" t="s">
        <v>55</v>
      </c>
      <c r="K583" s="190" t="s">
        <v>44</v>
      </c>
      <c r="L583" s="190" t="s">
        <v>115</v>
      </c>
      <c r="M583" s="190" t="s">
        <v>57</v>
      </c>
      <c r="N583" s="190" t="s">
        <v>45</v>
      </c>
      <c r="O583" s="190" t="s">
        <v>89</v>
      </c>
      <c r="P583" s="190" t="s">
        <v>59</v>
      </c>
      <c r="Q583" s="190" t="s">
        <v>46</v>
      </c>
      <c r="R583" s="190" t="s">
        <v>116</v>
      </c>
      <c r="S583" s="190" t="s">
        <v>61</v>
      </c>
      <c r="T583" s="190" t="s">
        <v>47</v>
      </c>
      <c r="U583" s="190" t="s">
        <v>117</v>
      </c>
      <c r="V583" s="190" t="s">
        <v>110</v>
      </c>
      <c r="W583" s="190" t="s">
        <v>111</v>
      </c>
      <c r="X583" s="190" t="s">
        <v>81</v>
      </c>
      <c r="Y583" s="191" t="s">
        <v>112</v>
      </c>
      <c r="Z583" s="370"/>
      <c r="AA583" s="370"/>
    </row>
    <row r="584" spans="1:27" s="405" customFormat="1" ht="12" customHeight="1" x14ac:dyDescent="0.2">
      <c r="A584" s="222"/>
      <c r="B584" s="222"/>
      <c r="C584" s="259"/>
      <c r="D584" s="260">
        <v>2091</v>
      </c>
      <c r="E584" s="195" t="s">
        <v>42</v>
      </c>
      <c r="F584" s="261">
        <v>11.4778</v>
      </c>
      <c r="G584" s="196">
        <v>0</v>
      </c>
      <c r="H584" s="196">
        <v>0.8607999999999999</v>
      </c>
      <c r="I584" s="196">
        <v>4.7800000000000002E-2</v>
      </c>
      <c r="J584" s="196">
        <v>0.14350000000000002</v>
      </c>
      <c r="K584" s="196">
        <v>0.52610000000000001</v>
      </c>
      <c r="L584" s="196">
        <v>0.3826</v>
      </c>
      <c r="M584" s="196">
        <v>0</v>
      </c>
      <c r="N584" s="196">
        <v>0.47819999999999996</v>
      </c>
      <c r="O584" s="196">
        <v>0</v>
      </c>
      <c r="P584" s="196">
        <v>0</v>
      </c>
      <c r="Q584" s="196">
        <v>0.14350000000000002</v>
      </c>
      <c r="R584" s="196">
        <v>0</v>
      </c>
      <c r="S584" s="196">
        <v>0</v>
      </c>
      <c r="T584" s="196">
        <v>1.7217</v>
      </c>
      <c r="U584" s="196">
        <v>4.7800000000000002E-2</v>
      </c>
      <c r="V584" s="196">
        <v>0.57389999999999997</v>
      </c>
      <c r="W584" s="196">
        <v>0</v>
      </c>
      <c r="X584" s="196">
        <v>0.95650000000000002</v>
      </c>
      <c r="Y584" s="197">
        <v>82.639899999999997</v>
      </c>
      <c r="Z584" s="370"/>
      <c r="AA584" s="370"/>
    </row>
    <row r="585" spans="1:27" s="405" customFormat="1" ht="12" customHeight="1" x14ac:dyDescent="0.2">
      <c r="A585" s="222"/>
      <c r="B585" s="222"/>
      <c r="C585" s="259"/>
      <c r="D585" s="260">
        <v>15</v>
      </c>
      <c r="E585" s="195" t="s">
        <v>53</v>
      </c>
      <c r="F585" s="200">
        <v>0</v>
      </c>
      <c r="G585" s="261">
        <v>0</v>
      </c>
      <c r="H585" s="200">
        <v>0</v>
      </c>
      <c r="I585" s="200">
        <v>0</v>
      </c>
      <c r="J585" s="200">
        <v>0</v>
      </c>
      <c r="K585" s="200">
        <v>0</v>
      </c>
      <c r="L585" s="200">
        <v>0</v>
      </c>
      <c r="M585" s="200">
        <v>0</v>
      </c>
      <c r="N585" s="200">
        <v>6.6667000000000005</v>
      </c>
      <c r="O585" s="200">
        <v>0</v>
      </c>
      <c r="P585" s="200">
        <v>0</v>
      </c>
      <c r="Q585" s="200">
        <v>0</v>
      </c>
      <c r="R585" s="200">
        <v>0</v>
      </c>
      <c r="S585" s="200">
        <v>0</v>
      </c>
      <c r="T585" s="200">
        <v>13.333300000000001</v>
      </c>
      <c r="U585" s="200">
        <v>0</v>
      </c>
      <c r="V585" s="200">
        <v>0</v>
      </c>
      <c r="W585" s="200">
        <v>0</v>
      </c>
      <c r="X585" s="200">
        <v>0</v>
      </c>
      <c r="Y585" s="201">
        <v>80</v>
      </c>
      <c r="Z585" s="370"/>
      <c r="AA585" s="370"/>
    </row>
    <row r="586" spans="1:27" s="405" customFormat="1" ht="12" customHeight="1" x14ac:dyDescent="0.2">
      <c r="A586" s="222"/>
      <c r="B586" s="222"/>
      <c r="C586" s="259"/>
      <c r="D586" s="260">
        <v>120</v>
      </c>
      <c r="E586" s="195" t="s">
        <v>43</v>
      </c>
      <c r="F586" s="196">
        <v>0.83330000000000004</v>
      </c>
      <c r="G586" s="196">
        <v>0</v>
      </c>
      <c r="H586" s="261">
        <v>0.83330000000000004</v>
      </c>
      <c r="I586" s="196">
        <v>0</v>
      </c>
      <c r="J586" s="196">
        <v>0</v>
      </c>
      <c r="K586" s="196">
        <v>2.5</v>
      </c>
      <c r="L586" s="196">
        <v>1.6667000000000001</v>
      </c>
      <c r="M586" s="196">
        <v>1.6667000000000001</v>
      </c>
      <c r="N586" s="196">
        <v>3.3333000000000004</v>
      </c>
      <c r="O586" s="196">
        <v>0</v>
      </c>
      <c r="P586" s="196">
        <v>0</v>
      </c>
      <c r="Q586" s="196">
        <v>0</v>
      </c>
      <c r="R586" s="196">
        <v>0</v>
      </c>
      <c r="S586" s="196">
        <v>0</v>
      </c>
      <c r="T586" s="196">
        <v>0</v>
      </c>
      <c r="U586" s="196">
        <v>0</v>
      </c>
      <c r="V586" s="196">
        <v>0</v>
      </c>
      <c r="W586" s="196">
        <v>0.83330000000000004</v>
      </c>
      <c r="X586" s="196">
        <v>4.1667000000000005</v>
      </c>
      <c r="Y586" s="197">
        <v>84.166700000000006</v>
      </c>
      <c r="Z586" s="370"/>
      <c r="AA586" s="370"/>
    </row>
    <row r="587" spans="1:27" s="405" customFormat="1" ht="12" customHeight="1" x14ac:dyDescent="0.2">
      <c r="A587" s="222"/>
      <c r="B587" s="222"/>
      <c r="C587" s="259"/>
      <c r="D587" s="260">
        <v>45</v>
      </c>
      <c r="E587" s="195" t="s">
        <v>114</v>
      </c>
      <c r="F587" s="200">
        <v>4.4443999999999999</v>
      </c>
      <c r="G587" s="200">
        <v>0</v>
      </c>
      <c r="H587" s="200">
        <v>2.2222</v>
      </c>
      <c r="I587" s="261">
        <v>0</v>
      </c>
      <c r="J587" s="200">
        <v>0</v>
      </c>
      <c r="K587" s="200">
        <v>0</v>
      </c>
      <c r="L587" s="200">
        <v>0</v>
      </c>
      <c r="M587" s="200">
        <v>0</v>
      </c>
      <c r="N587" s="200">
        <v>0</v>
      </c>
      <c r="O587" s="200">
        <v>0</v>
      </c>
      <c r="P587" s="200">
        <v>0</v>
      </c>
      <c r="Q587" s="200">
        <v>0</v>
      </c>
      <c r="R587" s="200">
        <v>0</v>
      </c>
      <c r="S587" s="200">
        <v>0</v>
      </c>
      <c r="T587" s="200">
        <v>0</v>
      </c>
      <c r="U587" s="200">
        <v>0</v>
      </c>
      <c r="V587" s="200">
        <v>2.2222</v>
      </c>
      <c r="W587" s="200">
        <v>0</v>
      </c>
      <c r="X587" s="200">
        <v>0</v>
      </c>
      <c r="Y587" s="201">
        <v>91.111099999999993</v>
      </c>
      <c r="Z587" s="370"/>
      <c r="AA587" s="370"/>
    </row>
    <row r="588" spans="1:27" s="405" customFormat="1" ht="12" customHeight="1" x14ac:dyDescent="0.2">
      <c r="A588" s="222"/>
      <c r="B588" s="222"/>
      <c r="C588" s="259"/>
      <c r="D588" s="260">
        <v>206</v>
      </c>
      <c r="E588" s="195" t="s">
        <v>55</v>
      </c>
      <c r="F588" s="196">
        <v>0.4854</v>
      </c>
      <c r="G588" s="196">
        <v>2.4272</v>
      </c>
      <c r="H588" s="196">
        <v>3.8835000000000002</v>
      </c>
      <c r="I588" s="196">
        <v>0</v>
      </c>
      <c r="J588" s="261">
        <v>0</v>
      </c>
      <c r="K588" s="196">
        <v>3.3980999999999999</v>
      </c>
      <c r="L588" s="196">
        <v>0</v>
      </c>
      <c r="M588" s="196">
        <v>0</v>
      </c>
      <c r="N588" s="196">
        <v>0.4854</v>
      </c>
      <c r="O588" s="196">
        <v>0</v>
      </c>
      <c r="P588" s="196">
        <v>0</v>
      </c>
      <c r="Q588" s="196">
        <v>0</v>
      </c>
      <c r="R588" s="196">
        <v>0</v>
      </c>
      <c r="S588" s="196">
        <v>0</v>
      </c>
      <c r="T588" s="196">
        <v>0.4854</v>
      </c>
      <c r="U588" s="196">
        <v>0</v>
      </c>
      <c r="V588" s="196">
        <v>0</v>
      </c>
      <c r="W588" s="196">
        <v>0</v>
      </c>
      <c r="X588" s="196">
        <v>0.4854</v>
      </c>
      <c r="Y588" s="197">
        <v>88.349500000000006</v>
      </c>
      <c r="Z588" s="370"/>
      <c r="AA588" s="370"/>
    </row>
    <row r="589" spans="1:27" s="405" customFormat="1" ht="12" customHeight="1" x14ac:dyDescent="0.2">
      <c r="A589" s="222"/>
      <c r="B589" s="222"/>
      <c r="C589" s="259"/>
      <c r="D589" s="260">
        <v>333</v>
      </c>
      <c r="E589" s="195" t="s">
        <v>44</v>
      </c>
      <c r="F589" s="200">
        <v>2.7027000000000001</v>
      </c>
      <c r="G589" s="200">
        <v>0</v>
      </c>
      <c r="H589" s="200">
        <v>0</v>
      </c>
      <c r="I589" s="200">
        <v>0.30030000000000001</v>
      </c>
      <c r="J589" s="200">
        <v>0.30030000000000001</v>
      </c>
      <c r="K589" s="261">
        <v>3.3033000000000001</v>
      </c>
      <c r="L589" s="200">
        <v>0</v>
      </c>
      <c r="M589" s="200">
        <v>0.30030000000000001</v>
      </c>
      <c r="N589" s="200">
        <v>0.30030000000000001</v>
      </c>
      <c r="O589" s="200">
        <v>0.90089999999999992</v>
      </c>
      <c r="P589" s="200">
        <v>0.60060000000000002</v>
      </c>
      <c r="Q589" s="200">
        <v>0</v>
      </c>
      <c r="R589" s="200">
        <v>0</v>
      </c>
      <c r="S589" s="200">
        <v>0</v>
      </c>
      <c r="T589" s="200">
        <v>2.1021000000000001</v>
      </c>
      <c r="U589" s="200">
        <v>0</v>
      </c>
      <c r="V589" s="200">
        <v>0.60060000000000002</v>
      </c>
      <c r="W589" s="200">
        <v>2.4024000000000001</v>
      </c>
      <c r="X589" s="200">
        <v>2.1021000000000001</v>
      </c>
      <c r="Y589" s="201">
        <v>84.084099999999992</v>
      </c>
      <c r="Z589" s="370"/>
      <c r="AA589" s="370"/>
    </row>
    <row r="590" spans="1:27" s="405" customFormat="1" ht="12" customHeight="1" x14ac:dyDescent="0.2">
      <c r="A590" s="222"/>
      <c r="B590" s="222"/>
      <c r="C590" s="259"/>
      <c r="D590" s="260">
        <v>35</v>
      </c>
      <c r="E590" s="195" t="s">
        <v>115</v>
      </c>
      <c r="F590" s="196">
        <v>2.8571</v>
      </c>
      <c r="G590" s="196">
        <v>0</v>
      </c>
      <c r="H590" s="196">
        <v>0</v>
      </c>
      <c r="I590" s="196">
        <v>0</v>
      </c>
      <c r="J590" s="196">
        <v>5.7142999999999997</v>
      </c>
      <c r="K590" s="196">
        <v>17.142900000000001</v>
      </c>
      <c r="L590" s="261">
        <v>0</v>
      </c>
      <c r="M590" s="196">
        <v>0</v>
      </c>
      <c r="N590" s="196">
        <v>0</v>
      </c>
      <c r="O590" s="196">
        <v>0</v>
      </c>
      <c r="P590" s="196">
        <v>5.7142999999999997</v>
      </c>
      <c r="Q590" s="196">
        <v>0</v>
      </c>
      <c r="R590" s="196">
        <v>0</v>
      </c>
      <c r="S590" s="196">
        <v>0</v>
      </c>
      <c r="T590" s="196">
        <v>2.8571</v>
      </c>
      <c r="U590" s="196">
        <v>0</v>
      </c>
      <c r="V590" s="196">
        <v>0</v>
      </c>
      <c r="W590" s="196">
        <v>2.8571</v>
      </c>
      <c r="X590" s="196">
        <v>2.8571</v>
      </c>
      <c r="Y590" s="197">
        <v>60</v>
      </c>
      <c r="Z590" s="370"/>
      <c r="AA590" s="370"/>
    </row>
    <row r="591" spans="1:27" s="405" customFormat="1" ht="12" customHeight="1" x14ac:dyDescent="0.2">
      <c r="A591" s="222"/>
      <c r="B591" s="222"/>
      <c r="C591" s="259"/>
      <c r="D591" s="260">
        <v>241</v>
      </c>
      <c r="E591" s="195" t="s">
        <v>57</v>
      </c>
      <c r="F591" s="200">
        <v>0</v>
      </c>
      <c r="G591" s="200">
        <v>0</v>
      </c>
      <c r="H591" s="200">
        <v>0</v>
      </c>
      <c r="I591" s="200">
        <v>0</v>
      </c>
      <c r="J591" s="200">
        <v>0</v>
      </c>
      <c r="K591" s="200">
        <v>0</v>
      </c>
      <c r="L591" s="200">
        <v>0</v>
      </c>
      <c r="M591" s="261">
        <v>0</v>
      </c>
      <c r="N591" s="200">
        <v>0</v>
      </c>
      <c r="O591" s="200">
        <v>0</v>
      </c>
      <c r="P591" s="200">
        <v>0</v>
      </c>
      <c r="Q591" s="200">
        <v>0.82990000000000008</v>
      </c>
      <c r="R591" s="200">
        <v>0</v>
      </c>
      <c r="S591" s="200">
        <v>0</v>
      </c>
      <c r="T591" s="200">
        <v>0</v>
      </c>
      <c r="U591" s="200">
        <v>0</v>
      </c>
      <c r="V591" s="200">
        <v>0</v>
      </c>
      <c r="W591" s="200">
        <v>1.6598000000000002</v>
      </c>
      <c r="X591" s="200">
        <v>38.589199999999998</v>
      </c>
      <c r="Y591" s="201">
        <v>58.921199999999999</v>
      </c>
      <c r="Z591" s="370"/>
      <c r="AA591" s="370"/>
    </row>
    <row r="592" spans="1:27" s="405" customFormat="1" ht="12" customHeight="1" x14ac:dyDescent="0.2">
      <c r="A592" s="222"/>
      <c r="B592" s="222"/>
      <c r="C592" s="259"/>
      <c r="D592" s="260">
        <v>248</v>
      </c>
      <c r="E592" s="195" t="s">
        <v>45</v>
      </c>
      <c r="F592" s="196">
        <v>0</v>
      </c>
      <c r="G592" s="196">
        <v>0</v>
      </c>
      <c r="H592" s="196">
        <v>2.4194</v>
      </c>
      <c r="I592" s="196">
        <v>0</v>
      </c>
      <c r="J592" s="196">
        <v>1.2097</v>
      </c>
      <c r="K592" s="196">
        <v>6.8548</v>
      </c>
      <c r="L592" s="196">
        <v>0</v>
      </c>
      <c r="M592" s="196">
        <v>0</v>
      </c>
      <c r="N592" s="261">
        <v>1.2097</v>
      </c>
      <c r="O592" s="196">
        <v>0</v>
      </c>
      <c r="P592" s="196">
        <v>0</v>
      </c>
      <c r="Q592" s="196">
        <v>1.2097</v>
      </c>
      <c r="R592" s="196">
        <v>0</v>
      </c>
      <c r="S592" s="196">
        <v>0</v>
      </c>
      <c r="T592" s="196">
        <v>0.4032</v>
      </c>
      <c r="U592" s="196">
        <v>0</v>
      </c>
      <c r="V592" s="196">
        <v>0</v>
      </c>
      <c r="W592" s="196">
        <v>4.0322999999999993</v>
      </c>
      <c r="X592" s="196">
        <v>8.8710000000000004</v>
      </c>
      <c r="Y592" s="197">
        <v>73.790300000000002</v>
      </c>
      <c r="Z592" s="370"/>
      <c r="AA592" s="370"/>
    </row>
    <row r="593" spans="1:27" s="405" customFormat="1" ht="12" customHeight="1" x14ac:dyDescent="0.2">
      <c r="A593" s="222"/>
      <c r="B593" s="222"/>
      <c r="C593" s="259"/>
      <c r="D593" s="260">
        <v>101</v>
      </c>
      <c r="E593" s="195" t="s">
        <v>89</v>
      </c>
      <c r="F593" s="200">
        <v>0</v>
      </c>
      <c r="G593" s="200">
        <v>0</v>
      </c>
      <c r="H593" s="200">
        <v>0</v>
      </c>
      <c r="I593" s="200">
        <v>0</v>
      </c>
      <c r="J593" s="200">
        <v>0</v>
      </c>
      <c r="K593" s="200">
        <v>7.9207999999999998</v>
      </c>
      <c r="L593" s="200">
        <v>0</v>
      </c>
      <c r="M593" s="200">
        <v>0</v>
      </c>
      <c r="N593" s="200">
        <v>3.9603999999999999</v>
      </c>
      <c r="O593" s="261">
        <v>0</v>
      </c>
      <c r="P593" s="200">
        <v>0</v>
      </c>
      <c r="Q593" s="200">
        <v>0</v>
      </c>
      <c r="R593" s="200">
        <v>0</v>
      </c>
      <c r="S593" s="200">
        <v>0</v>
      </c>
      <c r="T593" s="200">
        <v>1.9802</v>
      </c>
      <c r="U593" s="200">
        <v>0.99009999999999998</v>
      </c>
      <c r="V593" s="200">
        <v>0</v>
      </c>
      <c r="W593" s="200">
        <v>16.831699999999998</v>
      </c>
      <c r="X593" s="200">
        <v>28.712900000000001</v>
      </c>
      <c r="Y593" s="201">
        <v>39.603999999999999</v>
      </c>
      <c r="Z593" s="370"/>
      <c r="AA593" s="370"/>
    </row>
    <row r="594" spans="1:27" s="405" customFormat="1" ht="12" customHeight="1" x14ac:dyDescent="0.2">
      <c r="A594" s="222"/>
      <c r="B594" s="222"/>
      <c r="C594" s="259"/>
      <c r="D594" s="260">
        <v>35</v>
      </c>
      <c r="E594" s="195" t="s">
        <v>59</v>
      </c>
      <c r="F594" s="196">
        <v>0</v>
      </c>
      <c r="G594" s="196">
        <v>0</v>
      </c>
      <c r="H594" s="196">
        <v>0</v>
      </c>
      <c r="I594" s="196">
        <v>0</v>
      </c>
      <c r="J594" s="196">
        <v>0</v>
      </c>
      <c r="K594" s="196">
        <v>0</v>
      </c>
      <c r="L594" s="196">
        <v>0</v>
      </c>
      <c r="M594" s="196">
        <v>0</v>
      </c>
      <c r="N594" s="196">
        <v>0</v>
      </c>
      <c r="O594" s="196">
        <v>0</v>
      </c>
      <c r="P594" s="261">
        <v>0</v>
      </c>
      <c r="Q594" s="196">
        <v>0</v>
      </c>
      <c r="R594" s="196">
        <v>0</v>
      </c>
      <c r="S594" s="196">
        <v>0</v>
      </c>
      <c r="T594" s="196">
        <v>0</v>
      </c>
      <c r="U594" s="196">
        <v>0</v>
      </c>
      <c r="V594" s="196">
        <v>0</v>
      </c>
      <c r="W594" s="196">
        <v>28.571400000000004</v>
      </c>
      <c r="X594" s="196">
        <v>40</v>
      </c>
      <c r="Y594" s="197">
        <v>31.428599999999999</v>
      </c>
      <c r="Z594" s="370"/>
      <c r="AA594" s="370"/>
    </row>
    <row r="595" spans="1:27" s="405" customFormat="1" ht="12" customHeight="1" x14ac:dyDescent="0.2">
      <c r="A595" s="222"/>
      <c r="B595" s="222"/>
      <c r="C595" s="259"/>
      <c r="D595" s="260">
        <v>120</v>
      </c>
      <c r="E595" s="195" t="s">
        <v>46</v>
      </c>
      <c r="F595" s="200">
        <v>0</v>
      </c>
      <c r="G595" s="200">
        <v>0</v>
      </c>
      <c r="H595" s="200">
        <v>0</v>
      </c>
      <c r="I595" s="200">
        <v>0</v>
      </c>
      <c r="J595" s="200">
        <v>0</v>
      </c>
      <c r="K595" s="200">
        <v>12.5</v>
      </c>
      <c r="L595" s="200">
        <v>0</v>
      </c>
      <c r="M595" s="200">
        <v>0.83330000000000004</v>
      </c>
      <c r="N595" s="200">
        <v>10</v>
      </c>
      <c r="O595" s="200">
        <v>0</v>
      </c>
      <c r="P595" s="200">
        <v>0</v>
      </c>
      <c r="Q595" s="261">
        <v>1.6667000000000001</v>
      </c>
      <c r="R595" s="200">
        <v>0</v>
      </c>
      <c r="S595" s="200">
        <v>0</v>
      </c>
      <c r="T595" s="200">
        <v>5.8333000000000004</v>
      </c>
      <c r="U595" s="200">
        <v>0</v>
      </c>
      <c r="V595" s="200">
        <v>0.83330000000000004</v>
      </c>
      <c r="W595" s="200">
        <v>6.6667000000000005</v>
      </c>
      <c r="X595" s="200">
        <v>5.8333000000000004</v>
      </c>
      <c r="Y595" s="201">
        <v>55.833299999999994</v>
      </c>
      <c r="Z595" s="370"/>
      <c r="AA595" s="370"/>
    </row>
    <row r="596" spans="1:27" s="405" customFormat="1" ht="12" customHeight="1" x14ac:dyDescent="0.2">
      <c r="A596" s="222"/>
      <c r="B596" s="222"/>
      <c r="C596" s="259"/>
      <c r="D596" s="260">
        <v>18</v>
      </c>
      <c r="E596" s="195" t="s">
        <v>116</v>
      </c>
      <c r="F596" s="196">
        <v>0</v>
      </c>
      <c r="G596" s="196">
        <v>0</v>
      </c>
      <c r="H596" s="196">
        <v>0</v>
      </c>
      <c r="I596" s="196">
        <v>0</v>
      </c>
      <c r="J596" s="196">
        <v>0</v>
      </c>
      <c r="K596" s="196">
        <v>0</v>
      </c>
      <c r="L596" s="196">
        <v>0</v>
      </c>
      <c r="M596" s="196">
        <v>0</v>
      </c>
      <c r="N596" s="196">
        <v>0</v>
      </c>
      <c r="O596" s="196">
        <v>0</v>
      </c>
      <c r="P596" s="196">
        <v>0</v>
      </c>
      <c r="Q596" s="196">
        <v>0</v>
      </c>
      <c r="R596" s="261">
        <v>0</v>
      </c>
      <c r="S596" s="196">
        <v>0</v>
      </c>
      <c r="T596" s="196">
        <v>0</v>
      </c>
      <c r="U596" s="196">
        <v>0</v>
      </c>
      <c r="V596" s="196">
        <v>0</v>
      </c>
      <c r="W596" s="196">
        <v>38.8889</v>
      </c>
      <c r="X596" s="196">
        <v>22.222200000000001</v>
      </c>
      <c r="Y596" s="197">
        <v>38.8889</v>
      </c>
      <c r="Z596" s="370"/>
      <c r="AA596" s="370"/>
    </row>
    <row r="597" spans="1:27" s="405" customFormat="1" ht="12" customHeight="1" x14ac:dyDescent="0.2">
      <c r="A597" s="222"/>
      <c r="B597" s="222"/>
      <c r="C597" s="259"/>
      <c r="D597" s="260">
        <v>17</v>
      </c>
      <c r="E597" s="195" t="s">
        <v>61</v>
      </c>
      <c r="F597" s="200">
        <v>0</v>
      </c>
      <c r="G597" s="200">
        <v>0</v>
      </c>
      <c r="H597" s="200">
        <v>5.8824000000000005</v>
      </c>
      <c r="I597" s="200">
        <v>0</v>
      </c>
      <c r="J597" s="200">
        <v>0</v>
      </c>
      <c r="K597" s="200">
        <v>0</v>
      </c>
      <c r="L597" s="200">
        <v>0</v>
      </c>
      <c r="M597" s="200">
        <v>0</v>
      </c>
      <c r="N597" s="200">
        <v>0</v>
      </c>
      <c r="O597" s="200">
        <v>0</v>
      </c>
      <c r="P597" s="200">
        <v>0</v>
      </c>
      <c r="Q597" s="200">
        <v>0</v>
      </c>
      <c r="R597" s="200">
        <v>0</v>
      </c>
      <c r="S597" s="261">
        <v>0</v>
      </c>
      <c r="T597" s="200">
        <v>0</v>
      </c>
      <c r="U597" s="200">
        <v>0</v>
      </c>
      <c r="V597" s="200">
        <v>0</v>
      </c>
      <c r="W597" s="200">
        <v>17.647099999999998</v>
      </c>
      <c r="X597" s="200">
        <v>64.7059</v>
      </c>
      <c r="Y597" s="201">
        <v>11.764699999999999</v>
      </c>
      <c r="Z597" s="370"/>
      <c r="AA597" s="370"/>
    </row>
    <row r="598" spans="1:27" s="405" customFormat="1" ht="12" customHeight="1" x14ac:dyDescent="0.2">
      <c r="A598" s="222"/>
      <c r="B598" s="222"/>
      <c r="C598" s="259"/>
      <c r="D598" s="260">
        <v>76</v>
      </c>
      <c r="E598" s="195" t="s">
        <v>47</v>
      </c>
      <c r="F598" s="196">
        <v>0</v>
      </c>
      <c r="G598" s="196">
        <v>0</v>
      </c>
      <c r="H598" s="196">
        <v>0</v>
      </c>
      <c r="I598" s="196">
        <v>0</v>
      </c>
      <c r="J598" s="196">
        <v>0</v>
      </c>
      <c r="K598" s="196">
        <v>0</v>
      </c>
      <c r="L598" s="196">
        <v>0</v>
      </c>
      <c r="M598" s="196">
        <v>0</v>
      </c>
      <c r="N598" s="196">
        <v>0</v>
      </c>
      <c r="O598" s="196">
        <v>0</v>
      </c>
      <c r="P598" s="196">
        <v>0</v>
      </c>
      <c r="Q598" s="196">
        <v>0</v>
      </c>
      <c r="R598" s="196">
        <v>0</v>
      </c>
      <c r="S598" s="196">
        <v>0</v>
      </c>
      <c r="T598" s="261">
        <v>0</v>
      </c>
      <c r="U598" s="196">
        <v>0</v>
      </c>
      <c r="V598" s="196">
        <v>0</v>
      </c>
      <c r="W598" s="196">
        <v>11.8421</v>
      </c>
      <c r="X598" s="196">
        <v>21.052599999999998</v>
      </c>
      <c r="Y598" s="197">
        <v>67.1053</v>
      </c>
      <c r="Z598" s="370"/>
      <c r="AA598" s="370"/>
    </row>
    <row r="599" spans="1:27" s="405" customFormat="1" ht="12" customHeight="1" x14ac:dyDescent="0.2">
      <c r="A599" s="222"/>
      <c r="B599" s="222"/>
      <c r="C599" s="259"/>
      <c r="D599" s="260">
        <v>4</v>
      </c>
      <c r="E599" s="195" t="s">
        <v>117</v>
      </c>
      <c r="F599" s="200">
        <v>0</v>
      </c>
      <c r="G599" s="200">
        <v>0</v>
      </c>
      <c r="H599" s="200">
        <v>0</v>
      </c>
      <c r="I599" s="200">
        <v>0</v>
      </c>
      <c r="J599" s="200">
        <v>0</v>
      </c>
      <c r="K599" s="200">
        <v>0</v>
      </c>
      <c r="L599" s="200">
        <v>0</v>
      </c>
      <c r="M599" s="200">
        <v>0</v>
      </c>
      <c r="N599" s="200">
        <v>0</v>
      </c>
      <c r="O599" s="200">
        <v>0</v>
      </c>
      <c r="P599" s="200">
        <v>0</v>
      </c>
      <c r="Q599" s="200">
        <v>0</v>
      </c>
      <c r="R599" s="200">
        <v>0</v>
      </c>
      <c r="S599" s="200">
        <v>0</v>
      </c>
      <c r="T599" s="200">
        <v>0</v>
      </c>
      <c r="U599" s="261">
        <v>0</v>
      </c>
      <c r="V599" s="200">
        <v>0</v>
      </c>
      <c r="W599" s="200">
        <v>25</v>
      </c>
      <c r="X599" s="200">
        <v>25</v>
      </c>
      <c r="Y599" s="201">
        <v>50</v>
      </c>
      <c r="Z599" s="370"/>
      <c r="AA599" s="370"/>
    </row>
    <row r="600" spans="1:27" s="405" customFormat="1" ht="12" customHeight="1" x14ac:dyDescent="0.2">
      <c r="A600" s="222"/>
      <c r="B600" s="222"/>
      <c r="C600" s="263"/>
      <c r="D600" s="264">
        <v>32</v>
      </c>
      <c r="E600" s="207" t="s">
        <v>110</v>
      </c>
      <c r="F600" s="208">
        <v>0</v>
      </c>
      <c r="G600" s="208">
        <v>0</v>
      </c>
      <c r="H600" s="208">
        <v>0</v>
      </c>
      <c r="I600" s="208">
        <v>0</v>
      </c>
      <c r="J600" s="208">
        <v>0</v>
      </c>
      <c r="K600" s="208">
        <v>0</v>
      </c>
      <c r="L600" s="208">
        <v>0</v>
      </c>
      <c r="M600" s="208">
        <v>0</v>
      </c>
      <c r="N600" s="208">
        <v>0</v>
      </c>
      <c r="O600" s="208">
        <v>0</v>
      </c>
      <c r="P600" s="208">
        <v>0</v>
      </c>
      <c r="Q600" s="208">
        <v>0</v>
      </c>
      <c r="R600" s="208">
        <v>0</v>
      </c>
      <c r="S600" s="208">
        <v>0</v>
      </c>
      <c r="T600" s="208">
        <v>0</v>
      </c>
      <c r="U600" s="208">
        <v>0</v>
      </c>
      <c r="V600" s="265">
        <v>0</v>
      </c>
      <c r="W600" s="208">
        <v>53.125</v>
      </c>
      <c r="X600" s="208">
        <v>6.25</v>
      </c>
      <c r="Y600" s="209">
        <v>40.625</v>
      </c>
      <c r="Z600" s="370"/>
      <c r="AA600" s="370"/>
    </row>
    <row r="601" spans="1:27" ht="12" customHeight="1" x14ac:dyDescent="0.2">
      <c r="C601" s="363"/>
      <c r="D601" s="363"/>
      <c r="E601" s="385"/>
      <c r="Z601" s="370"/>
    </row>
    <row r="602" spans="1:27" ht="12" customHeight="1" x14ac:dyDescent="0.2">
      <c r="C602" s="363"/>
      <c r="D602" s="363"/>
      <c r="E602" s="385"/>
      <c r="Z602" s="370"/>
    </row>
    <row r="603" spans="1:27" ht="16.5" customHeight="1" x14ac:dyDescent="0.2">
      <c r="C603" s="382" t="s">
        <v>150</v>
      </c>
      <c r="D603" s="382"/>
      <c r="E603" s="385"/>
      <c r="Z603" s="370"/>
    </row>
    <row r="604" spans="1:27" ht="21" customHeight="1" x14ac:dyDescent="0.2">
      <c r="C604" s="256"/>
      <c r="D604" s="257" t="s">
        <v>79</v>
      </c>
      <c r="E604" s="189" t="s">
        <v>31</v>
      </c>
      <c r="F604" s="190" t="s">
        <v>42</v>
      </c>
      <c r="G604" s="190" t="s">
        <v>53</v>
      </c>
      <c r="H604" s="190" t="s">
        <v>43</v>
      </c>
      <c r="I604" s="190" t="s">
        <v>114</v>
      </c>
      <c r="J604" s="190" t="s">
        <v>55</v>
      </c>
      <c r="K604" s="190" t="s">
        <v>44</v>
      </c>
      <c r="L604" s="190" t="s">
        <v>115</v>
      </c>
      <c r="M604" s="190" t="s">
        <v>57</v>
      </c>
      <c r="N604" s="190" t="s">
        <v>45</v>
      </c>
      <c r="O604" s="190" t="s">
        <v>89</v>
      </c>
      <c r="P604" s="190" t="s">
        <v>59</v>
      </c>
      <c r="Q604" s="190" t="s">
        <v>46</v>
      </c>
      <c r="R604" s="190" t="s">
        <v>116</v>
      </c>
      <c r="S604" s="190" t="s">
        <v>61</v>
      </c>
      <c r="T604" s="190" t="s">
        <v>47</v>
      </c>
      <c r="U604" s="190" t="s">
        <v>117</v>
      </c>
      <c r="V604" s="190" t="s">
        <v>110</v>
      </c>
      <c r="W604" s="190" t="s">
        <v>111</v>
      </c>
      <c r="X604" s="190" t="s">
        <v>81</v>
      </c>
      <c r="Y604" s="191" t="s">
        <v>112</v>
      </c>
      <c r="Z604" s="370"/>
    </row>
    <row r="605" spans="1:27" ht="12" customHeight="1" x14ac:dyDescent="0.2">
      <c r="C605" s="259"/>
      <c r="D605" s="260">
        <v>37279</v>
      </c>
      <c r="E605" s="195" t="s">
        <v>42</v>
      </c>
      <c r="F605" s="261">
        <v>84.683065999999997</v>
      </c>
      <c r="G605" s="196">
        <v>5.6331999999999993E-2</v>
      </c>
      <c r="H605" s="196">
        <v>0.55259000000000003</v>
      </c>
      <c r="I605" s="196">
        <v>5.3649999999999996E-2</v>
      </c>
      <c r="J605" s="196">
        <v>3.7554999999999998E-2</v>
      </c>
      <c r="K605" s="196">
        <v>0.49089299999999997</v>
      </c>
      <c r="L605" s="196">
        <v>1.6095000000000002E-2</v>
      </c>
      <c r="M605" s="369">
        <v>2.6819999999999999E-3</v>
      </c>
      <c r="N605" s="196">
        <v>0.18240800000000001</v>
      </c>
      <c r="O605" s="196">
        <v>0.123394</v>
      </c>
      <c r="P605" s="196">
        <v>0</v>
      </c>
      <c r="Q605" s="196">
        <v>0.14485399999999998</v>
      </c>
      <c r="R605" s="196">
        <v>0</v>
      </c>
      <c r="S605" s="196">
        <v>0</v>
      </c>
      <c r="T605" s="196">
        <v>1.8776999999999999E-2</v>
      </c>
      <c r="U605" s="196">
        <v>1.073E-2</v>
      </c>
      <c r="V605" s="196">
        <v>8.0469999999999986E-3</v>
      </c>
      <c r="W605" s="196">
        <v>8.0469999999999986E-3</v>
      </c>
      <c r="X605" s="196">
        <v>0.45870299999999997</v>
      </c>
      <c r="Y605" s="197">
        <v>13.152177000000002</v>
      </c>
      <c r="Z605" s="370"/>
    </row>
    <row r="606" spans="1:27" ht="12" customHeight="1" x14ac:dyDescent="0.2">
      <c r="C606" s="259"/>
      <c r="D606" s="260">
        <v>1733</v>
      </c>
      <c r="E606" s="195" t="s">
        <v>53</v>
      </c>
      <c r="F606" s="200">
        <v>25.678014999999998</v>
      </c>
      <c r="G606" s="261">
        <v>55.683785</v>
      </c>
      <c r="H606" s="200">
        <v>1.7311019999999999</v>
      </c>
      <c r="I606" s="200">
        <v>0.28851699999999997</v>
      </c>
      <c r="J606" s="200">
        <v>0.34621999999999997</v>
      </c>
      <c r="K606" s="200">
        <v>1.6733990000000001</v>
      </c>
      <c r="L606" s="200">
        <v>5.7702999999999997E-2</v>
      </c>
      <c r="M606" s="200">
        <v>0.28851699999999997</v>
      </c>
      <c r="N606" s="200">
        <v>0.75014400000000003</v>
      </c>
      <c r="O606" s="200">
        <v>0.57703399999999994</v>
      </c>
      <c r="P606" s="200">
        <v>0</v>
      </c>
      <c r="Q606" s="200">
        <v>1.3848819999999999</v>
      </c>
      <c r="R606" s="200">
        <v>0</v>
      </c>
      <c r="S606" s="200">
        <v>0</v>
      </c>
      <c r="T606" s="200">
        <v>0.17310999999999999</v>
      </c>
      <c r="U606" s="200">
        <v>0.11540700000000001</v>
      </c>
      <c r="V606" s="200">
        <v>0</v>
      </c>
      <c r="W606" s="200">
        <v>0.11540700000000001</v>
      </c>
      <c r="X606" s="200">
        <v>0.980958</v>
      </c>
      <c r="Y606" s="201">
        <v>10.155799</v>
      </c>
      <c r="Z606" s="370"/>
    </row>
    <row r="607" spans="1:27" ht="12" customHeight="1" x14ac:dyDescent="0.2">
      <c r="C607" s="259"/>
      <c r="D607" s="260">
        <v>6500</v>
      </c>
      <c r="E607" s="195" t="s">
        <v>43</v>
      </c>
      <c r="F607" s="196">
        <v>9.9384620000000012</v>
      </c>
      <c r="G607" s="196">
        <v>4.3692310000000001</v>
      </c>
      <c r="H607" s="261">
        <v>68.907691999999997</v>
      </c>
      <c r="I607" s="196">
        <v>0.52307700000000001</v>
      </c>
      <c r="J607" s="196">
        <v>0.26153799999999999</v>
      </c>
      <c r="K607" s="196">
        <v>3.046154</v>
      </c>
      <c r="L607" s="196">
        <v>0.138462</v>
      </c>
      <c r="M607" s="196">
        <v>9.2308000000000001E-2</v>
      </c>
      <c r="N607" s="196">
        <v>1.3230769999999998</v>
      </c>
      <c r="O607" s="196">
        <v>0.46153799999999995</v>
      </c>
      <c r="P607" s="196">
        <v>6.1538000000000002E-2</v>
      </c>
      <c r="Q607" s="196">
        <v>1.1692309999999999</v>
      </c>
      <c r="R607" s="196">
        <v>1.5384999999999999E-2</v>
      </c>
      <c r="S607" s="196">
        <v>0</v>
      </c>
      <c r="T607" s="196">
        <v>0.46153799999999995</v>
      </c>
      <c r="U607" s="196">
        <v>6.1538000000000002E-2</v>
      </c>
      <c r="V607" s="196">
        <v>0.184615</v>
      </c>
      <c r="W607" s="196">
        <v>0.10769200000000001</v>
      </c>
      <c r="X607" s="196">
        <v>0.56923100000000004</v>
      </c>
      <c r="Y607" s="197">
        <v>8.3076919999999994</v>
      </c>
      <c r="Z607" s="370"/>
    </row>
    <row r="608" spans="1:27" ht="12" customHeight="1" x14ac:dyDescent="0.2">
      <c r="C608" s="259"/>
      <c r="D608" s="260">
        <v>2992</v>
      </c>
      <c r="E608" s="195" t="s">
        <v>114</v>
      </c>
      <c r="F608" s="200">
        <v>5.347594</v>
      </c>
      <c r="G608" s="200">
        <v>2.072193</v>
      </c>
      <c r="H608" s="200">
        <v>4.6457220000000001</v>
      </c>
      <c r="I608" s="261">
        <v>75.902405999999999</v>
      </c>
      <c r="J608" s="200">
        <v>0.367647</v>
      </c>
      <c r="K608" s="200">
        <v>1.804813</v>
      </c>
      <c r="L608" s="200">
        <v>0.26738000000000001</v>
      </c>
      <c r="M608" s="200">
        <v>6.6845000000000002E-2</v>
      </c>
      <c r="N608" s="200">
        <v>1.0695190000000001</v>
      </c>
      <c r="O608" s="200">
        <v>0.60160400000000003</v>
      </c>
      <c r="P608" s="200">
        <v>3.3422E-2</v>
      </c>
      <c r="Q608" s="200">
        <v>1.470588</v>
      </c>
      <c r="R608" s="200">
        <v>6.6845000000000002E-2</v>
      </c>
      <c r="S608" s="200">
        <v>0</v>
      </c>
      <c r="T608" s="200">
        <v>0.56818199999999996</v>
      </c>
      <c r="U608" s="200">
        <v>0.20053499999999999</v>
      </c>
      <c r="V608" s="200">
        <v>0.20053499999999999</v>
      </c>
      <c r="W608" s="200">
        <v>0.16711199999999998</v>
      </c>
      <c r="X608" s="200">
        <v>0.33422499999999999</v>
      </c>
      <c r="Y608" s="201">
        <v>4.8128339999999996</v>
      </c>
      <c r="Z608" s="370"/>
    </row>
    <row r="609" spans="3:26" ht="12" customHeight="1" x14ac:dyDescent="0.2">
      <c r="C609" s="259"/>
      <c r="D609" s="260">
        <v>1661</v>
      </c>
      <c r="E609" s="195" t="s">
        <v>55</v>
      </c>
      <c r="F609" s="196">
        <v>9.2715230000000002</v>
      </c>
      <c r="G609" s="196">
        <v>3.1306439999999998</v>
      </c>
      <c r="H609" s="196">
        <v>7.3449730000000004</v>
      </c>
      <c r="I609" s="196">
        <v>5.9000599999999999</v>
      </c>
      <c r="J609" s="261">
        <v>54.726069000000003</v>
      </c>
      <c r="K609" s="196">
        <v>2.7092109999999998</v>
      </c>
      <c r="L609" s="196">
        <v>0.48163800000000001</v>
      </c>
      <c r="M609" s="196">
        <v>0.24081900000000001</v>
      </c>
      <c r="N609" s="196">
        <v>1.324503</v>
      </c>
      <c r="O609" s="196">
        <v>0.54184200000000005</v>
      </c>
      <c r="P609" s="196">
        <v>0.24081900000000001</v>
      </c>
      <c r="Q609" s="196">
        <v>2.107164</v>
      </c>
      <c r="R609" s="196">
        <v>0</v>
      </c>
      <c r="S609" s="196">
        <v>6.0205000000000002E-2</v>
      </c>
      <c r="T609" s="196">
        <v>1.5051169999999998</v>
      </c>
      <c r="U609" s="196">
        <v>0.48163800000000001</v>
      </c>
      <c r="V609" s="196">
        <v>0.602047</v>
      </c>
      <c r="W609" s="196">
        <v>0.42143299999999995</v>
      </c>
      <c r="X609" s="196">
        <v>0.36122799999999999</v>
      </c>
      <c r="Y609" s="197">
        <v>8.5490670000000009</v>
      </c>
      <c r="Z609" s="370"/>
    </row>
    <row r="610" spans="3:26" ht="12" customHeight="1" x14ac:dyDescent="0.2">
      <c r="C610" s="259"/>
      <c r="D610" s="260">
        <v>7185</v>
      </c>
      <c r="E610" s="195" t="s">
        <v>44</v>
      </c>
      <c r="F610" s="200">
        <v>3.7856649999999998</v>
      </c>
      <c r="G610" s="200">
        <v>0.626305</v>
      </c>
      <c r="H610" s="200">
        <v>3.5629780000000002</v>
      </c>
      <c r="I610" s="200">
        <v>1.224774</v>
      </c>
      <c r="J610" s="200">
        <v>3.6464860000000003</v>
      </c>
      <c r="K610" s="261">
        <v>67.780096999999998</v>
      </c>
      <c r="L610" s="200">
        <v>0.43145400000000006</v>
      </c>
      <c r="M610" s="200">
        <v>0.25052199999999997</v>
      </c>
      <c r="N610" s="200">
        <v>2.8949199999999999</v>
      </c>
      <c r="O610" s="200">
        <v>0.86290900000000004</v>
      </c>
      <c r="P610" s="200">
        <v>9.7424999999999998E-2</v>
      </c>
      <c r="Q610" s="200">
        <v>1.9067500000000002</v>
      </c>
      <c r="R610" s="200">
        <v>8.3506999999999998E-2</v>
      </c>
      <c r="S610" s="200">
        <v>4.1753999999999999E-2</v>
      </c>
      <c r="T610" s="200">
        <v>1.043841</v>
      </c>
      <c r="U610" s="200">
        <v>0.626305</v>
      </c>
      <c r="V610" s="200">
        <v>0.41753700000000005</v>
      </c>
      <c r="W610" s="200">
        <v>0.25052199999999997</v>
      </c>
      <c r="X610" s="200">
        <v>0.47320799999999996</v>
      </c>
      <c r="Y610" s="201">
        <v>9.9930409999999998</v>
      </c>
      <c r="Z610" s="370"/>
    </row>
    <row r="611" spans="3:26" ht="12" customHeight="1" x14ac:dyDescent="0.2">
      <c r="C611" s="259"/>
      <c r="D611" s="260">
        <v>4345</v>
      </c>
      <c r="E611" s="195" t="s">
        <v>115</v>
      </c>
      <c r="F611" s="196">
        <v>1.979287</v>
      </c>
      <c r="G611" s="196">
        <v>0.59838900000000006</v>
      </c>
      <c r="H611" s="196">
        <v>1.1047180000000001</v>
      </c>
      <c r="I611" s="196">
        <v>0.92059800000000003</v>
      </c>
      <c r="J611" s="196">
        <v>1.5880319999999999</v>
      </c>
      <c r="K611" s="196">
        <v>4.6950520000000004</v>
      </c>
      <c r="L611" s="261">
        <v>78.826236999999992</v>
      </c>
      <c r="M611" s="196">
        <v>0.59838900000000006</v>
      </c>
      <c r="N611" s="196">
        <v>1.2658229999999999</v>
      </c>
      <c r="O611" s="196">
        <v>0.89758300000000002</v>
      </c>
      <c r="P611" s="196">
        <v>2.3015000000000001E-2</v>
      </c>
      <c r="Q611" s="196">
        <v>1.5880319999999999</v>
      </c>
      <c r="R611" s="196">
        <v>6.9044999999999995E-2</v>
      </c>
      <c r="S611" s="196">
        <v>4.6030000000000001E-2</v>
      </c>
      <c r="T611" s="196">
        <v>0.66743399999999997</v>
      </c>
      <c r="U611" s="196">
        <v>1.0817030000000001</v>
      </c>
      <c r="V611" s="196">
        <v>0.34522400000000003</v>
      </c>
      <c r="W611" s="196">
        <v>0.27617999999999998</v>
      </c>
      <c r="X611" s="196">
        <v>0.161105</v>
      </c>
      <c r="Y611" s="197">
        <v>3.2681240000000003</v>
      </c>
      <c r="Z611" s="370"/>
    </row>
    <row r="612" spans="3:26" ht="12" customHeight="1" x14ac:dyDescent="0.2">
      <c r="C612" s="259"/>
      <c r="D612" s="260">
        <v>2765</v>
      </c>
      <c r="E612" s="195" t="s">
        <v>57</v>
      </c>
      <c r="F612" s="200">
        <v>2.1338159999999999</v>
      </c>
      <c r="G612" s="200">
        <v>0.79565999999999992</v>
      </c>
      <c r="H612" s="200">
        <v>1.3019889999999998</v>
      </c>
      <c r="I612" s="200">
        <v>0.90415900000000005</v>
      </c>
      <c r="J612" s="200">
        <v>1.6274859999999998</v>
      </c>
      <c r="K612" s="200">
        <v>3.1826399999999997</v>
      </c>
      <c r="L612" s="200">
        <v>4.5569619999999995</v>
      </c>
      <c r="M612" s="261">
        <v>65.75045200000001</v>
      </c>
      <c r="N612" s="200">
        <v>2.2061480000000002</v>
      </c>
      <c r="O612" s="200">
        <v>1.2296560000000001</v>
      </c>
      <c r="P612" s="200">
        <v>0.54249500000000006</v>
      </c>
      <c r="Q612" s="200">
        <v>2.2061480000000002</v>
      </c>
      <c r="R612" s="200">
        <v>0.18083199999999999</v>
      </c>
      <c r="S612" s="200">
        <v>0.10849900000000001</v>
      </c>
      <c r="T612" s="200">
        <v>1.98915</v>
      </c>
      <c r="U612" s="200">
        <v>2.061483</v>
      </c>
      <c r="V612" s="200">
        <v>1.4828209999999999</v>
      </c>
      <c r="W612" s="200">
        <v>0.65099499999999999</v>
      </c>
      <c r="X612" s="200">
        <v>0.32549699999999998</v>
      </c>
      <c r="Y612" s="201">
        <v>6.7631100000000002</v>
      </c>
      <c r="Z612" s="370"/>
    </row>
    <row r="613" spans="3:26" ht="12" customHeight="1" x14ac:dyDescent="0.2">
      <c r="C613" s="259"/>
      <c r="D613" s="260">
        <v>6920</v>
      </c>
      <c r="E613" s="195" t="s">
        <v>45</v>
      </c>
      <c r="F613" s="196">
        <v>1.416185</v>
      </c>
      <c r="G613" s="196">
        <v>0.24566499999999999</v>
      </c>
      <c r="H613" s="196">
        <v>0.62138700000000002</v>
      </c>
      <c r="I613" s="196">
        <v>0.28901700000000002</v>
      </c>
      <c r="J613" s="196">
        <v>0.59248599999999996</v>
      </c>
      <c r="K613" s="196">
        <v>3.5404619999999998</v>
      </c>
      <c r="L613" s="196">
        <v>1.2283240000000002</v>
      </c>
      <c r="M613" s="196">
        <v>3.5260119999999997</v>
      </c>
      <c r="N613" s="261">
        <v>68.251445000000004</v>
      </c>
      <c r="O613" s="196">
        <v>1.7196530000000001</v>
      </c>
      <c r="P613" s="196">
        <v>0.28901700000000002</v>
      </c>
      <c r="Q613" s="196">
        <v>3.7716760000000003</v>
      </c>
      <c r="R613" s="196">
        <v>0.17340999999999998</v>
      </c>
      <c r="S613" s="196">
        <v>0.11560699999999999</v>
      </c>
      <c r="T613" s="196">
        <v>1.8352600000000001</v>
      </c>
      <c r="U613" s="196">
        <v>1.3728320000000001</v>
      </c>
      <c r="V613" s="196">
        <v>1.3872829999999998</v>
      </c>
      <c r="W613" s="196">
        <v>0.76589600000000002</v>
      </c>
      <c r="X613" s="196">
        <v>0.36127199999999998</v>
      </c>
      <c r="Y613" s="197">
        <v>8.4971099999999993</v>
      </c>
      <c r="Z613" s="370"/>
    </row>
    <row r="614" spans="3:26" ht="12" customHeight="1" x14ac:dyDescent="0.2">
      <c r="C614" s="259"/>
      <c r="D614" s="260">
        <v>6498</v>
      </c>
      <c r="E614" s="195" t="s">
        <v>89</v>
      </c>
      <c r="F614" s="200">
        <v>0.60018500000000008</v>
      </c>
      <c r="G614" s="200">
        <v>9.2336000000000001E-2</v>
      </c>
      <c r="H614" s="200">
        <v>0.23083999999999999</v>
      </c>
      <c r="I614" s="200">
        <v>0.16928299999999999</v>
      </c>
      <c r="J614" s="200">
        <v>0.40012299999999995</v>
      </c>
      <c r="K614" s="200">
        <v>0.92336099999999999</v>
      </c>
      <c r="L614" s="200">
        <v>0.55401699999999998</v>
      </c>
      <c r="M614" s="200">
        <v>1.2773160000000001</v>
      </c>
      <c r="N614" s="200">
        <v>3.5857189999999997</v>
      </c>
      <c r="O614" s="261">
        <v>74.838412000000005</v>
      </c>
      <c r="P614" s="200">
        <v>0.76946799999999993</v>
      </c>
      <c r="Q614" s="200">
        <v>3.0778699999999999</v>
      </c>
      <c r="R614" s="200">
        <v>0.95413999999999999</v>
      </c>
      <c r="S614" s="200">
        <v>3.0779000000000001E-2</v>
      </c>
      <c r="T614" s="200">
        <v>1.615882</v>
      </c>
      <c r="U614" s="200">
        <v>2.0775620000000004</v>
      </c>
      <c r="V614" s="200">
        <v>1.7236069999999999</v>
      </c>
      <c r="W614" s="200">
        <v>0.96952900000000009</v>
      </c>
      <c r="X614" s="200">
        <v>0.40012299999999995</v>
      </c>
      <c r="Y614" s="201">
        <v>5.7094489999999993</v>
      </c>
      <c r="Z614" s="370"/>
    </row>
    <row r="615" spans="3:26" ht="12" customHeight="1" x14ac:dyDescent="0.2">
      <c r="C615" s="259"/>
      <c r="D615" s="260">
        <v>2327</v>
      </c>
      <c r="E615" s="195" t="s">
        <v>59</v>
      </c>
      <c r="F615" s="196">
        <v>0.60163300000000008</v>
      </c>
      <c r="G615" s="196">
        <v>8.5947999999999997E-2</v>
      </c>
      <c r="H615" s="196">
        <v>0.60163300000000008</v>
      </c>
      <c r="I615" s="196">
        <v>4.2973999999999998E-2</v>
      </c>
      <c r="J615" s="196">
        <v>0.386764</v>
      </c>
      <c r="K615" s="196">
        <v>1.2032660000000002</v>
      </c>
      <c r="L615" s="196">
        <v>0.81650200000000006</v>
      </c>
      <c r="M615" s="196">
        <v>1.5900299999999998</v>
      </c>
      <c r="N615" s="196">
        <v>2.6643750000000002</v>
      </c>
      <c r="O615" s="196">
        <v>5.027933</v>
      </c>
      <c r="P615" s="261">
        <v>68.199398000000002</v>
      </c>
      <c r="Q615" s="196">
        <v>2.2346370000000002</v>
      </c>
      <c r="R615" s="196">
        <v>0.98839700000000008</v>
      </c>
      <c r="S615" s="196">
        <v>0.47271199999999997</v>
      </c>
      <c r="T615" s="196">
        <v>1.804899</v>
      </c>
      <c r="U615" s="196">
        <v>4.2114310000000001</v>
      </c>
      <c r="V615" s="196">
        <v>1.8908469999999999</v>
      </c>
      <c r="W615" s="196">
        <v>2.1057159999999997</v>
      </c>
      <c r="X615" s="196">
        <v>0.60163300000000008</v>
      </c>
      <c r="Y615" s="197">
        <v>4.4692740000000004</v>
      </c>
      <c r="Z615" s="370"/>
    </row>
    <row r="616" spans="3:26" ht="12" customHeight="1" x14ac:dyDescent="0.2">
      <c r="C616" s="259"/>
      <c r="D616" s="260">
        <v>6071</v>
      </c>
      <c r="E616" s="195" t="s">
        <v>46</v>
      </c>
      <c r="F616" s="200">
        <v>0.62592700000000001</v>
      </c>
      <c r="G616" s="200">
        <v>0</v>
      </c>
      <c r="H616" s="200">
        <v>0.263548</v>
      </c>
      <c r="I616" s="200">
        <v>1.6472000000000001E-2</v>
      </c>
      <c r="J616" s="200">
        <v>0</v>
      </c>
      <c r="K616" s="200">
        <v>0.97183300000000006</v>
      </c>
      <c r="L616" s="200">
        <v>9.8831000000000002E-2</v>
      </c>
      <c r="M616" s="200">
        <v>0.29649199999999998</v>
      </c>
      <c r="N616" s="200">
        <v>2.6025369999999999</v>
      </c>
      <c r="O616" s="200">
        <v>1.5977600000000001</v>
      </c>
      <c r="P616" s="200">
        <v>2.8496130000000002</v>
      </c>
      <c r="Q616" s="261">
        <v>67.287103000000002</v>
      </c>
      <c r="R616" s="200">
        <v>0.576511</v>
      </c>
      <c r="S616" s="200">
        <v>0.42826599999999998</v>
      </c>
      <c r="T616" s="200">
        <v>5.1556579999999999</v>
      </c>
      <c r="U616" s="200">
        <v>2.964915</v>
      </c>
      <c r="V616" s="200">
        <v>5.1062430000000001</v>
      </c>
      <c r="W616" s="200">
        <v>2.4378190000000002</v>
      </c>
      <c r="X616" s="200">
        <v>0.39532200000000006</v>
      </c>
      <c r="Y616" s="201">
        <v>6.325152000000001</v>
      </c>
      <c r="Z616" s="370"/>
    </row>
    <row r="617" spans="3:26" ht="12" customHeight="1" x14ac:dyDescent="0.2">
      <c r="C617" s="259"/>
      <c r="D617" s="260">
        <v>2702</v>
      </c>
      <c r="E617" s="195" t="s">
        <v>116</v>
      </c>
      <c r="F617" s="196">
        <v>7.4019000000000001E-2</v>
      </c>
      <c r="G617" s="196">
        <v>0</v>
      </c>
      <c r="H617" s="196">
        <v>3.7010000000000001E-2</v>
      </c>
      <c r="I617" s="196">
        <v>3.7010000000000001E-2</v>
      </c>
      <c r="J617" s="196">
        <v>0</v>
      </c>
      <c r="K617" s="196">
        <v>7.4019000000000001E-2</v>
      </c>
      <c r="L617" s="196">
        <v>0.148038</v>
      </c>
      <c r="M617" s="196">
        <v>7.4019000000000001E-2</v>
      </c>
      <c r="N617" s="196">
        <v>0.55514400000000008</v>
      </c>
      <c r="O617" s="196">
        <v>1.0362690000000001</v>
      </c>
      <c r="P617" s="196">
        <v>1.6654329999999999</v>
      </c>
      <c r="Q617" s="196">
        <v>3.034789</v>
      </c>
      <c r="R617" s="261">
        <v>76.350850999999992</v>
      </c>
      <c r="S617" s="196">
        <v>0.99926000000000004</v>
      </c>
      <c r="T617" s="196">
        <v>2.997779</v>
      </c>
      <c r="U617" s="196">
        <v>4.2931160000000004</v>
      </c>
      <c r="V617" s="196">
        <v>2.3316059999999998</v>
      </c>
      <c r="W617" s="196">
        <v>3.7379719999999996</v>
      </c>
      <c r="X617" s="196">
        <v>0.148038</v>
      </c>
      <c r="Y617" s="197">
        <v>2.4056250000000001</v>
      </c>
      <c r="Z617" s="370"/>
    </row>
    <row r="618" spans="3:26" ht="12" customHeight="1" x14ac:dyDescent="0.2">
      <c r="C618" s="259"/>
      <c r="D618" s="260">
        <v>1502</v>
      </c>
      <c r="E618" s="195" t="s">
        <v>61</v>
      </c>
      <c r="F618" s="200">
        <v>0.26631199999999999</v>
      </c>
      <c r="G618" s="200">
        <v>0</v>
      </c>
      <c r="H618" s="200">
        <v>0</v>
      </c>
      <c r="I618" s="200">
        <v>6.6577999999999998E-2</v>
      </c>
      <c r="J618" s="200">
        <v>0.19973399999999997</v>
      </c>
      <c r="K618" s="200">
        <v>6.6577999999999998E-2</v>
      </c>
      <c r="L618" s="200">
        <v>0</v>
      </c>
      <c r="M618" s="200">
        <v>6.6577999999999998E-2</v>
      </c>
      <c r="N618" s="200">
        <v>0.133156</v>
      </c>
      <c r="O618" s="200">
        <v>0.33288899999999999</v>
      </c>
      <c r="P618" s="200">
        <v>1.6644470000000002</v>
      </c>
      <c r="Q618" s="200">
        <v>2.7296939999999998</v>
      </c>
      <c r="R618" s="200">
        <v>3.2623169999999999</v>
      </c>
      <c r="S618" s="261">
        <v>70.905459000000008</v>
      </c>
      <c r="T618" s="200">
        <v>2.3302260000000001</v>
      </c>
      <c r="U618" s="200">
        <v>6.3914780000000002</v>
      </c>
      <c r="V618" s="200">
        <v>4.0612519999999996</v>
      </c>
      <c r="W618" s="200">
        <v>5.3262320000000001</v>
      </c>
      <c r="X618" s="200">
        <v>0.39946699999999996</v>
      </c>
      <c r="Y618" s="201">
        <v>1.7976030000000001</v>
      </c>
      <c r="Z618" s="370"/>
    </row>
    <row r="619" spans="3:26" ht="12" customHeight="1" x14ac:dyDescent="0.2">
      <c r="C619" s="259"/>
      <c r="D619" s="260">
        <v>4656</v>
      </c>
      <c r="E619" s="195" t="s">
        <v>47</v>
      </c>
      <c r="F619" s="196">
        <v>0.23625400000000002</v>
      </c>
      <c r="G619" s="196">
        <v>0</v>
      </c>
      <c r="H619" s="196">
        <v>2.1478000000000001E-2</v>
      </c>
      <c r="I619" s="196">
        <v>0</v>
      </c>
      <c r="J619" s="196">
        <v>0</v>
      </c>
      <c r="K619" s="196">
        <v>0.36512</v>
      </c>
      <c r="L619" s="196">
        <v>0</v>
      </c>
      <c r="M619" s="196">
        <v>4.2955E-2</v>
      </c>
      <c r="N619" s="196">
        <v>0.579897</v>
      </c>
      <c r="O619" s="196">
        <v>4.2955E-2</v>
      </c>
      <c r="P619" s="196">
        <v>0.27921000000000001</v>
      </c>
      <c r="Q619" s="196">
        <v>2.9424399999999999</v>
      </c>
      <c r="R619" s="196">
        <v>0.30068699999999998</v>
      </c>
      <c r="S619" s="196">
        <v>1.8041240000000001</v>
      </c>
      <c r="T619" s="261">
        <v>66.988832000000002</v>
      </c>
      <c r="U619" s="196">
        <v>3.8015460000000001</v>
      </c>
      <c r="V619" s="196">
        <v>10.953607999999999</v>
      </c>
      <c r="W619" s="196">
        <v>6.3359109999999994</v>
      </c>
      <c r="X619" s="196">
        <v>0.36512</v>
      </c>
      <c r="Y619" s="197">
        <v>4.9398629999999999</v>
      </c>
      <c r="Z619" s="370"/>
    </row>
    <row r="620" spans="3:26" ht="12" customHeight="1" x14ac:dyDescent="0.2">
      <c r="C620" s="259"/>
      <c r="D620" s="260">
        <v>4058</v>
      </c>
      <c r="E620" s="195" t="s">
        <v>117</v>
      </c>
      <c r="F620" s="200">
        <v>4.9284999999999995E-2</v>
      </c>
      <c r="G620" s="200">
        <v>0</v>
      </c>
      <c r="H620" s="200">
        <v>0</v>
      </c>
      <c r="I620" s="200">
        <v>0</v>
      </c>
      <c r="J620" s="200">
        <v>0</v>
      </c>
      <c r="K620" s="200">
        <v>4.9284999999999995E-2</v>
      </c>
      <c r="L620" s="200">
        <v>0</v>
      </c>
      <c r="M620" s="200">
        <v>0</v>
      </c>
      <c r="N620" s="200">
        <v>4.9284999999999995E-2</v>
      </c>
      <c r="O620" s="200">
        <v>0</v>
      </c>
      <c r="P620" s="200">
        <v>0.14785600000000002</v>
      </c>
      <c r="Q620" s="200">
        <v>0.64071</v>
      </c>
      <c r="R620" s="200">
        <v>2.4643000000000002E-2</v>
      </c>
      <c r="S620" s="200">
        <v>0.29571200000000003</v>
      </c>
      <c r="T620" s="200">
        <v>1.404633</v>
      </c>
      <c r="U620" s="261">
        <v>64.194183999999993</v>
      </c>
      <c r="V620" s="200">
        <v>14.070970999999998</v>
      </c>
      <c r="W620" s="200">
        <v>17.594874000000001</v>
      </c>
      <c r="X620" s="200">
        <v>7.3928000000000008E-2</v>
      </c>
      <c r="Y620" s="201">
        <v>1.404633</v>
      </c>
      <c r="Z620" s="370"/>
    </row>
    <row r="621" spans="3:26" ht="12" customHeight="1" x14ac:dyDescent="0.2">
      <c r="C621" s="263"/>
      <c r="D621" s="264">
        <v>4137</v>
      </c>
      <c r="E621" s="207" t="s">
        <v>110</v>
      </c>
      <c r="F621" s="208">
        <v>0.24172099999999999</v>
      </c>
      <c r="G621" s="208">
        <v>0</v>
      </c>
      <c r="H621" s="208">
        <v>0</v>
      </c>
      <c r="I621" s="208">
        <v>0</v>
      </c>
      <c r="J621" s="208">
        <v>0</v>
      </c>
      <c r="K621" s="208">
        <v>0.38675399999999999</v>
      </c>
      <c r="L621" s="208">
        <v>0</v>
      </c>
      <c r="M621" s="208">
        <v>0</v>
      </c>
      <c r="N621" s="208">
        <v>0.24172099999999999</v>
      </c>
      <c r="O621" s="208">
        <v>0</v>
      </c>
      <c r="P621" s="208">
        <v>4.8344000000000005E-2</v>
      </c>
      <c r="Q621" s="208">
        <v>1.111917</v>
      </c>
      <c r="R621" s="208">
        <v>4.8344000000000005E-2</v>
      </c>
      <c r="S621" s="208">
        <v>4.8344000000000005E-2</v>
      </c>
      <c r="T621" s="208">
        <v>2.8281359999999998</v>
      </c>
      <c r="U621" s="208">
        <v>0.62847500000000001</v>
      </c>
      <c r="V621" s="265">
        <v>56.611071000000003</v>
      </c>
      <c r="W621" s="208">
        <v>32.970751999999997</v>
      </c>
      <c r="X621" s="208">
        <v>0.60430299999999992</v>
      </c>
      <c r="Y621" s="209">
        <v>4.230118</v>
      </c>
      <c r="Z621" s="370"/>
    </row>
    <row r="622" spans="3:26" ht="12" customHeight="1" x14ac:dyDescent="0.2">
      <c r="C622" s="363"/>
      <c r="D622" s="363"/>
      <c r="E622" s="385"/>
      <c r="Z622" s="370"/>
    </row>
    <row r="623" spans="3:26" ht="12" customHeight="1" x14ac:dyDescent="0.2">
      <c r="C623" s="363"/>
      <c r="D623" s="363"/>
      <c r="E623" s="385"/>
      <c r="Z623" s="370"/>
    </row>
    <row r="624" spans="3:26" ht="16.5" customHeight="1" x14ac:dyDescent="0.2">
      <c r="C624" s="382" t="s">
        <v>135</v>
      </c>
      <c r="D624" s="382"/>
      <c r="E624" s="385"/>
      <c r="Z624" s="370"/>
    </row>
    <row r="625" spans="3:26" ht="21" customHeight="1" x14ac:dyDescent="0.2">
      <c r="C625" s="256"/>
      <c r="D625" s="257" t="s">
        <v>79</v>
      </c>
      <c r="E625" s="189" t="s">
        <v>31</v>
      </c>
      <c r="F625" s="190" t="s">
        <v>42</v>
      </c>
      <c r="G625" s="190" t="s">
        <v>53</v>
      </c>
      <c r="H625" s="190" t="s">
        <v>43</v>
      </c>
      <c r="I625" s="190" t="s">
        <v>114</v>
      </c>
      <c r="J625" s="190" t="s">
        <v>55</v>
      </c>
      <c r="K625" s="190" t="s">
        <v>44</v>
      </c>
      <c r="L625" s="190" t="s">
        <v>115</v>
      </c>
      <c r="M625" s="190" t="s">
        <v>57</v>
      </c>
      <c r="N625" s="190" t="s">
        <v>45</v>
      </c>
      <c r="O625" s="190" t="s">
        <v>89</v>
      </c>
      <c r="P625" s="190" t="s">
        <v>59</v>
      </c>
      <c r="Q625" s="190" t="s">
        <v>46</v>
      </c>
      <c r="R625" s="190" t="s">
        <v>116</v>
      </c>
      <c r="S625" s="190" t="s">
        <v>61</v>
      </c>
      <c r="T625" s="190" t="s">
        <v>47</v>
      </c>
      <c r="U625" s="190" t="s">
        <v>117</v>
      </c>
      <c r="V625" s="190" t="s">
        <v>110</v>
      </c>
      <c r="W625" s="190" t="s">
        <v>111</v>
      </c>
      <c r="X625" s="190" t="s">
        <v>81</v>
      </c>
      <c r="Y625" s="191" t="s">
        <v>112</v>
      </c>
      <c r="Z625" s="370"/>
    </row>
    <row r="626" spans="3:26" ht="12" customHeight="1" x14ac:dyDescent="0.2">
      <c r="C626" s="259"/>
      <c r="D626" s="260">
        <v>2502</v>
      </c>
      <c r="E626" s="195" t="s">
        <v>42</v>
      </c>
      <c r="F626" s="261">
        <v>93.125500000000002</v>
      </c>
      <c r="G626" s="196">
        <v>0</v>
      </c>
      <c r="H626" s="196">
        <v>7.9899999999999999E-2</v>
      </c>
      <c r="I626" s="196">
        <v>0.04</v>
      </c>
      <c r="J626" s="196">
        <v>0.15989999999999999</v>
      </c>
      <c r="K626" s="196">
        <v>0.15989999999999999</v>
      </c>
      <c r="L626" s="196">
        <v>0</v>
      </c>
      <c r="M626" s="196">
        <v>0</v>
      </c>
      <c r="N626" s="196">
        <v>0</v>
      </c>
      <c r="O626" s="196">
        <v>0</v>
      </c>
      <c r="P626" s="196">
        <v>0</v>
      </c>
      <c r="Q626" s="196">
        <v>0</v>
      </c>
      <c r="R626" s="196">
        <v>0</v>
      </c>
      <c r="S626" s="196">
        <v>0</v>
      </c>
      <c r="T626" s="196">
        <v>0.04</v>
      </c>
      <c r="U626" s="196">
        <v>0</v>
      </c>
      <c r="V626" s="196">
        <v>0</v>
      </c>
      <c r="W626" s="196">
        <v>0</v>
      </c>
      <c r="X626" s="196">
        <v>0</v>
      </c>
      <c r="Y626" s="197">
        <v>6.3949000000000007</v>
      </c>
      <c r="Z626" s="370"/>
    </row>
    <row r="627" spans="3:26" ht="12" customHeight="1" x14ac:dyDescent="0.2">
      <c r="C627" s="259"/>
      <c r="D627" s="260">
        <v>9</v>
      </c>
      <c r="E627" s="195" t="s">
        <v>53</v>
      </c>
      <c r="F627" s="200">
        <v>22.222200000000001</v>
      </c>
      <c r="G627" s="261">
        <v>44.444400000000002</v>
      </c>
      <c r="H627" s="200">
        <v>0</v>
      </c>
      <c r="I627" s="200">
        <v>0</v>
      </c>
      <c r="J627" s="200">
        <v>0</v>
      </c>
      <c r="K627" s="200">
        <v>0</v>
      </c>
      <c r="L627" s="200">
        <v>0</v>
      </c>
      <c r="M627" s="200">
        <v>33.333300000000001</v>
      </c>
      <c r="N627" s="200">
        <v>0</v>
      </c>
      <c r="O627" s="200">
        <v>0</v>
      </c>
      <c r="P627" s="200">
        <v>0</v>
      </c>
      <c r="Q627" s="200">
        <v>0</v>
      </c>
      <c r="R627" s="200">
        <v>0</v>
      </c>
      <c r="S627" s="200">
        <v>0</v>
      </c>
      <c r="T627" s="200">
        <v>0</v>
      </c>
      <c r="U627" s="200">
        <v>0</v>
      </c>
      <c r="V627" s="200">
        <v>0</v>
      </c>
      <c r="W627" s="200">
        <v>0</v>
      </c>
      <c r="X627" s="200">
        <v>0</v>
      </c>
      <c r="Y627" s="201">
        <v>0</v>
      </c>
      <c r="Z627" s="370"/>
    </row>
    <row r="628" spans="3:26" ht="12" customHeight="1" x14ac:dyDescent="0.2">
      <c r="C628" s="259"/>
      <c r="D628" s="260">
        <v>105</v>
      </c>
      <c r="E628" s="195" t="s">
        <v>43</v>
      </c>
      <c r="F628" s="196">
        <v>2.8571</v>
      </c>
      <c r="G628" s="196">
        <v>0</v>
      </c>
      <c r="H628" s="261">
        <v>73.333300000000008</v>
      </c>
      <c r="I628" s="196">
        <v>10.476199999999999</v>
      </c>
      <c r="J628" s="196">
        <v>0.95239999999999991</v>
      </c>
      <c r="K628" s="196">
        <v>3.8094999999999999</v>
      </c>
      <c r="L628" s="196">
        <v>0.95239999999999991</v>
      </c>
      <c r="M628" s="196">
        <v>0</v>
      </c>
      <c r="N628" s="196">
        <v>0.95239999999999991</v>
      </c>
      <c r="O628" s="196">
        <v>0.95239999999999991</v>
      </c>
      <c r="P628" s="196">
        <v>0</v>
      </c>
      <c r="Q628" s="196">
        <v>0</v>
      </c>
      <c r="R628" s="196">
        <v>0</v>
      </c>
      <c r="S628" s="196">
        <v>0</v>
      </c>
      <c r="T628" s="196">
        <v>0</v>
      </c>
      <c r="U628" s="196">
        <v>0</v>
      </c>
      <c r="V628" s="196">
        <v>0</v>
      </c>
      <c r="W628" s="196">
        <v>0</v>
      </c>
      <c r="X628" s="196">
        <v>0</v>
      </c>
      <c r="Y628" s="197">
        <v>5.7142999999999997</v>
      </c>
      <c r="Z628" s="370"/>
    </row>
    <row r="629" spans="3:26" ht="12" customHeight="1" x14ac:dyDescent="0.2">
      <c r="C629" s="259"/>
      <c r="D629" s="260">
        <v>347</v>
      </c>
      <c r="E629" s="195" t="s">
        <v>114</v>
      </c>
      <c r="F629" s="200">
        <v>0</v>
      </c>
      <c r="G629" s="200">
        <v>0</v>
      </c>
      <c r="H629" s="200">
        <v>0.28820000000000001</v>
      </c>
      <c r="I629" s="261">
        <v>96.253599999999992</v>
      </c>
      <c r="J629" s="200">
        <v>0</v>
      </c>
      <c r="K629" s="200">
        <v>0.57640000000000002</v>
      </c>
      <c r="L629" s="200">
        <v>0</v>
      </c>
      <c r="M629" s="200">
        <v>0</v>
      </c>
      <c r="N629" s="200">
        <v>0.28820000000000001</v>
      </c>
      <c r="O629" s="200">
        <v>0</v>
      </c>
      <c r="P629" s="200">
        <v>0</v>
      </c>
      <c r="Q629" s="200">
        <v>0.28820000000000001</v>
      </c>
      <c r="R629" s="200">
        <v>0</v>
      </c>
      <c r="S629" s="200">
        <v>0</v>
      </c>
      <c r="T629" s="200">
        <v>0</v>
      </c>
      <c r="U629" s="200">
        <v>0</v>
      </c>
      <c r="V629" s="200">
        <v>0</v>
      </c>
      <c r="W629" s="200">
        <v>0.28820000000000001</v>
      </c>
      <c r="X629" s="200">
        <v>0</v>
      </c>
      <c r="Y629" s="201">
        <v>2.0173000000000001</v>
      </c>
      <c r="Z629" s="370"/>
    </row>
    <row r="630" spans="3:26" ht="12" customHeight="1" x14ac:dyDescent="0.2">
      <c r="C630" s="259"/>
      <c r="D630" s="260">
        <v>10</v>
      </c>
      <c r="E630" s="195" t="s">
        <v>55</v>
      </c>
      <c r="F630" s="196">
        <v>0</v>
      </c>
      <c r="G630" s="196">
        <v>0</v>
      </c>
      <c r="H630" s="196">
        <v>0</v>
      </c>
      <c r="I630" s="196">
        <v>0</v>
      </c>
      <c r="J630" s="261">
        <v>60</v>
      </c>
      <c r="K630" s="196">
        <v>20</v>
      </c>
      <c r="L630" s="196">
        <v>0</v>
      </c>
      <c r="M630" s="196">
        <v>0</v>
      </c>
      <c r="N630" s="196">
        <v>0</v>
      </c>
      <c r="O630" s="196">
        <v>0</v>
      </c>
      <c r="P630" s="196">
        <v>0</v>
      </c>
      <c r="Q630" s="196">
        <v>0</v>
      </c>
      <c r="R630" s="196">
        <v>0</v>
      </c>
      <c r="S630" s="196">
        <v>0</v>
      </c>
      <c r="T630" s="196">
        <v>0</v>
      </c>
      <c r="U630" s="196">
        <v>0</v>
      </c>
      <c r="V630" s="196">
        <v>0</v>
      </c>
      <c r="W630" s="196">
        <v>0</v>
      </c>
      <c r="X630" s="196">
        <v>0</v>
      </c>
      <c r="Y630" s="197">
        <v>20</v>
      </c>
      <c r="Z630" s="370"/>
    </row>
    <row r="631" spans="3:26" ht="12" customHeight="1" x14ac:dyDescent="0.2">
      <c r="C631" s="259"/>
      <c r="D631" s="260">
        <v>139</v>
      </c>
      <c r="E631" s="195" t="s">
        <v>44</v>
      </c>
      <c r="F631" s="200">
        <v>0</v>
      </c>
      <c r="G631" s="200">
        <v>0</v>
      </c>
      <c r="H631" s="200">
        <v>4.3165000000000004</v>
      </c>
      <c r="I631" s="200">
        <v>0</v>
      </c>
      <c r="J631" s="200">
        <v>0</v>
      </c>
      <c r="K631" s="261">
        <v>76.259</v>
      </c>
      <c r="L631" s="200">
        <v>0</v>
      </c>
      <c r="M631" s="200">
        <v>0</v>
      </c>
      <c r="N631" s="200">
        <v>6.4748000000000001</v>
      </c>
      <c r="O631" s="200">
        <v>0</v>
      </c>
      <c r="P631" s="200">
        <v>0</v>
      </c>
      <c r="Q631" s="200">
        <v>1.4388000000000001</v>
      </c>
      <c r="R631" s="200">
        <v>2.1583000000000001</v>
      </c>
      <c r="S631" s="200">
        <v>0</v>
      </c>
      <c r="T631" s="200">
        <v>0</v>
      </c>
      <c r="U631" s="200">
        <v>0</v>
      </c>
      <c r="V631" s="200">
        <v>0.71940000000000004</v>
      </c>
      <c r="W631" s="200">
        <v>0</v>
      </c>
      <c r="X631" s="200">
        <v>0</v>
      </c>
      <c r="Y631" s="201">
        <v>8.6331000000000007</v>
      </c>
      <c r="Z631" s="370"/>
    </row>
    <row r="632" spans="3:26" ht="12" customHeight="1" x14ac:dyDescent="0.2">
      <c r="C632" s="259"/>
      <c r="D632" s="260">
        <v>429</v>
      </c>
      <c r="E632" s="195" t="s">
        <v>115</v>
      </c>
      <c r="F632" s="196">
        <v>0</v>
      </c>
      <c r="G632" s="196">
        <v>0</v>
      </c>
      <c r="H632" s="196">
        <v>0</v>
      </c>
      <c r="I632" s="196">
        <v>0</v>
      </c>
      <c r="J632" s="196">
        <v>0</v>
      </c>
      <c r="K632" s="196">
        <v>0.23310000000000003</v>
      </c>
      <c r="L632" s="261">
        <v>94.871799999999993</v>
      </c>
      <c r="M632" s="196">
        <v>0</v>
      </c>
      <c r="N632" s="196">
        <v>1.3986000000000001</v>
      </c>
      <c r="O632" s="196">
        <v>0.23310000000000003</v>
      </c>
      <c r="P632" s="196">
        <v>0</v>
      </c>
      <c r="Q632" s="196">
        <v>0.93240000000000012</v>
      </c>
      <c r="R632" s="196">
        <v>0</v>
      </c>
      <c r="S632" s="196">
        <v>0</v>
      </c>
      <c r="T632" s="196">
        <v>0.46620000000000006</v>
      </c>
      <c r="U632" s="196">
        <v>0</v>
      </c>
      <c r="V632" s="196">
        <v>0</v>
      </c>
      <c r="W632" s="196">
        <v>0</v>
      </c>
      <c r="X632" s="196">
        <v>0</v>
      </c>
      <c r="Y632" s="197">
        <v>1.8648000000000002</v>
      </c>
      <c r="Z632" s="370"/>
    </row>
    <row r="633" spans="3:26" ht="12" customHeight="1" x14ac:dyDescent="0.2">
      <c r="C633" s="259"/>
      <c r="D633" s="260">
        <v>71</v>
      </c>
      <c r="E633" s="195" t="s">
        <v>57</v>
      </c>
      <c r="F633" s="200">
        <v>0</v>
      </c>
      <c r="G633" s="200">
        <v>0</v>
      </c>
      <c r="H633" s="200">
        <v>0</v>
      </c>
      <c r="I633" s="200">
        <v>0</v>
      </c>
      <c r="J633" s="200">
        <v>0</v>
      </c>
      <c r="K633" s="200">
        <v>1.4085000000000001</v>
      </c>
      <c r="L633" s="200">
        <v>0</v>
      </c>
      <c r="M633" s="261">
        <v>94.366200000000006</v>
      </c>
      <c r="N633" s="200">
        <v>0</v>
      </c>
      <c r="O633" s="200">
        <v>0</v>
      </c>
      <c r="P633" s="200">
        <v>0</v>
      </c>
      <c r="Q633" s="200">
        <v>2.8169</v>
      </c>
      <c r="R633" s="200">
        <v>0</v>
      </c>
      <c r="S633" s="200">
        <v>0</v>
      </c>
      <c r="T633" s="200">
        <v>1.4085000000000001</v>
      </c>
      <c r="U633" s="200">
        <v>0</v>
      </c>
      <c r="V633" s="200">
        <v>0</v>
      </c>
      <c r="W633" s="200">
        <v>0</v>
      </c>
      <c r="X633" s="200">
        <v>0</v>
      </c>
      <c r="Y633" s="201">
        <v>0</v>
      </c>
      <c r="Z633" s="370"/>
    </row>
    <row r="634" spans="3:26" ht="12" customHeight="1" x14ac:dyDescent="0.2">
      <c r="C634" s="259"/>
      <c r="D634" s="260">
        <v>181</v>
      </c>
      <c r="E634" s="195" t="s">
        <v>45</v>
      </c>
      <c r="F634" s="196">
        <v>0.55249999999999999</v>
      </c>
      <c r="G634" s="196">
        <v>0</v>
      </c>
      <c r="H634" s="196">
        <v>0</v>
      </c>
      <c r="I634" s="196">
        <v>0</v>
      </c>
      <c r="J634" s="196">
        <v>0</v>
      </c>
      <c r="K634" s="196">
        <v>0.55249999999999999</v>
      </c>
      <c r="L634" s="196">
        <v>0</v>
      </c>
      <c r="M634" s="196">
        <v>0</v>
      </c>
      <c r="N634" s="261">
        <v>86.18780000000001</v>
      </c>
      <c r="O634" s="196">
        <v>1.6575</v>
      </c>
      <c r="P634" s="196">
        <v>0</v>
      </c>
      <c r="Q634" s="196">
        <v>1.6575</v>
      </c>
      <c r="R634" s="196">
        <v>0</v>
      </c>
      <c r="S634" s="196">
        <v>1.6575</v>
      </c>
      <c r="T634" s="196">
        <v>1.6575</v>
      </c>
      <c r="U634" s="196">
        <v>1.6575</v>
      </c>
      <c r="V634" s="196">
        <v>0</v>
      </c>
      <c r="W634" s="196">
        <v>0</v>
      </c>
      <c r="X634" s="196">
        <v>0</v>
      </c>
      <c r="Y634" s="197">
        <v>4.4199000000000002</v>
      </c>
      <c r="Z634" s="370"/>
    </row>
    <row r="635" spans="3:26" ht="12" customHeight="1" x14ac:dyDescent="0.2">
      <c r="C635" s="259"/>
      <c r="D635" s="260">
        <v>485</v>
      </c>
      <c r="E635" s="195" t="s">
        <v>89</v>
      </c>
      <c r="F635" s="200">
        <v>0</v>
      </c>
      <c r="G635" s="200">
        <v>0</v>
      </c>
      <c r="H635" s="200">
        <v>0</v>
      </c>
      <c r="I635" s="200">
        <v>0</v>
      </c>
      <c r="J635" s="200">
        <v>0</v>
      </c>
      <c r="K635" s="200">
        <v>0</v>
      </c>
      <c r="L635" s="200">
        <v>0</v>
      </c>
      <c r="M635" s="200">
        <v>0</v>
      </c>
      <c r="N635" s="200">
        <v>0</v>
      </c>
      <c r="O635" s="261">
        <v>89.278400000000005</v>
      </c>
      <c r="P635" s="200">
        <v>0.20619999999999999</v>
      </c>
      <c r="Q635" s="200">
        <v>4.1237000000000004</v>
      </c>
      <c r="R635" s="200">
        <v>0.61859999999999993</v>
      </c>
      <c r="S635" s="200">
        <v>0</v>
      </c>
      <c r="T635" s="200">
        <v>2.0618999999999996</v>
      </c>
      <c r="U635" s="200">
        <v>1.0309000000000001</v>
      </c>
      <c r="V635" s="200">
        <v>1.0309000000000001</v>
      </c>
      <c r="W635" s="200">
        <v>0.20619999999999999</v>
      </c>
      <c r="X635" s="200">
        <v>0</v>
      </c>
      <c r="Y635" s="201">
        <v>1.4433</v>
      </c>
      <c r="Z635" s="370"/>
    </row>
    <row r="636" spans="3:26" ht="12" customHeight="1" x14ac:dyDescent="0.2">
      <c r="C636" s="259"/>
      <c r="D636" s="260">
        <v>48</v>
      </c>
      <c r="E636" s="195" t="s">
        <v>59</v>
      </c>
      <c r="F636" s="196">
        <v>0</v>
      </c>
      <c r="G636" s="196">
        <v>0</v>
      </c>
      <c r="H636" s="196">
        <v>0</v>
      </c>
      <c r="I636" s="196">
        <v>0</v>
      </c>
      <c r="J636" s="196">
        <v>0</v>
      </c>
      <c r="K636" s="196">
        <v>0</v>
      </c>
      <c r="L636" s="196">
        <v>0</v>
      </c>
      <c r="M636" s="196">
        <v>0</v>
      </c>
      <c r="N636" s="196">
        <v>0</v>
      </c>
      <c r="O636" s="196">
        <v>0</v>
      </c>
      <c r="P636" s="261">
        <v>83.333299999999994</v>
      </c>
      <c r="Q636" s="196">
        <v>2.0832999999999999</v>
      </c>
      <c r="R636" s="196">
        <v>0</v>
      </c>
      <c r="S636" s="196">
        <v>0</v>
      </c>
      <c r="T636" s="196">
        <v>10.416699999999999</v>
      </c>
      <c r="U636" s="196">
        <v>2.0832999999999999</v>
      </c>
      <c r="V636" s="196">
        <v>2.0832999999999999</v>
      </c>
      <c r="W636" s="196">
        <v>0</v>
      </c>
      <c r="X636" s="196">
        <v>0</v>
      </c>
      <c r="Y636" s="197">
        <v>0</v>
      </c>
      <c r="Z636" s="370"/>
    </row>
    <row r="637" spans="3:26" ht="12" customHeight="1" x14ac:dyDescent="0.2">
      <c r="C637" s="259"/>
      <c r="D637" s="260">
        <v>137</v>
      </c>
      <c r="E637" s="195" t="s">
        <v>46</v>
      </c>
      <c r="F637" s="200">
        <v>0</v>
      </c>
      <c r="G637" s="200">
        <v>0</v>
      </c>
      <c r="H637" s="200">
        <v>0</v>
      </c>
      <c r="I637" s="200">
        <v>0</v>
      </c>
      <c r="J637" s="200">
        <v>0</v>
      </c>
      <c r="K637" s="200">
        <v>0</v>
      </c>
      <c r="L637" s="200">
        <v>0</v>
      </c>
      <c r="M637" s="200">
        <v>0</v>
      </c>
      <c r="N637" s="200">
        <v>0</v>
      </c>
      <c r="O637" s="200">
        <v>0</v>
      </c>
      <c r="P637" s="200">
        <v>0</v>
      </c>
      <c r="Q637" s="261">
        <v>70.072999999999993</v>
      </c>
      <c r="R637" s="200">
        <v>0.72989999999999999</v>
      </c>
      <c r="S637" s="200">
        <v>0</v>
      </c>
      <c r="T637" s="200">
        <v>11.678800000000001</v>
      </c>
      <c r="U637" s="200">
        <v>0.72989999999999999</v>
      </c>
      <c r="V637" s="200">
        <v>9.4891000000000005</v>
      </c>
      <c r="W637" s="200">
        <v>2.9197000000000002</v>
      </c>
      <c r="X637" s="200">
        <v>0</v>
      </c>
      <c r="Y637" s="201">
        <v>4.3795999999999999</v>
      </c>
      <c r="Z637" s="370"/>
    </row>
    <row r="638" spans="3:26" ht="12" customHeight="1" x14ac:dyDescent="0.2">
      <c r="C638" s="259"/>
      <c r="D638" s="260">
        <v>253</v>
      </c>
      <c r="E638" s="195" t="s">
        <v>116</v>
      </c>
      <c r="F638" s="196">
        <v>0</v>
      </c>
      <c r="G638" s="196">
        <v>0</v>
      </c>
      <c r="H638" s="196">
        <v>0</v>
      </c>
      <c r="I638" s="196">
        <v>0</v>
      </c>
      <c r="J638" s="196">
        <v>0</v>
      </c>
      <c r="K638" s="196">
        <v>0</v>
      </c>
      <c r="L638" s="196">
        <v>0</v>
      </c>
      <c r="M638" s="196">
        <v>0</v>
      </c>
      <c r="N638" s="196">
        <v>0</v>
      </c>
      <c r="O638" s="196">
        <v>0</v>
      </c>
      <c r="P638" s="196">
        <v>0</v>
      </c>
      <c r="Q638" s="196">
        <v>0</v>
      </c>
      <c r="R638" s="261">
        <v>82.608699999999999</v>
      </c>
      <c r="S638" s="196">
        <v>0</v>
      </c>
      <c r="T638" s="196">
        <v>5.9289000000000005</v>
      </c>
      <c r="U638" s="196">
        <v>5.1383000000000001</v>
      </c>
      <c r="V638" s="196">
        <v>2.7668000000000004</v>
      </c>
      <c r="W638" s="196">
        <v>0.79050000000000009</v>
      </c>
      <c r="X638" s="196">
        <v>0</v>
      </c>
      <c r="Y638" s="197">
        <v>2.7668000000000004</v>
      </c>
      <c r="Z638" s="370"/>
    </row>
    <row r="639" spans="3:26" ht="12" customHeight="1" x14ac:dyDescent="0.2">
      <c r="C639" s="259"/>
      <c r="D639" s="260">
        <v>2</v>
      </c>
      <c r="E639" s="195" t="s">
        <v>61</v>
      </c>
      <c r="F639" s="200">
        <v>0</v>
      </c>
      <c r="G639" s="200">
        <v>0</v>
      </c>
      <c r="H639" s="200">
        <v>0</v>
      </c>
      <c r="I639" s="200">
        <v>0</v>
      </c>
      <c r="J639" s="200">
        <v>0</v>
      </c>
      <c r="K639" s="200">
        <v>0</v>
      </c>
      <c r="L639" s="200">
        <v>0</v>
      </c>
      <c r="M639" s="200">
        <v>0</v>
      </c>
      <c r="N639" s="200">
        <v>0</v>
      </c>
      <c r="O639" s="200">
        <v>0</v>
      </c>
      <c r="P639" s="200">
        <v>0</v>
      </c>
      <c r="Q639" s="200">
        <v>0</v>
      </c>
      <c r="R639" s="200">
        <v>0</v>
      </c>
      <c r="S639" s="261">
        <v>50</v>
      </c>
      <c r="T639" s="200">
        <v>0</v>
      </c>
      <c r="U639" s="200">
        <v>0</v>
      </c>
      <c r="V639" s="200">
        <v>50</v>
      </c>
      <c r="W639" s="200">
        <v>0</v>
      </c>
      <c r="X639" s="200">
        <v>0</v>
      </c>
      <c r="Y639" s="201">
        <v>0</v>
      </c>
      <c r="Z639" s="370"/>
    </row>
    <row r="640" spans="3:26" ht="12" customHeight="1" x14ac:dyDescent="0.2">
      <c r="C640" s="259"/>
      <c r="D640" s="260">
        <v>120</v>
      </c>
      <c r="E640" s="195" t="s">
        <v>47</v>
      </c>
      <c r="F640" s="196">
        <v>0</v>
      </c>
      <c r="G640" s="196">
        <v>0</v>
      </c>
      <c r="H640" s="196">
        <v>0</v>
      </c>
      <c r="I640" s="196">
        <v>0</v>
      </c>
      <c r="J640" s="196">
        <v>0</v>
      </c>
      <c r="K640" s="196">
        <v>0</v>
      </c>
      <c r="L640" s="196">
        <v>0</v>
      </c>
      <c r="M640" s="196">
        <v>0</v>
      </c>
      <c r="N640" s="196">
        <v>0</v>
      </c>
      <c r="O640" s="196">
        <v>0</v>
      </c>
      <c r="P640" s="196">
        <v>0</v>
      </c>
      <c r="Q640" s="196">
        <v>0.83330000000000004</v>
      </c>
      <c r="R640" s="196">
        <v>0</v>
      </c>
      <c r="S640" s="196">
        <v>0</v>
      </c>
      <c r="T640" s="261">
        <v>55.833299999999994</v>
      </c>
      <c r="U640" s="196">
        <v>1.6667000000000001</v>
      </c>
      <c r="V640" s="196">
        <v>30</v>
      </c>
      <c r="W640" s="196">
        <v>5.8333000000000004</v>
      </c>
      <c r="X640" s="196">
        <v>0</v>
      </c>
      <c r="Y640" s="197">
        <v>5.8333000000000004</v>
      </c>
      <c r="Z640" s="370"/>
    </row>
    <row r="641" spans="1:27" ht="12" customHeight="1" x14ac:dyDescent="0.2">
      <c r="C641" s="259"/>
      <c r="D641" s="260">
        <v>235</v>
      </c>
      <c r="E641" s="195" t="s">
        <v>117</v>
      </c>
      <c r="F641" s="200">
        <v>0</v>
      </c>
      <c r="G641" s="200">
        <v>0</v>
      </c>
      <c r="H641" s="200">
        <v>0</v>
      </c>
      <c r="I641" s="200">
        <v>0</v>
      </c>
      <c r="J641" s="200">
        <v>0</v>
      </c>
      <c r="K641" s="200">
        <v>0</v>
      </c>
      <c r="L641" s="200">
        <v>0</v>
      </c>
      <c r="M641" s="200">
        <v>0</v>
      </c>
      <c r="N641" s="200">
        <v>0</v>
      </c>
      <c r="O641" s="200">
        <v>0</v>
      </c>
      <c r="P641" s="200">
        <v>0</v>
      </c>
      <c r="Q641" s="200">
        <v>0</v>
      </c>
      <c r="R641" s="200">
        <v>0</v>
      </c>
      <c r="S641" s="200">
        <v>0</v>
      </c>
      <c r="T641" s="200">
        <v>0</v>
      </c>
      <c r="U641" s="261">
        <v>77.021299999999997</v>
      </c>
      <c r="V641" s="200">
        <v>20</v>
      </c>
      <c r="W641" s="200">
        <v>1.2766</v>
      </c>
      <c r="X641" s="200">
        <v>0</v>
      </c>
      <c r="Y641" s="201">
        <v>1.7021000000000002</v>
      </c>
      <c r="Z641" s="370"/>
    </row>
    <row r="642" spans="1:27" ht="12" customHeight="1" x14ac:dyDescent="0.2">
      <c r="C642" s="263"/>
      <c r="D642" s="264">
        <v>59</v>
      </c>
      <c r="E642" s="207" t="s">
        <v>110</v>
      </c>
      <c r="F642" s="208">
        <v>0</v>
      </c>
      <c r="G642" s="208">
        <v>0</v>
      </c>
      <c r="H642" s="208">
        <v>0</v>
      </c>
      <c r="I642" s="208">
        <v>0</v>
      </c>
      <c r="J642" s="208">
        <v>0</v>
      </c>
      <c r="K642" s="208">
        <v>0</v>
      </c>
      <c r="L642" s="208">
        <v>0</v>
      </c>
      <c r="M642" s="208">
        <v>0</v>
      </c>
      <c r="N642" s="208">
        <v>0</v>
      </c>
      <c r="O642" s="208">
        <v>0</v>
      </c>
      <c r="P642" s="208">
        <v>0</v>
      </c>
      <c r="Q642" s="208">
        <v>0</v>
      </c>
      <c r="R642" s="208">
        <v>0</v>
      </c>
      <c r="S642" s="208">
        <v>0</v>
      </c>
      <c r="T642" s="208">
        <v>1.6948999999999999</v>
      </c>
      <c r="U642" s="208">
        <v>0</v>
      </c>
      <c r="V642" s="265">
        <v>44.067799999999998</v>
      </c>
      <c r="W642" s="208">
        <v>52.542400000000001</v>
      </c>
      <c r="X642" s="208">
        <v>0</v>
      </c>
      <c r="Y642" s="209">
        <v>1.6948999999999999</v>
      </c>
      <c r="Z642" s="370"/>
    </row>
    <row r="643" spans="1:27" ht="12" customHeight="1" x14ac:dyDescent="0.2">
      <c r="C643" s="363"/>
      <c r="D643" s="363"/>
      <c r="E643" s="385"/>
      <c r="X643" s="403"/>
      <c r="Z643" s="370"/>
    </row>
    <row r="644" spans="1:27" s="405" customFormat="1" ht="16.5" customHeight="1" x14ac:dyDescent="0.2">
      <c r="A644" s="222"/>
      <c r="B644" s="222"/>
      <c r="C644" s="382" t="s">
        <v>151</v>
      </c>
      <c r="D644" s="382"/>
      <c r="E644" s="385"/>
      <c r="F644" s="363"/>
      <c r="G644" s="363"/>
      <c r="H644" s="363"/>
      <c r="I644" s="363"/>
      <c r="J644" s="363"/>
      <c r="K644" s="363"/>
      <c r="L644" s="363"/>
      <c r="M644" s="402"/>
      <c r="N644" s="363"/>
      <c r="O644" s="363"/>
      <c r="P644" s="370"/>
      <c r="Q644" s="370"/>
      <c r="R644" s="370"/>
      <c r="S644" s="370"/>
      <c r="T644" s="370"/>
      <c r="U644" s="370"/>
      <c r="V644" s="370"/>
      <c r="W644" s="370"/>
      <c r="X644" s="370"/>
      <c r="Y644" s="370"/>
      <c r="Z644" s="370"/>
      <c r="AA644" s="370"/>
    </row>
    <row r="645" spans="1:27" s="405" customFormat="1" ht="21" customHeight="1" x14ac:dyDescent="0.2">
      <c r="A645" s="222"/>
      <c r="B645" s="222"/>
      <c r="C645" s="256"/>
      <c r="D645" s="257" t="s">
        <v>79</v>
      </c>
      <c r="E645" s="189" t="s">
        <v>31</v>
      </c>
      <c r="F645" s="190" t="s">
        <v>42</v>
      </c>
      <c r="G645" s="190" t="s">
        <v>53</v>
      </c>
      <c r="H645" s="190" t="s">
        <v>43</v>
      </c>
      <c r="I645" s="190" t="s">
        <v>114</v>
      </c>
      <c r="J645" s="190" t="s">
        <v>55</v>
      </c>
      <c r="K645" s="190" t="s">
        <v>44</v>
      </c>
      <c r="L645" s="190" t="s">
        <v>115</v>
      </c>
      <c r="M645" s="190" t="s">
        <v>57</v>
      </c>
      <c r="N645" s="190" t="s">
        <v>45</v>
      </c>
      <c r="O645" s="190" t="s">
        <v>89</v>
      </c>
      <c r="P645" s="190" t="s">
        <v>59</v>
      </c>
      <c r="Q645" s="190" t="s">
        <v>46</v>
      </c>
      <c r="R645" s="190" t="s">
        <v>116</v>
      </c>
      <c r="S645" s="190" t="s">
        <v>61</v>
      </c>
      <c r="T645" s="190" t="s">
        <v>47</v>
      </c>
      <c r="U645" s="190" t="s">
        <v>117</v>
      </c>
      <c r="V645" s="190" t="s">
        <v>110</v>
      </c>
      <c r="W645" s="190" t="s">
        <v>111</v>
      </c>
      <c r="X645" s="190" t="s">
        <v>81</v>
      </c>
      <c r="Y645" s="191" t="s">
        <v>112</v>
      </c>
      <c r="Z645" s="370"/>
      <c r="AA645" s="370"/>
    </row>
    <row r="646" spans="1:27" s="405" customFormat="1" ht="12" customHeight="1" x14ac:dyDescent="0.2">
      <c r="A646" s="222"/>
      <c r="B646" s="222"/>
      <c r="C646" s="259"/>
      <c r="D646" s="260">
        <v>1941</v>
      </c>
      <c r="E646" s="195" t="s">
        <v>42</v>
      </c>
      <c r="F646" s="261">
        <v>76.9191</v>
      </c>
      <c r="G646" s="196">
        <v>0</v>
      </c>
      <c r="H646" s="196">
        <v>0.10300000000000001</v>
      </c>
      <c r="I646" s="196">
        <v>5.1500000000000004E-2</v>
      </c>
      <c r="J646" s="196">
        <v>0.20609999999999998</v>
      </c>
      <c r="K646" s="196">
        <v>0.20609999999999998</v>
      </c>
      <c r="L646" s="196">
        <v>0</v>
      </c>
      <c r="M646" s="196">
        <v>0</v>
      </c>
      <c r="N646" s="196">
        <v>0</v>
      </c>
      <c r="O646" s="196">
        <v>0</v>
      </c>
      <c r="P646" s="196">
        <v>0</v>
      </c>
      <c r="Q646" s="196">
        <v>0</v>
      </c>
      <c r="R646" s="196">
        <v>0</v>
      </c>
      <c r="S646" s="196">
        <v>0</v>
      </c>
      <c r="T646" s="196">
        <v>5.1500000000000004E-2</v>
      </c>
      <c r="U646" s="196">
        <v>0</v>
      </c>
      <c r="V646" s="196">
        <v>0</v>
      </c>
      <c r="W646" s="196">
        <v>0</v>
      </c>
      <c r="X646" s="196">
        <v>0</v>
      </c>
      <c r="Y646" s="197">
        <v>22.462599999999998</v>
      </c>
      <c r="Z646" s="370"/>
      <c r="AA646" s="370"/>
    </row>
    <row r="647" spans="1:27" s="405" customFormat="1" ht="12" customHeight="1" x14ac:dyDescent="0.2">
      <c r="A647" s="222"/>
      <c r="B647" s="222"/>
      <c r="C647" s="259"/>
      <c r="D647" s="260">
        <v>5</v>
      </c>
      <c r="E647" s="195" t="s">
        <v>53</v>
      </c>
      <c r="F647" s="200">
        <v>0</v>
      </c>
      <c r="G647" s="261">
        <v>20</v>
      </c>
      <c r="H647" s="200">
        <v>0</v>
      </c>
      <c r="I647" s="200">
        <v>0</v>
      </c>
      <c r="J647" s="200">
        <v>0</v>
      </c>
      <c r="K647" s="200">
        <v>0</v>
      </c>
      <c r="L647" s="200">
        <v>0</v>
      </c>
      <c r="M647" s="200">
        <v>60</v>
      </c>
      <c r="N647" s="200">
        <v>0</v>
      </c>
      <c r="O647" s="200">
        <v>0</v>
      </c>
      <c r="P647" s="200">
        <v>0</v>
      </c>
      <c r="Q647" s="200">
        <v>0</v>
      </c>
      <c r="R647" s="200">
        <v>0</v>
      </c>
      <c r="S647" s="200">
        <v>0</v>
      </c>
      <c r="T647" s="200">
        <v>0</v>
      </c>
      <c r="U647" s="200">
        <v>0</v>
      </c>
      <c r="V647" s="200">
        <v>0</v>
      </c>
      <c r="W647" s="200">
        <v>0</v>
      </c>
      <c r="X647" s="200">
        <v>0</v>
      </c>
      <c r="Y647" s="201">
        <v>20</v>
      </c>
      <c r="Z647" s="370"/>
      <c r="AA647" s="370"/>
    </row>
    <row r="648" spans="1:27" s="405" customFormat="1" ht="12" customHeight="1" x14ac:dyDescent="0.2">
      <c r="A648" s="222"/>
      <c r="B648" s="222"/>
      <c r="C648" s="259"/>
      <c r="D648" s="260">
        <v>104</v>
      </c>
      <c r="E648" s="195" t="s">
        <v>43</v>
      </c>
      <c r="F648" s="196">
        <v>8.6538000000000004</v>
      </c>
      <c r="G648" s="196">
        <v>0</v>
      </c>
      <c r="H648" s="261">
        <v>44.230799999999995</v>
      </c>
      <c r="I648" s="196">
        <v>9.6154000000000011</v>
      </c>
      <c r="J648" s="196">
        <v>0.96150000000000002</v>
      </c>
      <c r="K648" s="196">
        <v>3.8462000000000005</v>
      </c>
      <c r="L648" s="196">
        <v>0.96150000000000002</v>
      </c>
      <c r="M648" s="196">
        <v>0</v>
      </c>
      <c r="N648" s="196">
        <v>0.96150000000000002</v>
      </c>
      <c r="O648" s="196">
        <v>0.96150000000000002</v>
      </c>
      <c r="P648" s="196">
        <v>0</v>
      </c>
      <c r="Q648" s="196">
        <v>0</v>
      </c>
      <c r="R648" s="196">
        <v>0</v>
      </c>
      <c r="S648" s="196">
        <v>0</v>
      </c>
      <c r="T648" s="196">
        <v>0</v>
      </c>
      <c r="U648" s="196">
        <v>0</v>
      </c>
      <c r="V648" s="196">
        <v>0</v>
      </c>
      <c r="W648" s="196">
        <v>0</v>
      </c>
      <c r="X648" s="196">
        <v>0</v>
      </c>
      <c r="Y648" s="197">
        <v>29.807699999999997</v>
      </c>
      <c r="Z648" s="370"/>
      <c r="AA648" s="370"/>
    </row>
    <row r="649" spans="1:27" s="405" customFormat="1" ht="12" customHeight="1" x14ac:dyDescent="0.2">
      <c r="A649" s="222"/>
      <c r="B649" s="222"/>
      <c r="C649" s="259"/>
      <c r="D649" s="260">
        <v>251</v>
      </c>
      <c r="E649" s="195" t="s">
        <v>114</v>
      </c>
      <c r="F649" s="200">
        <v>1.1952</v>
      </c>
      <c r="G649" s="200">
        <v>0</v>
      </c>
      <c r="H649" s="200">
        <v>5.9760999999999997</v>
      </c>
      <c r="I649" s="261">
        <v>84.063699999999997</v>
      </c>
      <c r="J649" s="200">
        <v>0</v>
      </c>
      <c r="K649" s="200">
        <v>1.1952</v>
      </c>
      <c r="L649" s="200">
        <v>0</v>
      </c>
      <c r="M649" s="200">
        <v>0</v>
      </c>
      <c r="N649" s="200">
        <v>1.1952</v>
      </c>
      <c r="O649" s="200">
        <v>0</v>
      </c>
      <c r="P649" s="200">
        <v>0</v>
      </c>
      <c r="Q649" s="200">
        <v>0.39839999999999998</v>
      </c>
      <c r="R649" s="200">
        <v>0</v>
      </c>
      <c r="S649" s="200">
        <v>0</v>
      </c>
      <c r="T649" s="200">
        <v>0</v>
      </c>
      <c r="U649" s="200">
        <v>0</v>
      </c>
      <c r="V649" s="200">
        <v>0</v>
      </c>
      <c r="W649" s="200">
        <v>0.39839999999999998</v>
      </c>
      <c r="X649" s="200">
        <v>0</v>
      </c>
      <c r="Y649" s="201">
        <v>5.5777000000000001</v>
      </c>
      <c r="Z649" s="370"/>
      <c r="AA649" s="370"/>
    </row>
    <row r="650" spans="1:27" s="405" customFormat="1" ht="12" customHeight="1" x14ac:dyDescent="0.2">
      <c r="A650" s="222"/>
      <c r="B650" s="222"/>
      <c r="C650" s="259"/>
      <c r="D650" s="260">
        <v>21</v>
      </c>
      <c r="E650" s="195" t="s">
        <v>55</v>
      </c>
      <c r="F650" s="196">
        <v>57.142899999999997</v>
      </c>
      <c r="G650" s="196">
        <v>0</v>
      </c>
      <c r="H650" s="196">
        <v>0</v>
      </c>
      <c r="I650" s="196">
        <v>0</v>
      </c>
      <c r="J650" s="261">
        <v>9.5237999999999996</v>
      </c>
      <c r="K650" s="196">
        <v>4.7618999999999998</v>
      </c>
      <c r="L650" s="196">
        <v>0</v>
      </c>
      <c r="M650" s="196">
        <v>0</v>
      </c>
      <c r="N650" s="196">
        <v>0</v>
      </c>
      <c r="O650" s="196">
        <v>0</v>
      </c>
      <c r="P650" s="196">
        <v>0</v>
      </c>
      <c r="Q650" s="196">
        <v>0</v>
      </c>
      <c r="R650" s="196">
        <v>0</v>
      </c>
      <c r="S650" s="196">
        <v>0</v>
      </c>
      <c r="T650" s="196">
        <v>0</v>
      </c>
      <c r="U650" s="196">
        <v>0</v>
      </c>
      <c r="V650" s="196">
        <v>0</v>
      </c>
      <c r="W650" s="196">
        <v>0</v>
      </c>
      <c r="X650" s="196">
        <v>0</v>
      </c>
      <c r="Y650" s="197">
        <v>28.571400000000004</v>
      </c>
      <c r="Z650" s="370"/>
      <c r="AA650" s="370"/>
    </row>
    <row r="651" spans="1:27" s="405" customFormat="1" ht="12" customHeight="1" x14ac:dyDescent="0.2">
      <c r="A651" s="222"/>
      <c r="B651" s="222"/>
      <c r="C651" s="259"/>
      <c r="D651" s="260">
        <v>193</v>
      </c>
      <c r="E651" s="195" t="s">
        <v>44</v>
      </c>
      <c r="F651" s="200">
        <v>13.471500000000001</v>
      </c>
      <c r="G651" s="200">
        <v>0</v>
      </c>
      <c r="H651" s="200">
        <v>3.6269000000000005</v>
      </c>
      <c r="I651" s="200">
        <v>0</v>
      </c>
      <c r="J651" s="200">
        <v>0</v>
      </c>
      <c r="K651" s="261">
        <v>33.678799999999995</v>
      </c>
      <c r="L651" s="200">
        <v>0</v>
      </c>
      <c r="M651" s="200">
        <v>0</v>
      </c>
      <c r="N651" s="200">
        <v>3.6269000000000005</v>
      </c>
      <c r="O651" s="200">
        <v>0</v>
      </c>
      <c r="P651" s="200">
        <v>0</v>
      </c>
      <c r="Q651" s="200">
        <v>1.0363</v>
      </c>
      <c r="R651" s="200">
        <v>1.5544</v>
      </c>
      <c r="S651" s="200">
        <v>0</v>
      </c>
      <c r="T651" s="200">
        <v>0</v>
      </c>
      <c r="U651" s="200">
        <v>0</v>
      </c>
      <c r="V651" s="200">
        <v>0</v>
      </c>
      <c r="W651" s="200">
        <v>0</v>
      </c>
      <c r="X651" s="200">
        <v>0</v>
      </c>
      <c r="Y651" s="201">
        <v>43.005200000000002</v>
      </c>
      <c r="Z651" s="370"/>
      <c r="AA651" s="370"/>
    </row>
    <row r="652" spans="1:27" s="405" customFormat="1" ht="12" customHeight="1" x14ac:dyDescent="0.2">
      <c r="A652" s="222"/>
      <c r="B652" s="222"/>
      <c r="C652" s="259"/>
      <c r="D652" s="260">
        <v>351</v>
      </c>
      <c r="E652" s="195" t="s">
        <v>115</v>
      </c>
      <c r="F652" s="196">
        <v>0</v>
      </c>
      <c r="G652" s="196">
        <v>0</v>
      </c>
      <c r="H652" s="196">
        <v>1.4245000000000001</v>
      </c>
      <c r="I652" s="196">
        <v>0</v>
      </c>
      <c r="J652" s="196">
        <v>0</v>
      </c>
      <c r="K652" s="196">
        <v>7.1224999999999996</v>
      </c>
      <c r="L652" s="261">
        <v>80.057000000000002</v>
      </c>
      <c r="M652" s="196">
        <v>0</v>
      </c>
      <c r="N652" s="196">
        <v>2.2791999999999999</v>
      </c>
      <c r="O652" s="196">
        <v>0</v>
      </c>
      <c r="P652" s="196">
        <v>0</v>
      </c>
      <c r="Q652" s="196">
        <v>1.4245000000000001</v>
      </c>
      <c r="R652" s="196">
        <v>0</v>
      </c>
      <c r="S652" s="196">
        <v>0</v>
      </c>
      <c r="T652" s="196">
        <v>1.1395999999999999</v>
      </c>
      <c r="U652" s="196">
        <v>0</v>
      </c>
      <c r="V652" s="196">
        <v>0</v>
      </c>
      <c r="W652" s="196">
        <v>0.28489999999999999</v>
      </c>
      <c r="X652" s="196">
        <v>0</v>
      </c>
      <c r="Y652" s="197">
        <v>6.2677999999999994</v>
      </c>
      <c r="Z652" s="370"/>
      <c r="AA652" s="370"/>
    </row>
    <row r="653" spans="1:27" s="405" customFormat="1" ht="12" customHeight="1" x14ac:dyDescent="0.2">
      <c r="A653" s="222"/>
      <c r="B653" s="222"/>
      <c r="C653" s="259"/>
      <c r="D653" s="260">
        <v>60</v>
      </c>
      <c r="E653" s="195" t="s">
        <v>57</v>
      </c>
      <c r="F653" s="200">
        <v>0</v>
      </c>
      <c r="G653" s="200">
        <v>0</v>
      </c>
      <c r="H653" s="200">
        <v>0</v>
      </c>
      <c r="I653" s="200">
        <v>0</v>
      </c>
      <c r="J653" s="200">
        <v>0</v>
      </c>
      <c r="K653" s="200">
        <v>3.3333000000000004</v>
      </c>
      <c r="L653" s="200">
        <v>0</v>
      </c>
      <c r="M653" s="261">
        <v>68.333299999999994</v>
      </c>
      <c r="N653" s="200">
        <v>11.666700000000001</v>
      </c>
      <c r="O653" s="200">
        <v>0</v>
      </c>
      <c r="P653" s="200">
        <v>0</v>
      </c>
      <c r="Q653" s="200">
        <v>3.3333000000000004</v>
      </c>
      <c r="R653" s="200">
        <v>0</v>
      </c>
      <c r="S653" s="200">
        <v>0</v>
      </c>
      <c r="T653" s="200">
        <v>1.6667000000000001</v>
      </c>
      <c r="U653" s="200">
        <v>3.3333000000000004</v>
      </c>
      <c r="V653" s="200">
        <v>0</v>
      </c>
      <c r="W653" s="200">
        <v>0</v>
      </c>
      <c r="X653" s="200">
        <v>0</v>
      </c>
      <c r="Y653" s="201">
        <v>8.3333000000000013</v>
      </c>
      <c r="Z653" s="370"/>
      <c r="AA653" s="370"/>
    </row>
    <row r="654" spans="1:27" s="405" customFormat="1" ht="12" customHeight="1" x14ac:dyDescent="0.2">
      <c r="A654" s="222"/>
      <c r="B654" s="222"/>
      <c r="C654" s="259"/>
      <c r="D654" s="260">
        <v>121</v>
      </c>
      <c r="E654" s="195" t="s">
        <v>45</v>
      </c>
      <c r="F654" s="196">
        <v>0.82640000000000002</v>
      </c>
      <c r="G654" s="196">
        <v>0</v>
      </c>
      <c r="H654" s="196">
        <v>1.6528999999999998</v>
      </c>
      <c r="I654" s="196">
        <v>0</v>
      </c>
      <c r="J654" s="196">
        <v>0</v>
      </c>
      <c r="K654" s="196">
        <v>0.82640000000000002</v>
      </c>
      <c r="L654" s="196">
        <v>0</v>
      </c>
      <c r="M654" s="196">
        <v>0</v>
      </c>
      <c r="N654" s="261">
        <v>53.718999999999994</v>
      </c>
      <c r="O654" s="196">
        <v>0.82640000000000002</v>
      </c>
      <c r="P654" s="196">
        <v>0</v>
      </c>
      <c r="Q654" s="196">
        <v>1.6528999999999998</v>
      </c>
      <c r="R654" s="196">
        <v>0</v>
      </c>
      <c r="S654" s="196">
        <v>2.4792999999999998</v>
      </c>
      <c r="T654" s="196">
        <v>0.82640000000000002</v>
      </c>
      <c r="U654" s="196">
        <v>0.82640000000000002</v>
      </c>
      <c r="V654" s="196">
        <v>0.82640000000000002</v>
      </c>
      <c r="W654" s="196">
        <v>0</v>
      </c>
      <c r="X654" s="196">
        <v>0</v>
      </c>
      <c r="Y654" s="197">
        <v>35.537199999999999</v>
      </c>
      <c r="Z654" s="370"/>
      <c r="AA654" s="370"/>
    </row>
    <row r="655" spans="1:27" s="405" customFormat="1" ht="12" customHeight="1" x14ac:dyDescent="0.2">
      <c r="A655" s="222"/>
      <c r="B655" s="222"/>
      <c r="C655" s="259"/>
      <c r="D655" s="260">
        <v>351</v>
      </c>
      <c r="E655" s="195" t="s">
        <v>89</v>
      </c>
      <c r="F655" s="200">
        <v>0</v>
      </c>
      <c r="G655" s="200">
        <v>0</v>
      </c>
      <c r="H655" s="200">
        <v>0</v>
      </c>
      <c r="I655" s="200">
        <v>0</v>
      </c>
      <c r="J655" s="200">
        <v>0</v>
      </c>
      <c r="K655" s="200">
        <v>1.1395999999999999</v>
      </c>
      <c r="L655" s="200">
        <v>0</v>
      </c>
      <c r="M655" s="200">
        <v>0</v>
      </c>
      <c r="N655" s="200">
        <v>1.4245000000000001</v>
      </c>
      <c r="O655" s="261">
        <v>73.789199999999994</v>
      </c>
      <c r="P655" s="200">
        <v>0</v>
      </c>
      <c r="Q655" s="200">
        <v>6.2677999999999994</v>
      </c>
      <c r="R655" s="200">
        <v>0.85470000000000013</v>
      </c>
      <c r="S655" s="200">
        <v>0</v>
      </c>
      <c r="T655" s="200">
        <v>3.7037</v>
      </c>
      <c r="U655" s="200">
        <v>1.4245000000000001</v>
      </c>
      <c r="V655" s="200">
        <v>3.7037</v>
      </c>
      <c r="W655" s="200">
        <v>0.56979999999999997</v>
      </c>
      <c r="X655" s="200">
        <v>0</v>
      </c>
      <c r="Y655" s="201">
        <v>7.1224999999999996</v>
      </c>
      <c r="Z655" s="370"/>
      <c r="AA655" s="370"/>
    </row>
    <row r="656" spans="1:27" s="405" customFormat="1" ht="12" customHeight="1" x14ac:dyDescent="0.2">
      <c r="A656" s="222"/>
      <c r="B656" s="222"/>
      <c r="C656" s="259"/>
      <c r="D656" s="260">
        <v>39</v>
      </c>
      <c r="E656" s="195" t="s">
        <v>59</v>
      </c>
      <c r="F656" s="196">
        <v>0</v>
      </c>
      <c r="G656" s="196">
        <v>0</v>
      </c>
      <c r="H656" s="196">
        <v>0</v>
      </c>
      <c r="I656" s="196">
        <v>0</v>
      </c>
      <c r="J656" s="196">
        <v>0</v>
      </c>
      <c r="K656" s="196">
        <v>2.5641000000000003</v>
      </c>
      <c r="L656" s="196">
        <v>0</v>
      </c>
      <c r="M656" s="196">
        <v>0</v>
      </c>
      <c r="N656" s="196">
        <v>0</v>
      </c>
      <c r="O656" s="196">
        <v>12.820500000000001</v>
      </c>
      <c r="P656" s="261">
        <v>56.410299999999999</v>
      </c>
      <c r="Q656" s="196">
        <v>2.5641000000000003</v>
      </c>
      <c r="R656" s="196">
        <v>0</v>
      </c>
      <c r="S656" s="196">
        <v>0</v>
      </c>
      <c r="T656" s="196">
        <v>12.820500000000001</v>
      </c>
      <c r="U656" s="196">
        <v>2.5641000000000003</v>
      </c>
      <c r="V656" s="196">
        <v>2.5641000000000003</v>
      </c>
      <c r="W656" s="196">
        <v>5.1282000000000005</v>
      </c>
      <c r="X656" s="196">
        <v>0</v>
      </c>
      <c r="Y656" s="197">
        <v>2.5641000000000003</v>
      </c>
      <c r="Z656" s="370"/>
      <c r="AA656" s="370"/>
    </row>
    <row r="657" spans="1:27" s="405" customFormat="1" ht="12" customHeight="1" x14ac:dyDescent="0.2">
      <c r="A657" s="222"/>
      <c r="B657" s="222"/>
      <c r="C657" s="259"/>
      <c r="D657" s="260">
        <v>195</v>
      </c>
      <c r="E657" s="195" t="s">
        <v>46</v>
      </c>
      <c r="F657" s="200">
        <v>0.51279999999999992</v>
      </c>
      <c r="G657" s="200">
        <v>0</v>
      </c>
      <c r="H657" s="200">
        <v>0.51279999999999992</v>
      </c>
      <c r="I657" s="200">
        <v>0</v>
      </c>
      <c r="J657" s="200">
        <v>0</v>
      </c>
      <c r="K657" s="200">
        <v>0</v>
      </c>
      <c r="L657" s="200">
        <v>0</v>
      </c>
      <c r="M657" s="200">
        <v>0</v>
      </c>
      <c r="N657" s="200">
        <v>1.0255999999999998</v>
      </c>
      <c r="O657" s="200">
        <v>0</v>
      </c>
      <c r="P657" s="200">
        <v>0</v>
      </c>
      <c r="Q657" s="261">
        <v>40</v>
      </c>
      <c r="R657" s="200">
        <v>0.51279999999999992</v>
      </c>
      <c r="S657" s="200">
        <v>0</v>
      </c>
      <c r="T657" s="200">
        <v>7.6923000000000004</v>
      </c>
      <c r="U657" s="200">
        <v>0.51279999999999992</v>
      </c>
      <c r="V657" s="200">
        <v>9.2308000000000003</v>
      </c>
      <c r="W657" s="200">
        <v>6.1538000000000004</v>
      </c>
      <c r="X657" s="200">
        <v>0.51279999999999992</v>
      </c>
      <c r="Y657" s="201">
        <v>33.333300000000001</v>
      </c>
      <c r="Z657" s="370"/>
      <c r="AA657" s="370"/>
    </row>
    <row r="658" spans="1:27" s="405" customFormat="1" ht="12" customHeight="1" x14ac:dyDescent="0.2">
      <c r="A658" s="222"/>
      <c r="B658" s="222"/>
      <c r="C658" s="259"/>
      <c r="D658" s="260">
        <v>166</v>
      </c>
      <c r="E658" s="195" t="s">
        <v>116</v>
      </c>
      <c r="F658" s="196">
        <v>0</v>
      </c>
      <c r="G658" s="196">
        <v>0</v>
      </c>
      <c r="H658" s="196">
        <v>0</v>
      </c>
      <c r="I658" s="196">
        <v>0</v>
      </c>
      <c r="J658" s="196">
        <v>0</v>
      </c>
      <c r="K658" s="196">
        <v>0</v>
      </c>
      <c r="L658" s="196">
        <v>0</v>
      </c>
      <c r="M658" s="196">
        <v>0</v>
      </c>
      <c r="N658" s="196">
        <v>0</v>
      </c>
      <c r="O658" s="196">
        <v>0</v>
      </c>
      <c r="P658" s="196">
        <v>0</v>
      </c>
      <c r="Q658" s="196">
        <v>0</v>
      </c>
      <c r="R658" s="261">
        <v>62.048199999999994</v>
      </c>
      <c r="S658" s="196">
        <v>0</v>
      </c>
      <c r="T658" s="196">
        <v>9.6386000000000003</v>
      </c>
      <c r="U658" s="196">
        <v>8.4337</v>
      </c>
      <c r="V658" s="196">
        <v>8.4337</v>
      </c>
      <c r="W658" s="196">
        <v>1.2047999999999999</v>
      </c>
      <c r="X658" s="196">
        <v>0</v>
      </c>
      <c r="Y658" s="197">
        <v>10.241</v>
      </c>
      <c r="Z658" s="370"/>
      <c r="AA658" s="370"/>
    </row>
    <row r="659" spans="1:27" s="405" customFormat="1" ht="12" customHeight="1" x14ac:dyDescent="0.2">
      <c r="A659" s="222"/>
      <c r="B659" s="222"/>
      <c r="C659" s="259"/>
      <c r="D659" s="260">
        <v>4</v>
      </c>
      <c r="E659" s="195" t="s">
        <v>61</v>
      </c>
      <c r="F659" s="200">
        <v>0</v>
      </c>
      <c r="G659" s="200">
        <v>0</v>
      </c>
      <c r="H659" s="200">
        <v>0</v>
      </c>
      <c r="I659" s="200">
        <v>0</v>
      </c>
      <c r="J659" s="200">
        <v>0</v>
      </c>
      <c r="K659" s="200">
        <v>0</v>
      </c>
      <c r="L659" s="200">
        <v>0</v>
      </c>
      <c r="M659" s="200">
        <v>0</v>
      </c>
      <c r="N659" s="200">
        <v>0</v>
      </c>
      <c r="O659" s="200">
        <v>0</v>
      </c>
      <c r="P659" s="200">
        <v>0</v>
      </c>
      <c r="Q659" s="200">
        <v>0</v>
      </c>
      <c r="R659" s="200">
        <v>0</v>
      </c>
      <c r="S659" s="261">
        <v>0</v>
      </c>
      <c r="T659" s="200">
        <v>0</v>
      </c>
      <c r="U659" s="200">
        <v>0</v>
      </c>
      <c r="V659" s="200">
        <v>50</v>
      </c>
      <c r="W659" s="200">
        <v>25</v>
      </c>
      <c r="X659" s="200">
        <v>0</v>
      </c>
      <c r="Y659" s="201">
        <v>25</v>
      </c>
      <c r="Z659" s="370"/>
      <c r="AA659" s="370"/>
    </row>
    <row r="660" spans="1:27" s="405" customFormat="1" ht="12" customHeight="1" x14ac:dyDescent="0.2">
      <c r="A660" s="222"/>
      <c r="B660" s="222"/>
      <c r="C660" s="259"/>
      <c r="D660" s="260">
        <v>158</v>
      </c>
      <c r="E660" s="195" t="s">
        <v>47</v>
      </c>
      <c r="F660" s="196">
        <v>0</v>
      </c>
      <c r="G660" s="196">
        <v>0</v>
      </c>
      <c r="H660" s="196">
        <v>0</v>
      </c>
      <c r="I660" s="196">
        <v>0</v>
      </c>
      <c r="J660" s="196">
        <v>0</v>
      </c>
      <c r="K660" s="196">
        <v>0</v>
      </c>
      <c r="L660" s="196">
        <v>0</v>
      </c>
      <c r="M660" s="196">
        <v>0</v>
      </c>
      <c r="N660" s="196">
        <v>0</v>
      </c>
      <c r="O660" s="196">
        <v>0</v>
      </c>
      <c r="P660" s="196">
        <v>0</v>
      </c>
      <c r="Q660" s="196">
        <v>0.63290000000000002</v>
      </c>
      <c r="R660" s="196">
        <v>0</v>
      </c>
      <c r="S660" s="196">
        <v>0</v>
      </c>
      <c r="T660" s="261">
        <v>35.443000000000005</v>
      </c>
      <c r="U660" s="196">
        <v>1.2658</v>
      </c>
      <c r="V660" s="196">
        <v>21.518999999999998</v>
      </c>
      <c r="W660" s="196">
        <v>17.721500000000002</v>
      </c>
      <c r="X660" s="196">
        <v>0</v>
      </c>
      <c r="Y660" s="197">
        <v>23.4177</v>
      </c>
      <c r="Z660" s="370"/>
      <c r="AA660" s="370"/>
    </row>
    <row r="661" spans="1:27" s="405" customFormat="1" ht="12" customHeight="1" x14ac:dyDescent="0.2">
      <c r="A661" s="222"/>
      <c r="B661" s="222"/>
      <c r="C661" s="259"/>
      <c r="D661" s="260">
        <v>146</v>
      </c>
      <c r="E661" s="195" t="s">
        <v>117</v>
      </c>
      <c r="F661" s="200">
        <v>0</v>
      </c>
      <c r="G661" s="200">
        <v>0</v>
      </c>
      <c r="H661" s="200">
        <v>0</v>
      </c>
      <c r="I661" s="200">
        <v>0</v>
      </c>
      <c r="J661" s="200">
        <v>0</v>
      </c>
      <c r="K661" s="200">
        <v>0</v>
      </c>
      <c r="L661" s="200">
        <v>0</v>
      </c>
      <c r="M661" s="200">
        <v>0</v>
      </c>
      <c r="N661" s="200">
        <v>0</v>
      </c>
      <c r="O661" s="200">
        <v>0</v>
      </c>
      <c r="P661" s="200">
        <v>0</v>
      </c>
      <c r="Q661" s="200">
        <v>0</v>
      </c>
      <c r="R661" s="200">
        <v>0</v>
      </c>
      <c r="S661" s="200">
        <v>0</v>
      </c>
      <c r="T661" s="200">
        <v>0</v>
      </c>
      <c r="U661" s="261">
        <v>57.534199999999998</v>
      </c>
      <c r="V661" s="200">
        <v>25.342500000000001</v>
      </c>
      <c r="W661" s="200">
        <v>8.2192000000000007</v>
      </c>
      <c r="X661" s="200">
        <v>0</v>
      </c>
      <c r="Y661" s="201">
        <v>8.9040999999999997</v>
      </c>
      <c r="Z661" s="370"/>
      <c r="AA661" s="370"/>
    </row>
    <row r="662" spans="1:27" s="405" customFormat="1" ht="12" customHeight="1" x14ac:dyDescent="0.2">
      <c r="A662" s="222"/>
      <c r="B662" s="222"/>
      <c r="C662" s="263"/>
      <c r="D662" s="264">
        <v>81</v>
      </c>
      <c r="E662" s="207" t="s">
        <v>110</v>
      </c>
      <c r="F662" s="208">
        <v>0</v>
      </c>
      <c r="G662" s="208">
        <v>0</v>
      </c>
      <c r="H662" s="208">
        <v>0</v>
      </c>
      <c r="I662" s="208">
        <v>0</v>
      </c>
      <c r="J662" s="208">
        <v>0</v>
      </c>
      <c r="K662" s="208">
        <v>0</v>
      </c>
      <c r="L662" s="208">
        <v>0</v>
      </c>
      <c r="M662" s="208">
        <v>0</v>
      </c>
      <c r="N662" s="208">
        <v>0</v>
      </c>
      <c r="O662" s="208">
        <v>0</v>
      </c>
      <c r="P662" s="208">
        <v>0</v>
      </c>
      <c r="Q662" s="208">
        <v>0</v>
      </c>
      <c r="R662" s="208">
        <v>0</v>
      </c>
      <c r="S662" s="208">
        <v>0</v>
      </c>
      <c r="T662" s="208">
        <v>1.2345999999999999</v>
      </c>
      <c r="U662" s="208">
        <v>0</v>
      </c>
      <c r="V662" s="265">
        <v>14.8148</v>
      </c>
      <c r="W662" s="208">
        <v>43.209900000000005</v>
      </c>
      <c r="X662" s="208">
        <v>0</v>
      </c>
      <c r="Y662" s="209">
        <v>40.740700000000004</v>
      </c>
      <c r="Z662" s="370"/>
      <c r="AA662" s="370"/>
    </row>
    <row r="663" spans="1:27" s="405" customFormat="1" ht="12" customHeight="1" x14ac:dyDescent="0.2">
      <c r="A663" s="222"/>
      <c r="B663" s="222"/>
      <c r="C663" s="389"/>
      <c r="D663" s="389"/>
      <c r="E663" s="385"/>
      <c r="F663" s="363"/>
      <c r="G663" s="363"/>
      <c r="H663" s="363"/>
      <c r="I663" s="363"/>
      <c r="J663" s="363"/>
      <c r="K663" s="363"/>
      <c r="L663" s="363"/>
      <c r="M663" s="402"/>
      <c r="N663" s="363"/>
      <c r="O663" s="363"/>
      <c r="P663" s="370"/>
      <c r="Q663" s="370"/>
      <c r="R663" s="370"/>
      <c r="S663" s="370"/>
      <c r="T663" s="370"/>
      <c r="U663" s="370"/>
      <c r="V663" s="370"/>
      <c r="W663" s="370"/>
      <c r="X663" s="370"/>
      <c r="Y663" s="370"/>
      <c r="Z663" s="370"/>
      <c r="AA663" s="370"/>
    </row>
    <row r="664" spans="1:27" s="405" customFormat="1" ht="16.5" customHeight="1" x14ac:dyDescent="0.2">
      <c r="A664" s="222"/>
      <c r="B664" s="222"/>
      <c r="C664" s="382" t="s">
        <v>152</v>
      </c>
      <c r="D664" s="382"/>
      <c r="E664" s="385"/>
      <c r="F664" s="363"/>
      <c r="G664" s="363"/>
      <c r="H664" s="363"/>
      <c r="I664" s="363"/>
      <c r="J664" s="363"/>
      <c r="K664" s="363"/>
      <c r="L664" s="363"/>
      <c r="M664" s="402"/>
      <c r="N664" s="363"/>
      <c r="O664" s="363"/>
      <c r="P664" s="370"/>
      <c r="Q664" s="370"/>
      <c r="R664" s="370"/>
      <c r="S664" s="370"/>
      <c r="T664" s="370"/>
      <c r="U664" s="370"/>
      <c r="V664" s="370"/>
      <c r="W664" s="370"/>
      <c r="X664" s="370"/>
      <c r="Y664" s="370"/>
      <c r="Z664" s="370"/>
      <c r="AA664" s="370"/>
    </row>
    <row r="665" spans="1:27" s="405" customFormat="1" ht="21" customHeight="1" x14ac:dyDescent="0.2">
      <c r="A665" s="222"/>
      <c r="B665" s="222"/>
      <c r="C665" s="256"/>
      <c r="D665" s="257" t="s">
        <v>79</v>
      </c>
      <c r="E665" s="189" t="s">
        <v>31</v>
      </c>
      <c r="F665" s="190" t="s">
        <v>42</v>
      </c>
      <c r="G665" s="190" t="s">
        <v>53</v>
      </c>
      <c r="H665" s="190" t="s">
        <v>43</v>
      </c>
      <c r="I665" s="190" t="s">
        <v>114</v>
      </c>
      <c r="J665" s="190" t="s">
        <v>55</v>
      </c>
      <c r="K665" s="190" t="s">
        <v>44</v>
      </c>
      <c r="L665" s="190" t="s">
        <v>115</v>
      </c>
      <c r="M665" s="190" t="s">
        <v>57</v>
      </c>
      <c r="N665" s="190" t="s">
        <v>45</v>
      </c>
      <c r="O665" s="190" t="s">
        <v>89</v>
      </c>
      <c r="P665" s="190" t="s">
        <v>59</v>
      </c>
      <c r="Q665" s="190" t="s">
        <v>46</v>
      </c>
      <c r="R665" s="190" t="s">
        <v>116</v>
      </c>
      <c r="S665" s="190" t="s">
        <v>61</v>
      </c>
      <c r="T665" s="190" t="s">
        <v>47</v>
      </c>
      <c r="U665" s="190" t="s">
        <v>117</v>
      </c>
      <c r="V665" s="190" t="s">
        <v>110</v>
      </c>
      <c r="W665" s="190" t="s">
        <v>111</v>
      </c>
      <c r="X665" s="190" t="s">
        <v>81</v>
      </c>
      <c r="Y665" s="191" t="s">
        <v>112</v>
      </c>
      <c r="Z665" s="370"/>
      <c r="AA665" s="370"/>
    </row>
    <row r="666" spans="1:27" s="405" customFormat="1" ht="12" customHeight="1" x14ac:dyDescent="0.2">
      <c r="A666" s="222"/>
      <c r="B666" s="222"/>
      <c r="C666" s="259"/>
      <c r="D666" s="260">
        <v>1618</v>
      </c>
      <c r="E666" s="195" t="s">
        <v>42</v>
      </c>
      <c r="F666" s="261">
        <v>46.229900000000001</v>
      </c>
      <c r="G666" s="196">
        <v>0</v>
      </c>
      <c r="H666" s="196">
        <v>0.12359999999999999</v>
      </c>
      <c r="I666" s="196">
        <v>6.1799999999999994E-2</v>
      </c>
      <c r="J666" s="196">
        <v>0.24719999999999998</v>
      </c>
      <c r="K666" s="196">
        <v>0.18540000000000001</v>
      </c>
      <c r="L666" s="196">
        <v>0</v>
      </c>
      <c r="M666" s="196">
        <v>0</v>
      </c>
      <c r="N666" s="196">
        <v>0</v>
      </c>
      <c r="O666" s="196">
        <v>0</v>
      </c>
      <c r="P666" s="196">
        <v>0</v>
      </c>
      <c r="Q666" s="196">
        <v>0</v>
      </c>
      <c r="R666" s="196">
        <v>0</v>
      </c>
      <c r="S666" s="196">
        <v>0</v>
      </c>
      <c r="T666" s="196">
        <v>6.1799999999999994E-2</v>
      </c>
      <c r="U666" s="196">
        <v>0</v>
      </c>
      <c r="V666" s="196">
        <v>0</v>
      </c>
      <c r="W666" s="196">
        <v>0</v>
      </c>
      <c r="X666" s="196">
        <v>0</v>
      </c>
      <c r="Y666" s="197">
        <v>53.090199999999996</v>
      </c>
      <c r="Z666" s="370"/>
      <c r="AA666" s="370"/>
    </row>
    <row r="667" spans="1:27" s="405" customFormat="1" ht="12" customHeight="1" x14ac:dyDescent="0.2">
      <c r="A667" s="222"/>
      <c r="B667" s="222"/>
      <c r="C667" s="259"/>
      <c r="D667" s="260">
        <v>9</v>
      </c>
      <c r="E667" s="195" t="s">
        <v>53</v>
      </c>
      <c r="F667" s="200">
        <v>0</v>
      </c>
      <c r="G667" s="261">
        <v>11.1111</v>
      </c>
      <c r="H667" s="200">
        <v>0</v>
      </c>
      <c r="I667" s="200">
        <v>0</v>
      </c>
      <c r="J667" s="200">
        <v>0</v>
      </c>
      <c r="K667" s="200">
        <v>0</v>
      </c>
      <c r="L667" s="200">
        <v>0</v>
      </c>
      <c r="M667" s="200">
        <v>0</v>
      </c>
      <c r="N667" s="200">
        <v>0</v>
      </c>
      <c r="O667" s="200">
        <v>0</v>
      </c>
      <c r="P667" s="200">
        <v>0</v>
      </c>
      <c r="Q667" s="200">
        <v>0</v>
      </c>
      <c r="R667" s="200">
        <v>0</v>
      </c>
      <c r="S667" s="200">
        <v>0</v>
      </c>
      <c r="T667" s="200">
        <v>0</v>
      </c>
      <c r="U667" s="200">
        <v>0</v>
      </c>
      <c r="V667" s="200">
        <v>0</v>
      </c>
      <c r="W667" s="200">
        <v>0</v>
      </c>
      <c r="X667" s="200">
        <v>0</v>
      </c>
      <c r="Y667" s="201">
        <v>88.888900000000007</v>
      </c>
      <c r="Z667" s="370"/>
      <c r="AA667" s="370"/>
    </row>
    <row r="668" spans="1:27" s="405" customFormat="1" ht="12" customHeight="1" x14ac:dyDescent="0.2">
      <c r="A668" s="222"/>
      <c r="B668" s="222"/>
      <c r="C668" s="259"/>
      <c r="D668" s="260">
        <v>141</v>
      </c>
      <c r="E668" s="195" t="s">
        <v>43</v>
      </c>
      <c r="F668" s="196">
        <v>7.0922000000000001</v>
      </c>
      <c r="G668" s="196">
        <v>0</v>
      </c>
      <c r="H668" s="261">
        <v>24.822700000000001</v>
      </c>
      <c r="I668" s="196">
        <v>4.2553000000000001</v>
      </c>
      <c r="J668" s="196">
        <v>0.70920000000000005</v>
      </c>
      <c r="K668" s="196">
        <v>3.5461</v>
      </c>
      <c r="L668" s="196">
        <v>0.70920000000000005</v>
      </c>
      <c r="M668" s="196">
        <v>2.1276999999999999</v>
      </c>
      <c r="N668" s="196">
        <v>0.70920000000000005</v>
      </c>
      <c r="O668" s="196">
        <v>0.70920000000000005</v>
      </c>
      <c r="P668" s="196">
        <v>0</v>
      </c>
      <c r="Q668" s="196">
        <v>0</v>
      </c>
      <c r="R668" s="196">
        <v>0</v>
      </c>
      <c r="S668" s="196">
        <v>0</v>
      </c>
      <c r="T668" s="196">
        <v>0</v>
      </c>
      <c r="U668" s="196">
        <v>0</v>
      </c>
      <c r="V668" s="196">
        <v>0</v>
      </c>
      <c r="W668" s="196">
        <v>0</v>
      </c>
      <c r="X668" s="196">
        <v>0</v>
      </c>
      <c r="Y668" s="197">
        <v>55.319099999999999</v>
      </c>
      <c r="Z668" s="370"/>
      <c r="AA668" s="370"/>
    </row>
    <row r="669" spans="1:27" s="405" customFormat="1" ht="12" customHeight="1" x14ac:dyDescent="0.2">
      <c r="A669" s="222"/>
      <c r="B669" s="222"/>
      <c r="C669" s="259"/>
      <c r="D669" s="260">
        <v>138</v>
      </c>
      <c r="E669" s="195" t="s">
        <v>114</v>
      </c>
      <c r="F669" s="200">
        <v>2.8986000000000001</v>
      </c>
      <c r="G669" s="200">
        <v>0</v>
      </c>
      <c r="H669" s="200">
        <v>13.0435</v>
      </c>
      <c r="I669" s="261">
        <v>66.666700000000006</v>
      </c>
      <c r="J669" s="200">
        <v>0</v>
      </c>
      <c r="K669" s="200">
        <v>2.1739000000000002</v>
      </c>
      <c r="L669" s="200">
        <v>0</v>
      </c>
      <c r="M669" s="200">
        <v>0</v>
      </c>
      <c r="N669" s="200">
        <v>2.1739000000000002</v>
      </c>
      <c r="O669" s="200">
        <v>0</v>
      </c>
      <c r="P669" s="200">
        <v>0</v>
      </c>
      <c r="Q669" s="200">
        <v>0.72460000000000002</v>
      </c>
      <c r="R669" s="200">
        <v>0</v>
      </c>
      <c r="S669" s="200">
        <v>0</v>
      </c>
      <c r="T669" s="200">
        <v>0</v>
      </c>
      <c r="U669" s="200">
        <v>0</v>
      </c>
      <c r="V669" s="200">
        <v>0</v>
      </c>
      <c r="W669" s="200">
        <v>0.72460000000000002</v>
      </c>
      <c r="X669" s="200">
        <v>0</v>
      </c>
      <c r="Y669" s="201">
        <v>11.594200000000001</v>
      </c>
      <c r="Z669" s="370"/>
      <c r="AA669" s="370"/>
    </row>
    <row r="670" spans="1:27" s="405" customFormat="1" ht="12" customHeight="1" x14ac:dyDescent="0.2">
      <c r="A670" s="222"/>
      <c r="B670" s="222"/>
      <c r="C670" s="259"/>
      <c r="D670" s="260">
        <v>15</v>
      </c>
      <c r="E670" s="195" t="s">
        <v>55</v>
      </c>
      <c r="F670" s="196">
        <v>0</v>
      </c>
      <c r="G670" s="196">
        <v>0</v>
      </c>
      <c r="H670" s="196">
        <v>6.6667000000000005</v>
      </c>
      <c r="I670" s="196">
        <v>0</v>
      </c>
      <c r="J670" s="261">
        <v>6.6667000000000005</v>
      </c>
      <c r="K670" s="196">
        <v>6.6667000000000005</v>
      </c>
      <c r="L670" s="196">
        <v>0</v>
      </c>
      <c r="M670" s="196">
        <v>0</v>
      </c>
      <c r="N670" s="196">
        <v>0</v>
      </c>
      <c r="O670" s="196">
        <v>0</v>
      </c>
      <c r="P670" s="196">
        <v>0</v>
      </c>
      <c r="Q670" s="196">
        <v>0</v>
      </c>
      <c r="R670" s="196">
        <v>0</v>
      </c>
      <c r="S670" s="196">
        <v>0</v>
      </c>
      <c r="T670" s="196">
        <v>0</v>
      </c>
      <c r="U670" s="196">
        <v>0</v>
      </c>
      <c r="V670" s="196">
        <v>0</v>
      </c>
      <c r="W670" s="196">
        <v>0</v>
      </c>
      <c r="X670" s="196">
        <v>0</v>
      </c>
      <c r="Y670" s="197">
        <v>80</v>
      </c>
      <c r="Z670" s="370"/>
      <c r="AA670" s="370"/>
    </row>
    <row r="671" spans="1:27" s="405" customFormat="1" ht="12" customHeight="1" x14ac:dyDescent="0.2">
      <c r="A671" s="222"/>
      <c r="B671" s="222"/>
      <c r="C671" s="259"/>
      <c r="D671" s="260">
        <v>283</v>
      </c>
      <c r="E671" s="195" t="s">
        <v>44</v>
      </c>
      <c r="F671" s="200">
        <v>2.1201000000000003</v>
      </c>
      <c r="G671" s="200">
        <v>0</v>
      </c>
      <c r="H671" s="200">
        <v>2.1201000000000003</v>
      </c>
      <c r="I671" s="200">
        <v>0</v>
      </c>
      <c r="J671" s="200">
        <v>0</v>
      </c>
      <c r="K671" s="261">
        <v>19.081300000000002</v>
      </c>
      <c r="L671" s="200">
        <v>0</v>
      </c>
      <c r="M671" s="200">
        <v>0</v>
      </c>
      <c r="N671" s="200">
        <v>2.1201000000000003</v>
      </c>
      <c r="O671" s="200">
        <v>0</v>
      </c>
      <c r="P671" s="200">
        <v>0</v>
      </c>
      <c r="Q671" s="200">
        <v>0.35339999999999999</v>
      </c>
      <c r="R671" s="200">
        <v>1.0600999999999998</v>
      </c>
      <c r="S671" s="200">
        <v>0</v>
      </c>
      <c r="T671" s="200">
        <v>0</v>
      </c>
      <c r="U671" s="200">
        <v>0</v>
      </c>
      <c r="V671" s="200">
        <v>0</v>
      </c>
      <c r="W671" s="200">
        <v>0.35339999999999999</v>
      </c>
      <c r="X671" s="200">
        <v>0</v>
      </c>
      <c r="Y671" s="201">
        <v>72.791499999999999</v>
      </c>
      <c r="Z671" s="370"/>
      <c r="AA671" s="370"/>
    </row>
    <row r="672" spans="1:27" s="405" customFormat="1" ht="12" customHeight="1" x14ac:dyDescent="0.2">
      <c r="A672" s="222"/>
      <c r="B672" s="222"/>
      <c r="C672" s="259"/>
      <c r="D672" s="260">
        <v>236</v>
      </c>
      <c r="E672" s="195" t="s">
        <v>115</v>
      </c>
      <c r="F672" s="196">
        <v>0</v>
      </c>
      <c r="G672" s="196">
        <v>0</v>
      </c>
      <c r="H672" s="196">
        <v>2.1185999999999998</v>
      </c>
      <c r="I672" s="196">
        <v>0</v>
      </c>
      <c r="J672" s="196">
        <v>0</v>
      </c>
      <c r="K672" s="196">
        <v>12.2881</v>
      </c>
      <c r="L672" s="261">
        <v>63.559299999999993</v>
      </c>
      <c r="M672" s="196">
        <v>0</v>
      </c>
      <c r="N672" s="196">
        <v>2.9661</v>
      </c>
      <c r="O672" s="196">
        <v>0</v>
      </c>
      <c r="P672" s="196">
        <v>0</v>
      </c>
      <c r="Q672" s="196">
        <v>2.9661</v>
      </c>
      <c r="R672" s="196">
        <v>0</v>
      </c>
      <c r="S672" s="196">
        <v>0</v>
      </c>
      <c r="T672" s="196">
        <v>1.6948999999999999</v>
      </c>
      <c r="U672" s="196">
        <v>0</v>
      </c>
      <c r="V672" s="196">
        <v>0</v>
      </c>
      <c r="W672" s="196">
        <v>0.42370000000000002</v>
      </c>
      <c r="X672" s="196">
        <v>0</v>
      </c>
      <c r="Y672" s="197">
        <v>13.9831</v>
      </c>
      <c r="Z672" s="370"/>
      <c r="AA672" s="370"/>
    </row>
    <row r="673" spans="1:27" s="405" customFormat="1" ht="12" customHeight="1" x14ac:dyDescent="0.2">
      <c r="A673" s="222"/>
      <c r="B673" s="222"/>
      <c r="C673" s="259"/>
      <c r="D673" s="260">
        <v>45</v>
      </c>
      <c r="E673" s="195" t="s">
        <v>57</v>
      </c>
      <c r="F673" s="200">
        <v>0</v>
      </c>
      <c r="G673" s="200">
        <v>0</v>
      </c>
      <c r="H673" s="200">
        <v>2.2222</v>
      </c>
      <c r="I673" s="200">
        <v>0</v>
      </c>
      <c r="J673" s="200">
        <v>0</v>
      </c>
      <c r="K673" s="200">
        <v>4.4443999999999999</v>
      </c>
      <c r="L673" s="200">
        <v>0</v>
      </c>
      <c r="M673" s="261">
        <v>53.333299999999994</v>
      </c>
      <c r="N673" s="200">
        <v>2.2222</v>
      </c>
      <c r="O673" s="200">
        <v>2.2222</v>
      </c>
      <c r="P673" s="200">
        <v>0</v>
      </c>
      <c r="Q673" s="200">
        <v>6.6667000000000005</v>
      </c>
      <c r="R673" s="200">
        <v>0</v>
      </c>
      <c r="S673" s="200">
        <v>0</v>
      </c>
      <c r="T673" s="200">
        <v>4.4443999999999999</v>
      </c>
      <c r="U673" s="200">
        <v>4.4443999999999999</v>
      </c>
      <c r="V673" s="200">
        <v>0</v>
      </c>
      <c r="W673" s="200">
        <v>2.2222</v>
      </c>
      <c r="X673" s="200">
        <v>0</v>
      </c>
      <c r="Y673" s="201">
        <v>17.777799999999999</v>
      </c>
      <c r="Z673" s="370"/>
      <c r="AA673" s="370"/>
    </row>
    <row r="674" spans="1:27" s="405" customFormat="1" ht="12" customHeight="1" x14ac:dyDescent="0.2">
      <c r="A674" s="222"/>
      <c r="B674" s="222"/>
      <c r="C674" s="259"/>
      <c r="D674" s="260">
        <v>160</v>
      </c>
      <c r="E674" s="195" t="s">
        <v>45</v>
      </c>
      <c r="F674" s="196">
        <v>1.875</v>
      </c>
      <c r="G674" s="196">
        <v>0</v>
      </c>
      <c r="H674" s="196">
        <v>1.875</v>
      </c>
      <c r="I674" s="196">
        <v>0</v>
      </c>
      <c r="J674" s="196">
        <v>0</v>
      </c>
      <c r="K674" s="196">
        <v>0</v>
      </c>
      <c r="L674" s="196">
        <v>0</v>
      </c>
      <c r="M674" s="196">
        <v>0</v>
      </c>
      <c r="N674" s="261">
        <v>23.125</v>
      </c>
      <c r="O674" s="196">
        <v>0</v>
      </c>
      <c r="P674" s="196">
        <v>0</v>
      </c>
      <c r="Q674" s="196">
        <v>1.25</v>
      </c>
      <c r="R674" s="196">
        <v>0</v>
      </c>
      <c r="S674" s="196">
        <v>1.875</v>
      </c>
      <c r="T674" s="196">
        <v>0</v>
      </c>
      <c r="U674" s="196">
        <v>0.625</v>
      </c>
      <c r="V674" s="196">
        <v>0</v>
      </c>
      <c r="W674" s="196">
        <v>1.25</v>
      </c>
      <c r="X674" s="196">
        <v>0</v>
      </c>
      <c r="Y674" s="197">
        <v>68.125</v>
      </c>
      <c r="Z674" s="370"/>
      <c r="AA674" s="370"/>
    </row>
    <row r="675" spans="1:27" s="405" customFormat="1" ht="12" customHeight="1" x14ac:dyDescent="0.2">
      <c r="A675" s="222"/>
      <c r="B675" s="222"/>
      <c r="C675" s="259"/>
      <c r="D675" s="260">
        <v>233</v>
      </c>
      <c r="E675" s="195" t="s">
        <v>89</v>
      </c>
      <c r="F675" s="200">
        <v>0</v>
      </c>
      <c r="G675" s="200">
        <v>0</v>
      </c>
      <c r="H675" s="200">
        <v>0</v>
      </c>
      <c r="I675" s="200">
        <v>0</v>
      </c>
      <c r="J675" s="200">
        <v>0</v>
      </c>
      <c r="K675" s="200">
        <v>1.7167000000000001</v>
      </c>
      <c r="L675" s="200">
        <v>0</v>
      </c>
      <c r="M675" s="200">
        <v>0</v>
      </c>
      <c r="N675" s="200">
        <v>3.8627000000000002</v>
      </c>
      <c r="O675" s="261">
        <v>51.502099999999999</v>
      </c>
      <c r="P675" s="200">
        <v>0</v>
      </c>
      <c r="Q675" s="200">
        <v>7.7252999999999998</v>
      </c>
      <c r="R675" s="200">
        <v>0.42919999999999997</v>
      </c>
      <c r="S675" s="200">
        <v>0</v>
      </c>
      <c r="T675" s="200">
        <v>4.2917999999999994</v>
      </c>
      <c r="U675" s="200">
        <v>1.2876000000000001</v>
      </c>
      <c r="V675" s="200">
        <v>5.5794000000000006</v>
      </c>
      <c r="W675" s="200">
        <v>1.7167000000000001</v>
      </c>
      <c r="X675" s="200">
        <v>0</v>
      </c>
      <c r="Y675" s="201">
        <v>21.888400000000001</v>
      </c>
      <c r="Z675" s="370"/>
      <c r="AA675" s="370"/>
    </row>
    <row r="676" spans="1:27" s="405" customFormat="1" ht="12" customHeight="1" x14ac:dyDescent="0.2">
      <c r="A676" s="222"/>
      <c r="B676" s="222"/>
      <c r="C676" s="259"/>
      <c r="D676" s="260">
        <v>30</v>
      </c>
      <c r="E676" s="195" t="s">
        <v>59</v>
      </c>
      <c r="F676" s="196">
        <v>0</v>
      </c>
      <c r="G676" s="196">
        <v>0</v>
      </c>
      <c r="H676" s="196">
        <v>0</v>
      </c>
      <c r="I676" s="196">
        <v>0</v>
      </c>
      <c r="J676" s="196">
        <v>0</v>
      </c>
      <c r="K676" s="196">
        <v>3.3333000000000004</v>
      </c>
      <c r="L676" s="196">
        <v>0</v>
      </c>
      <c r="M676" s="196">
        <v>0</v>
      </c>
      <c r="N676" s="196">
        <v>0</v>
      </c>
      <c r="O676" s="196">
        <v>16.666700000000002</v>
      </c>
      <c r="P676" s="261">
        <v>26.666699999999999</v>
      </c>
      <c r="Q676" s="196">
        <v>0</v>
      </c>
      <c r="R676" s="196">
        <v>0</v>
      </c>
      <c r="S676" s="196">
        <v>0</v>
      </c>
      <c r="T676" s="196">
        <v>10</v>
      </c>
      <c r="U676" s="196">
        <v>3.3333000000000004</v>
      </c>
      <c r="V676" s="196">
        <v>3.3333000000000004</v>
      </c>
      <c r="W676" s="196">
        <v>6.6667000000000005</v>
      </c>
      <c r="X676" s="196">
        <v>0</v>
      </c>
      <c r="Y676" s="197">
        <v>30</v>
      </c>
      <c r="Z676" s="370"/>
      <c r="AA676" s="370"/>
    </row>
    <row r="677" spans="1:27" s="405" customFormat="1" ht="12" customHeight="1" x14ac:dyDescent="0.2">
      <c r="A677" s="222"/>
      <c r="B677" s="222"/>
      <c r="C677" s="259"/>
      <c r="D677" s="260">
        <v>243</v>
      </c>
      <c r="E677" s="195" t="s">
        <v>46</v>
      </c>
      <c r="F677" s="200">
        <v>0.41149999999999998</v>
      </c>
      <c r="G677" s="200">
        <v>0</v>
      </c>
      <c r="H677" s="200">
        <v>0.41149999999999998</v>
      </c>
      <c r="I677" s="200">
        <v>0</v>
      </c>
      <c r="J677" s="200">
        <v>0</v>
      </c>
      <c r="K677" s="200">
        <v>0.41149999999999998</v>
      </c>
      <c r="L677" s="200">
        <v>0</v>
      </c>
      <c r="M677" s="200">
        <v>0</v>
      </c>
      <c r="N677" s="200">
        <v>0.82299999999999995</v>
      </c>
      <c r="O677" s="200">
        <v>0</v>
      </c>
      <c r="P677" s="200">
        <v>0</v>
      </c>
      <c r="Q677" s="261">
        <v>23.456800000000001</v>
      </c>
      <c r="R677" s="200">
        <v>0.41149999999999998</v>
      </c>
      <c r="S677" s="200">
        <v>0</v>
      </c>
      <c r="T677" s="200">
        <v>6.5843999999999996</v>
      </c>
      <c r="U677" s="200">
        <v>0.41149999999999998</v>
      </c>
      <c r="V677" s="200">
        <v>7.8188999999999993</v>
      </c>
      <c r="W677" s="200">
        <v>6.9958999999999989</v>
      </c>
      <c r="X677" s="200">
        <v>0.41149999999999998</v>
      </c>
      <c r="Y677" s="201">
        <v>51.851899999999993</v>
      </c>
      <c r="Z677" s="370"/>
      <c r="AA677" s="370"/>
    </row>
    <row r="678" spans="1:27" s="405" customFormat="1" ht="12" customHeight="1" x14ac:dyDescent="0.2">
      <c r="A678" s="222"/>
      <c r="B678" s="222"/>
      <c r="C678" s="259"/>
      <c r="D678" s="260">
        <v>64</v>
      </c>
      <c r="E678" s="195" t="s">
        <v>116</v>
      </c>
      <c r="F678" s="196">
        <v>0</v>
      </c>
      <c r="G678" s="196">
        <v>0</v>
      </c>
      <c r="H678" s="196">
        <v>0</v>
      </c>
      <c r="I678" s="196">
        <v>0</v>
      </c>
      <c r="J678" s="196">
        <v>0</v>
      </c>
      <c r="K678" s="196">
        <v>0</v>
      </c>
      <c r="L678" s="196">
        <v>0</v>
      </c>
      <c r="M678" s="196">
        <v>0</v>
      </c>
      <c r="N678" s="196">
        <v>0</v>
      </c>
      <c r="O678" s="196">
        <v>0</v>
      </c>
      <c r="P678" s="196">
        <v>0</v>
      </c>
      <c r="Q678" s="196">
        <v>0</v>
      </c>
      <c r="R678" s="261">
        <v>40.625</v>
      </c>
      <c r="S678" s="196">
        <v>0</v>
      </c>
      <c r="T678" s="196">
        <v>10.9375</v>
      </c>
      <c r="U678" s="196">
        <v>10.9375</v>
      </c>
      <c r="V678" s="196">
        <v>12.5</v>
      </c>
      <c r="W678" s="196">
        <v>1.5625</v>
      </c>
      <c r="X678" s="196">
        <v>0</v>
      </c>
      <c r="Y678" s="197">
        <v>23.4375</v>
      </c>
      <c r="Z678" s="370"/>
      <c r="AA678" s="370"/>
    </row>
    <row r="679" spans="1:27" s="405" customFormat="1" ht="12" customHeight="1" x14ac:dyDescent="0.2">
      <c r="A679" s="222"/>
      <c r="B679" s="222"/>
      <c r="C679" s="259"/>
      <c r="D679" s="260">
        <v>2</v>
      </c>
      <c r="E679" s="195" t="s">
        <v>61</v>
      </c>
      <c r="F679" s="200">
        <v>0</v>
      </c>
      <c r="G679" s="200">
        <v>0</v>
      </c>
      <c r="H679" s="200">
        <v>0</v>
      </c>
      <c r="I679" s="200">
        <v>0</v>
      </c>
      <c r="J679" s="200">
        <v>0</v>
      </c>
      <c r="K679" s="200">
        <v>0</v>
      </c>
      <c r="L679" s="200">
        <v>0</v>
      </c>
      <c r="M679" s="200">
        <v>0</v>
      </c>
      <c r="N679" s="200">
        <v>0</v>
      </c>
      <c r="O679" s="200">
        <v>0</v>
      </c>
      <c r="P679" s="200">
        <v>0</v>
      </c>
      <c r="Q679" s="200">
        <v>0</v>
      </c>
      <c r="R679" s="200">
        <v>0</v>
      </c>
      <c r="S679" s="261">
        <v>0</v>
      </c>
      <c r="T679" s="200">
        <v>0</v>
      </c>
      <c r="U679" s="200">
        <v>0</v>
      </c>
      <c r="V679" s="200">
        <v>50</v>
      </c>
      <c r="W679" s="200">
        <v>0</v>
      </c>
      <c r="X679" s="200">
        <v>0</v>
      </c>
      <c r="Y679" s="201">
        <v>50</v>
      </c>
      <c r="Z679" s="370"/>
      <c r="AA679" s="370"/>
    </row>
    <row r="680" spans="1:27" s="405" customFormat="1" ht="12" customHeight="1" x14ac:dyDescent="0.2">
      <c r="A680" s="222"/>
      <c r="B680" s="222"/>
      <c r="C680" s="259"/>
      <c r="D680" s="260">
        <v>218</v>
      </c>
      <c r="E680" s="195" t="s">
        <v>47</v>
      </c>
      <c r="F680" s="196">
        <v>0.4587</v>
      </c>
      <c r="G680" s="196">
        <v>0</v>
      </c>
      <c r="H680" s="196">
        <v>0</v>
      </c>
      <c r="I680" s="196">
        <v>0</v>
      </c>
      <c r="J680" s="196">
        <v>0</v>
      </c>
      <c r="K680" s="196">
        <v>0</v>
      </c>
      <c r="L680" s="196">
        <v>0</v>
      </c>
      <c r="M680" s="196">
        <v>0</v>
      </c>
      <c r="N680" s="196">
        <v>0</v>
      </c>
      <c r="O680" s="196">
        <v>0</v>
      </c>
      <c r="P680" s="196">
        <v>0</v>
      </c>
      <c r="Q680" s="196">
        <v>0.91739999999999999</v>
      </c>
      <c r="R680" s="196">
        <v>0</v>
      </c>
      <c r="S680" s="196">
        <v>0</v>
      </c>
      <c r="T680" s="261">
        <v>18.807299999999998</v>
      </c>
      <c r="U680" s="196">
        <v>0.91739999999999999</v>
      </c>
      <c r="V680" s="196">
        <v>15.596299999999999</v>
      </c>
      <c r="W680" s="196">
        <v>16.9725</v>
      </c>
      <c r="X680" s="196">
        <v>0</v>
      </c>
      <c r="Y680" s="197">
        <v>46.330300000000001</v>
      </c>
      <c r="Z680" s="370"/>
      <c r="AA680" s="370"/>
    </row>
    <row r="681" spans="1:27" s="405" customFormat="1" ht="12" customHeight="1" x14ac:dyDescent="0.2">
      <c r="A681" s="222"/>
      <c r="B681" s="222"/>
      <c r="C681" s="259"/>
      <c r="D681" s="260">
        <v>59</v>
      </c>
      <c r="E681" s="195" t="s">
        <v>117</v>
      </c>
      <c r="F681" s="200">
        <v>0</v>
      </c>
      <c r="G681" s="200">
        <v>0</v>
      </c>
      <c r="H681" s="200">
        <v>0</v>
      </c>
      <c r="I681" s="200">
        <v>0</v>
      </c>
      <c r="J681" s="200">
        <v>0</v>
      </c>
      <c r="K681" s="200">
        <v>0</v>
      </c>
      <c r="L681" s="200">
        <v>0</v>
      </c>
      <c r="M681" s="200">
        <v>0</v>
      </c>
      <c r="N681" s="200">
        <v>0</v>
      </c>
      <c r="O681" s="200">
        <v>0</v>
      </c>
      <c r="P681" s="200">
        <v>0</v>
      </c>
      <c r="Q681" s="200">
        <v>0</v>
      </c>
      <c r="R681" s="200">
        <v>0</v>
      </c>
      <c r="S681" s="200">
        <v>0</v>
      </c>
      <c r="T681" s="200">
        <v>0</v>
      </c>
      <c r="U681" s="261">
        <v>27.118599999999997</v>
      </c>
      <c r="V681" s="200">
        <v>27.118599999999997</v>
      </c>
      <c r="W681" s="200">
        <v>20.338999999999999</v>
      </c>
      <c r="X681" s="200">
        <v>0</v>
      </c>
      <c r="Y681" s="201">
        <v>25.4237</v>
      </c>
      <c r="Z681" s="370"/>
      <c r="AA681" s="370"/>
    </row>
    <row r="682" spans="1:27" s="405" customFormat="1" ht="12" customHeight="1" x14ac:dyDescent="0.2">
      <c r="A682" s="222"/>
      <c r="B682" s="222"/>
      <c r="C682" s="263"/>
      <c r="D682" s="264">
        <v>218</v>
      </c>
      <c r="E682" s="207" t="s">
        <v>110</v>
      </c>
      <c r="F682" s="208">
        <v>0.4587</v>
      </c>
      <c r="G682" s="208">
        <v>0</v>
      </c>
      <c r="H682" s="208">
        <v>0</v>
      </c>
      <c r="I682" s="208">
        <v>0</v>
      </c>
      <c r="J682" s="208">
        <v>0</v>
      </c>
      <c r="K682" s="208">
        <v>0</v>
      </c>
      <c r="L682" s="208">
        <v>0</v>
      </c>
      <c r="M682" s="208">
        <v>0</v>
      </c>
      <c r="N682" s="208">
        <v>0.4587</v>
      </c>
      <c r="O682" s="208">
        <v>0</v>
      </c>
      <c r="P682" s="208">
        <v>0</v>
      </c>
      <c r="Q682" s="208">
        <v>0</v>
      </c>
      <c r="R682" s="208">
        <v>0</v>
      </c>
      <c r="S682" s="208">
        <v>0</v>
      </c>
      <c r="T682" s="208">
        <v>1.3761000000000001</v>
      </c>
      <c r="U682" s="208">
        <v>0</v>
      </c>
      <c r="V682" s="265">
        <v>5.0458999999999996</v>
      </c>
      <c r="W682" s="208">
        <v>42.660599999999995</v>
      </c>
      <c r="X682" s="208">
        <v>2.2936000000000001</v>
      </c>
      <c r="Y682" s="209">
        <v>47.706400000000002</v>
      </c>
      <c r="Z682" s="370"/>
      <c r="AA682" s="370"/>
    </row>
    <row r="683" spans="1:27" s="405" customFormat="1" ht="12" customHeight="1" x14ac:dyDescent="0.2">
      <c r="A683" s="222"/>
      <c r="B683" s="222"/>
      <c r="C683" s="389"/>
      <c r="D683" s="389"/>
      <c r="E683" s="385"/>
      <c r="F683" s="363"/>
      <c r="G683" s="363"/>
      <c r="H683" s="363"/>
      <c r="I683" s="363"/>
      <c r="J683" s="363"/>
      <c r="K683" s="363"/>
      <c r="L683" s="363"/>
      <c r="M683" s="402"/>
      <c r="N683" s="363"/>
      <c r="O683" s="363"/>
      <c r="P683" s="370"/>
      <c r="Q683" s="370"/>
      <c r="R683" s="370"/>
      <c r="S683" s="370"/>
      <c r="T683" s="370"/>
      <c r="U683" s="370"/>
      <c r="V683" s="370"/>
      <c r="W683" s="370"/>
      <c r="X683" s="370"/>
      <c r="Y683" s="370"/>
      <c r="Z683" s="370"/>
      <c r="AA683" s="370"/>
    </row>
    <row r="684" spans="1:27" s="405" customFormat="1" ht="16.5" customHeight="1" x14ac:dyDescent="0.2">
      <c r="A684" s="222"/>
      <c r="B684" s="222"/>
      <c r="C684" s="382" t="s">
        <v>153</v>
      </c>
      <c r="D684" s="382"/>
      <c r="E684" s="385"/>
      <c r="F684" s="363"/>
      <c r="G684" s="363"/>
      <c r="H684" s="363"/>
      <c r="I684" s="363"/>
      <c r="J684" s="363"/>
      <c r="K684" s="363"/>
      <c r="L684" s="363"/>
      <c r="M684" s="402"/>
      <c r="N684" s="363"/>
      <c r="O684" s="363"/>
      <c r="P684" s="370"/>
      <c r="Q684" s="370"/>
      <c r="R684" s="370"/>
      <c r="S684" s="370"/>
      <c r="T684" s="370"/>
      <c r="U684" s="370"/>
      <c r="V684" s="370"/>
      <c r="W684" s="370"/>
      <c r="X684" s="370"/>
      <c r="Y684" s="370"/>
      <c r="Z684" s="370"/>
      <c r="AA684" s="370"/>
    </row>
    <row r="685" spans="1:27" s="405" customFormat="1" ht="21" customHeight="1" x14ac:dyDescent="0.2">
      <c r="A685" s="222"/>
      <c r="B685" s="222"/>
      <c r="C685" s="256"/>
      <c r="D685" s="257" t="s">
        <v>79</v>
      </c>
      <c r="E685" s="189" t="s">
        <v>31</v>
      </c>
      <c r="F685" s="190" t="s">
        <v>42</v>
      </c>
      <c r="G685" s="190" t="s">
        <v>53</v>
      </c>
      <c r="H685" s="190" t="s">
        <v>43</v>
      </c>
      <c r="I685" s="190" t="s">
        <v>114</v>
      </c>
      <c r="J685" s="190" t="s">
        <v>55</v>
      </c>
      <c r="K685" s="190" t="s">
        <v>44</v>
      </c>
      <c r="L685" s="190" t="s">
        <v>115</v>
      </c>
      <c r="M685" s="190" t="s">
        <v>57</v>
      </c>
      <c r="N685" s="190" t="s">
        <v>45</v>
      </c>
      <c r="O685" s="190" t="s">
        <v>89</v>
      </c>
      <c r="P685" s="190" t="s">
        <v>59</v>
      </c>
      <c r="Q685" s="190" t="s">
        <v>46</v>
      </c>
      <c r="R685" s="190" t="s">
        <v>116</v>
      </c>
      <c r="S685" s="190" t="s">
        <v>61</v>
      </c>
      <c r="T685" s="190" t="s">
        <v>47</v>
      </c>
      <c r="U685" s="190" t="s">
        <v>117</v>
      </c>
      <c r="V685" s="190" t="s">
        <v>110</v>
      </c>
      <c r="W685" s="190" t="s">
        <v>111</v>
      </c>
      <c r="X685" s="190" t="s">
        <v>81</v>
      </c>
      <c r="Y685" s="191" t="s">
        <v>112</v>
      </c>
      <c r="Z685" s="370"/>
      <c r="AA685" s="370"/>
    </row>
    <row r="686" spans="1:27" s="405" customFormat="1" ht="12" customHeight="1" x14ac:dyDescent="0.2">
      <c r="A686" s="222"/>
      <c r="B686" s="222"/>
      <c r="C686" s="259"/>
      <c r="D686" s="260">
        <v>2093</v>
      </c>
      <c r="E686" s="195" t="s">
        <v>42</v>
      </c>
      <c r="F686" s="261">
        <v>0.9556</v>
      </c>
      <c r="G686" s="196">
        <v>0</v>
      </c>
      <c r="H686" s="196">
        <v>0</v>
      </c>
      <c r="I686" s="196">
        <v>4.7800000000000002E-2</v>
      </c>
      <c r="J686" s="196">
        <v>0.19109999999999999</v>
      </c>
      <c r="K686" s="196">
        <v>0</v>
      </c>
      <c r="L686" s="196">
        <v>0</v>
      </c>
      <c r="M686" s="196">
        <v>0</v>
      </c>
      <c r="N686" s="196">
        <v>0</v>
      </c>
      <c r="O686" s="196">
        <v>0</v>
      </c>
      <c r="P686" s="196">
        <v>0</v>
      </c>
      <c r="Q686" s="196">
        <v>4.7800000000000002E-2</v>
      </c>
      <c r="R686" s="196">
        <v>0</v>
      </c>
      <c r="S686" s="196">
        <v>0</v>
      </c>
      <c r="T686" s="196">
        <v>0</v>
      </c>
      <c r="U686" s="196">
        <v>0</v>
      </c>
      <c r="V686" s="196">
        <v>9.5600000000000004E-2</v>
      </c>
      <c r="W686" s="196">
        <v>0.28670000000000001</v>
      </c>
      <c r="X686" s="196">
        <v>0.38219999999999998</v>
      </c>
      <c r="Y686" s="197">
        <v>97.993300000000005</v>
      </c>
      <c r="Z686" s="370"/>
      <c r="AA686" s="370"/>
    </row>
    <row r="687" spans="1:27" s="405" customFormat="1" ht="12" customHeight="1" x14ac:dyDescent="0.2">
      <c r="A687" s="222"/>
      <c r="B687" s="222"/>
      <c r="C687" s="259"/>
      <c r="D687" s="260">
        <v>75</v>
      </c>
      <c r="E687" s="195" t="s">
        <v>53</v>
      </c>
      <c r="F687" s="200">
        <v>0</v>
      </c>
      <c r="G687" s="261">
        <v>0</v>
      </c>
      <c r="H687" s="200">
        <v>0</v>
      </c>
      <c r="I687" s="200">
        <v>0</v>
      </c>
      <c r="J687" s="200">
        <v>0</v>
      </c>
      <c r="K687" s="200">
        <v>0</v>
      </c>
      <c r="L687" s="200">
        <v>0</v>
      </c>
      <c r="M687" s="200">
        <v>0</v>
      </c>
      <c r="N687" s="200">
        <v>0</v>
      </c>
      <c r="O687" s="200">
        <v>0</v>
      </c>
      <c r="P687" s="200">
        <v>0</v>
      </c>
      <c r="Q687" s="200">
        <v>0</v>
      </c>
      <c r="R687" s="200">
        <v>0</v>
      </c>
      <c r="S687" s="200">
        <v>0</v>
      </c>
      <c r="T687" s="200">
        <v>0</v>
      </c>
      <c r="U687" s="200">
        <v>0</v>
      </c>
      <c r="V687" s="200">
        <v>0</v>
      </c>
      <c r="W687" s="200">
        <v>0</v>
      </c>
      <c r="X687" s="200">
        <v>0</v>
      </c>
      <c r="Y687" s="201">
        <v>100</v>
      </c>
      <c r="Z687" s="370"/>
      <c r="AA687" s="370"/>
    </row>
    <row r="688" spans="1:27" s="405" customFormat="1" ht="12" customHeight="1" x14ac:dyDescent="0.2">
      <c r="A688" s="222"/>
      <c r="B688" s="222"/>
      <c r="C688" s="259"/>
      <c r="D688" s="260">
        <v>305</v>
      </c>
      <c r="E688" s="195" t="s">
        <v>43</v>
      </c>
      <c r="F688" s="196">
        <v>0.32789999999999997</v>
      </c>
      <c r="G688" s="196">
        <v>0</v>
      </c>
      <c r="H688" s="261">
        <v>2.6229999999999998</v>
      </c>
      <c r="I688" s="196">
        <v>1.9671999999999998</v>
      </c>
      <c r="J688" s="196">
        <v>0.32789999999999997</v>
      </c>
      <c r="K688" s="196">
        <v>0.32789999999999997</v>
      </c>
      <c r="L688" s="196">
        <v>0.32789999999999997</v>
      </c>
      <c r="M688" s="196">
        <v>0.65570000000000006</v>
      </c>
      <c r="N688" s="196">
        <v>0</v>
      </c>
      <c r="O688" s="196">
        <v>0.32789999999999997</v>
      </c>
      <c r="P688" s="196">
        <v>0</v>
      </c>
      <c r="Q688" s="196">
        <v>0.32789999999999997</v>
      </c>
      <c r="R688" s="196">
        <v>0</v>
      </c>
      <c r="S688" s="196">
        <v>0</v>
      </c>
      <c r="T688" s="196">
        <v>0</v>
      </c>
      <c r="U688" s="196">
        <v>0</v>
      </c>
      <c r="V688" s="196">
        <v>0.32789999999999997</v>
      </c>
      <c r="W688" s="196">
        <v>3.9343999999999997</v>
      </c>
      <c r="X688" s="196">
        <v>1.3114999999999999</v>
      </c>
      <c r="Y688" s="197">
        <v>87.213099999999997</v>
      </c>
      <c r="Z688" s="370"/>
      <c r="AA688" s="370"/>
    </row>
    <row r="689" spans="1:27" s="405" customFormat="1" ht="12" customHeight="1" x14ac:dyDescent="0.2">
      <c r="A689" s="222"/>
      <c r="B689" s="222"/>
      <c r="C689" s="259"/>
      <c r="D689" s="260">
        <v>73</v>
      </c>
      <c r="E689" s="195" t="s">
        <v>114</v>
      </c>
      <c r="F689" s="200">
        <v>1.3698999999999999</v>
      </c>
      <c r="G689" s="200">
        <v>0</v>
      </c>
      <c r="H689" s="200">
        <v>0</v>
      </c>
      <c r="I689" s="261">
        <v>0</v>
      </c>
      <c r="J689" s="200">
        <v>0</v>
      </c>
      <c r="K689" s="200">
        <v>0</v>
      </c>
      <c r="L689" s="200">
        <v>0</v>
      </c>
      <c r="M689" s="200">
        <v>0</v>
      </c>
      <c r="N689" s="200">
        <v>1.3698999999999999</v>
      </c>
      <c r="O689" s="200">
        <v>0</v>
      </c>
      <c r="P689" s="200">
        <v>0</v>
      </c>
      <c r="Q689" s="200">
        <v>1.3698999999999999</v>
      </c>
      <c r="R689" s="200">
        <v>0</v>
      </c>
      <c r="S689" s="200">
        <v>0</v>
      </c>
      <c r="T689" s="200">
        <v>0</v>
      </c>
      <c r="U689" s="200">
        <v>0</v>
      </c>
      <c r="V689" s="200">
        <v>0</v>
      </c>
      <c r="W689" s="200">
        <v>1.3698999999999999</v>
      </c>
      <c r="X689" s="200">
        <v>0</v>
      </c>
      <c r="Y689" s="201">
        <v>94.520499999999998</v>
      </c>
      <c r="Z689" s="370"/>
      <c r="AA689" s="370"/>
    </row>
    <row r="690" spans="1:27" s="405" customFormat="1" ht="12" customHeight="1" x14ac:dyDescent="0.2">
      <c r="A690" s="222"/>
      <c r="B690" s="222"/>
      <c r="C690" s="259"/>
      <c r="D690" s="260">
        <v>72</v>
      </c>
      <c r="E690" s="195" t="s">
        <v>55</v>
      </c>
      <c r="F690" s="196">
        <v>0</v>
      </c>
      <c r="G690" s="196">
        <v>0</v>
      </c>
      <c r="H690" s="196">
        <v>1.3889</v>
      </c>
      <c r="I690" s="196">
        <v>0</v>
      </c>
      <c r="J690" s="261">
        <v>0</v>
      </c>
      <c r="K690" s="196">
        <v>0</v>
      </c>
      <c r="L690" s="196">
        <v>0</v>
      </c>
      <c r="M690" s="196">
        <v>0</v>
      </c>
      <c r="N690" s="196">
        <v>0</v>
      </c>
      <c r="O690" s="196">
        <v>0</v>
      </c>
      <c r="P690" s="196">
        <v>0</v>
      </c>
      <c r="Q690" s="196">
        <v>0</v>
      </c>
      <c r="R690" s="196">
        <v>0</v>
      </c>
      <c r="S690" s="196">
        <v>0</v>
      </c>
      <c r="T690" s="196">
        <v>1.3889</v>
      </c>
      <c r="U690" s="196">
        <v>0</v>
      </c>
      <c r="V690" s="196">
        <v>0</v>
      </c>
      <c r="W690" s="196">
        <v>2.7778</v>
      </c>
      <c r="X690" s="196">
        <v>1.3889</v>
      </c>
      <c r="Y690" s="197">
        <v>93.055599999999998</v>
      </c>
      <c r="Z690" s="370"/>
      <c r="AA690" s="370"/>
    </row>
    <row r="691" spans="1:27" s="405" customFormat="1" ht="12" customHeight="1" x14ac:dyDescent="0.2">
      <c r="A691" s="222"/>
      <c r="B691" s="222"/>
      <c r="C691" s="259"/>
      <c r="D691" s="260">
        <v>363</v>
      </c>
      <c r="E691" s="195" t="s">
        <v>44</v>
      </c>
      <c r="F691" s="200">
        <v>0.27550000000000002</v>
      </c>
      <c r="G691" s="200">
        <v>0</v>
      </c>
      <c r="H691" s="200">
        <v>0.55100000000000005</v>
      </c>
      <c r="I691" s="200">
        <v>0</v>
      </c>
      <c r="J691" s="200">
        <v>0</v>
      </c>
      <c r="K691" s="261">
        <v>0.82640000000000002</v>
      </c>
      <c r="L691" s="200">
        <v>0</v>
      </c>
      <c r="M691" s="200">
        <v>0</v>
      </c>
      <c r="N691" s="200">
        <v>0.27550000000000002</v>
      </c>
      <c r="O691" s="200">
        <v>0</v>
      </c>
      <c r="P691" s="200">
        <v>0</v>
      </c>
      <c r="Q691" s="200">
        <v>0</v>
      </c>
      <c r="R691" s="200">
        <v>0.27550000000000002</v>
      </c>
      <c r="S691" s="200">
        <v>0</v>
      </c>
      <c r="T691" s="200">
        <v>1.1018999999999999</v>
      </c>
      <c r="U691" s="200">
        <v>0</v>
      </c>
      <c r="V691" s="200">
        <v>0.82640000000000002</v>
      </c>
      <c r="W691" s="200">
        <v>14.049600000000002</v>
      </c>
      <c r="X691" s="200">
        <v>1.1018999999999999</v>
      </c>
      <c r="Y691" s="201">
        <v>80.71629999999999</v>
      </c>
      <c r="Z691" s="370"/>
      <c r="AA691" s="370"/>
    </row>
    <row r="692" spans="1:27" s="405" customFormat="1" ht="12" customHeight="1" x14ac:dyDescent="0.2">
      <c r="A692" s="222"/>
      <c r="B692" s="222"/>
      <c r="C692" s="259"/>
      <c r="D692" s="260">
        <v>96</v>
      </c>
      <c r="E692" s="195" t="s">
        <v>115</v>
      </c>
      <c r="F692" s="196">
        <v>0</v>
      </c>
      <c r="G692" s="196">
        <v>0</v>
      </c>
      <c r="H692" s="196">
        <v>0</v>
      </c>
      <c r="I692" s="196">
        <v>0</v>
      </c>
      <c r="J692" s="196">
        <v>0</v>
      </c>
      <c r="K692" s="196">
        <v>2.0832999999999999</v>
      </c>
      <c r="L692" s="261">
        <v>0</v>
      </c>
      <c r="M692" s="196">
        <v>0</v>
      </c>
      <c r="N692" s="196">
        <v>0</v>
      </c>
      <c r="O692" s="196">
        <v>3.125</v>
      </c>
      <c r="P692" s="196">
        <v>0</v>
      </c>
      <c r="Q692" s="196">
        <v>1.0416999999999998</v>
      </c>
      <c r="R692" s="196">
        <v>0</v>
      </c>
      <c r="S692" s="196">
        <v>0</v>
      </c>
      <c r="T692" s="196">
        <v>0</v>
      </c>
      <c r="U692" s="196">
        <v>0</v>
      </c>
      <c r="V692" s="196">
        <v>1.0416999999999998</v>
      </c>
      <c r="W692" s="196">
        <v>7.2916999999999996</v>
      </c>
      <c r="X692" s="196">
        <v>0</v>
      </c>
      <c r="Y692" s="197">
        <v>85.416700000000006</v>
      </c>
      <c r="Z692" s="370"/>
      <c r="AA692" s="370"/>
    </row>
    <row r="693" spans="1:27" s="405" customFormat="1" ht="12" customHeight="1" x14ac:dyDescent="0.2">
      <c r="A693" s="222"/>
      <c r="B693" s="222"/>
      <c r="C693" s="259"/>
      <c r="D693" s="260">
        <v>75</v>
      </c>
      <c r="E693" s="195" t="s">
        <v>57</v>
      </c>
      <c r="F693" s="200">
        <v>0</v>
      </c>
      <c r="G693" s="200">
        <v>0</v>
      </c>
      <c r="H693" s="200">
        <v>0</v>
      </c>
      <c r="I693" s="200">
        <v>0</v>
      </c>
      <c r="J693" s="200">
        <v>0</v>
      </c>
      <c r="K693" s="200">
        <v>0</v>
      </c>
      <c r="L693" s="200">
        <v>0</v>
      </c>
      <c r="M693" s="261">
        <v>0</v>
      </c>
      <c r="N693" s="200">
        <v>0</v>
      </c>
      <c r="O693" s="200">
        <v>0</v>
      </c>
      <c r="P693" s="200">
        <v>0</v>
      </c>
      <c r="Q693" s="200">
        <v>1.3332999999999999</v>
      </c>
      <c r="R693" s="200">
        <v>0</v>
      </c>
      <c r="S693" s="200">
        <v>0</v>
      </c>
      <c r="T693" s="200">
        <v>0</v>
      </c>
      <c r="U693" s="200">
        <v>0</v>
      </c>
      <c r="V693" s="200">
        <v>0</v>
      </c>
      <c r="W693" s="200">
        <v>12</v>
      </c>
      <c r="X693" s="200">
        <v>0</v>
      </c>
      <c r="Y693" s="201">
        <v>86.666699999999992</v>
      </c>
      <c r="Z693" s="370"/>
      <c r="AA693" s="370"/>
    </row>
    <row r="694" spans="1:27" s="405" customFormat="1" ht="12" customHeight="1" x14ac:dyDescent="0.2">
      <c r="A694" s="222"/>
      <c r="B694" s="222"/>
      <c r="C694" s="259"/>
      <c r="D694" s="260">
        <v>357</v>
      </c>
      <c r="E694" s="195" t="s">
        <v>45</v>
      </c>
      <c r="F694" s="196">
        <v>1.1204000000000001</v>
      </c>
      <c r="G694" s="196">
        <v>0</v>
      </c>
      <c r="H694" s="196">
        <v>0.28010000000000002</v>
      </c>
      <c r="I694" s="196">
        <v>0</v>
      </c>
      <c r="J694" s="196">
        <v>0</v>
      </c>
      <c r="K694" s="196">
        <v>0</v>
      </c>
      <c r="L694" s="196">
        <v>0</v>
      </c>
      <c r="M694" s="196">
        <v>0</v>
      </c>
      <c r="N694" s="261">
        <v>1.9608000000000001</v>
      </c>
      <c r="O694" s="196">
        <v>0</v>
      </c>
      <c r="P694" s="196">
        <v>0</v>
      </c>
      <c r="Q694" s="196">
        <v>0.28010000000000002</v>
      </c>
      <c r="R694" s="196">
        <v>0</v>
      </c>
      <c r="S694" s="196">
        <v>0.56020000000000003</v>
      </c>
      <c r="T694" s="196">
        <v>0</v>
      </c>
      <c r="U694" s="196">
        <v>0.28010000000000002</v>
      </c>
      <c r="V694" s="196">
        <v>0.28010000000000002</v>
      </c>
      <c r="W694" s="196">
        <v>20.168099999999999</v>
      </c>
      <c r="X694" s="196">
        <v>1.4005999999999998</v>
      </c>
      <c r="Y694" s="197">
        <v>73.669499999999999</v>
      </c>
      <c r="Z694" s="370"/>
      <c r="AA694" s="370"/>
    </row>
    <row r="695" spans="1:27" s="405" customFormat="1" ht="12" customHeight="1" x14ac:dyDescent="0.2">
      <c r="A695" s="222"/>
      <c r="B695" s="222"/>
      <c r="C695" s="259"/>
      <c r="D695" s="260">
        <v>222</v>
      </c>
      <c r="E695" s="195" t="s">
        <v>89</v>
      </c>
      <c r="F695" s="200">
        <v>0</v>
      </c>
      <c r="G695" s="200">
        <v>0</v>
      </c>
      <c r="H695" s="200">
        <v>0.45050000000000001</v>
      </c>
      <c r="I695" s="200">
        <v>0</v>
      </c>
      <c r="J695" s="200">
        <v>0</v>
      </c>
      <c r="K695" s="200">
        <v>0.45050000000000001</v>
      </c>
      <c r="L695" s="200">
        <v>0</v>
      </c>
      <c r="M695" s="200">
        <v>0</v>
      </c>
      <c r="N695" s="200">
        <v>0.45050000000000001</v>
      </c>
      <c r="O695" s="261">
        <v>0</v>
      </c>
      <c r="P695" s="200">
        <v>0</v>
      </c>
      <c r="Q695" s="200">
        <v>0.90089999999999992</v>
      </c>
      <c r="R695" s="200">
        <v>0</v>
      </c>
      <c r="S695" s="200">
        <v>0</v>
      </c>
      <c r="T695" s="200">
        <v>0.45050000000000001</v>
      </c>
      <c r="U695" s="200">
        <v>0</v>
      </c>
      <c r="V695" s="200">
        <v>0.90089999999999992</v>
      </c>
      <c r="W695" s="200">
        <v>23.873899999999999</v>
      </c>
      <c r="X695" s="200">
        <v>2.2523</v>
      </c>
      <c r="Y695" s="201">
        <v>70.270299999999992</v>
      </c>
      <c r="Z695" s="370"/>
      <c r="AA695" s="370"/>
    </row>
    <row r="696" spans="1:27" s="405" customFormat="1" ht="12" customHeight="1" x14ac:dyDescent="0.2">
      <c r="A696" s="222"/>
      <c r="B696" s="222"/>
      <c r="C696" s="259"/>
      <c r="D696" s="260">
        <v>54</v>
      </c>
      <c r="E696" s="195" t="s">
        <v>59</v>
      </c>
      <c r="F696" s="196">
        <v>0</v>
      </c>
      <c r="G696" s="196">
        <v>0</v>
      </c>
      <c r="H696" s="196">
        <v>0</v>
      </c>
      <c r="I696" s="196">
        <v>0</v>
      </c>
      <c r="J696" s="196">
        <v>0</v>
      </c>
      <c r="K696" s="196">
        <v>0</v>
      </c>
      <c r="L696" s="196">
        <v>0</v>
      </c>
      <c r="M696" s="196">
        <v>0</v>
      </c>
      <c r="N696" s="196">
        <v>0</v>
      </c>
      <c r="O696" s="196">
        <v>0</v>
      </c>
      <c r="P696" s="261">
        <v>0</v>
      </c>
      <c r="Q696" s="196">
        <v>0</v>
      </c>
      <c r="R696" s="196">
        <v>0</v>
      </c>
      <c r="S696" s="196">
        <v>0</v>
      </c>
      <c r="T696" s="196">
        <v>0</v>
      </c>
      <c r="U696" s="196">
        <v>0</v>
      </c>
      <c r="V696" s="196">
        <v>0</v>
      </c>
      <c r="W696" s="196">
        <v>11.1111</v>
      </c>
      <c r="X696" s="196">
        <v>1.8519000000000001</v>
      </c>
      <c r="Y696" s="197">
        <v>87.036999999999992</v>
      </c>
      <c r="Z696" s="370"/>
      <c r="AA696" s="370"/>
    </row>
    <row r="697" spans="1:27" s="405" customFormat="1" ht="12" customHeight="1" x14ac:dyDescent="0.2">
      <c r="A697" s="222"/>
      <c r="B697" s="222"/>
      <c r="C697" s="259"/>
      <c r="D697" s="260">
        <v>513</v>
      </c>
      <c r="E697" s="195" t="s">
        <v>46</v>
      </c>
      <c r="F697" s="200">
        <v>0.19489999999999999</v>
      </c>
      <c r="G697" s="200">
        <v>0</v>
      </c>
      <c r="H697" s="200">
        <v>0</v>
      </c>
      <c r="I697" s="200">
        <v>0</v>
      </c>
      <c r="J697" s="200">
        <v>0</v>
      </c>
      <c r="K697" s="200">
        <v>0</v>
      </c>
      <c r="L697" s="200">
        <v>0</v>
      </c>
      <c r="M697" s="200">
        <v>0</v>
      </c>
      <c r="N697" s="200">
        <v>0.19489999999999999</v>
      </c>
      <c r="O697" s="200">
        <v>0</v>
      </c>
      <c r="P697" s="200">
        <v>0</v>
      </c>
      <c r="Q697" s="261">
        <v>0.77970000000000006</v>
      </c>
      <c r="R697" s="200">
        <v>0</v>
      </c>
      <c r="S697" s="200">
        <v>0</v>
      </c>
      <c r="T697" s="200">
        <v>0.58479999999999999</v>
      </c>
      <c r="U697" s="200">
        <v>0</v>
      </c>
      <c r="V697" s="200">
        <v>0.58479999999999999</v>
      </c>
      <c r="W697" s="200">
        <v>41.715400000000002</v>
      </c>
      <c r="X697" s="200">
        <v>2.3391999999999999</v>
      </c>
      <c r="Y697" s="201">
        <v>53.606200000000001</v>
      </c>
      <c r="Z697" s="370"/>
      <c r="AA697" s="370"/>
    </row>
    <row r="698" spans="1:27" s="405" customFormat="1" ht="12" customHeight="1" x14ac:dyDescent="0.2">
      <c r="A698" s="222"/>
      <c r="B698" s="222"/>
      <c r="C698" s="259"/>
      <c r="D698" s="260">
        <v>36</v>
      </c>
      <c r="E698" s="195" t="s">
        <v>116</v>
      </c>
      <c r="F698" s="196">
        <v>2.7778</v>
      </c>
      <c r="G698" s="196">
        <v>0</v>
      </c>
      <c r="H698" s="196">
        <v>0</v>
      </c>
      <c r="I698" s="196">
        <v>0</v>
      </c>
      <c r="J698" s="196">
        <v>0</v>
      </c>
      <c r="K698" s="196">
        <v>0</v>
      </c>
      <c r="L698" s="196">
        <v>0</v>
      </c>
      <c r="M698" s="196">
        <v>0</v>
      </c>
      <c r="N698" s="196">
        <v>0</v>
      </c>
      <c r="O698" s="196">
        <v>0</v>
      </c>
      <c r="P698" s="196">
        <v>0</v>
      </c>
      <c r="Q698" s="196">
        <v>0</v>
      </c>
      <c r="R698" s="261">
        <v>0</v>
      </c>
      <c r="S698" s="196">
        <v>0</v>
      </c>
      <c r="T698" s="196">
        <v>0</v>
      </c>
      <c r="U698" s="196">
        <v>0</v>
      </c>
      <c r="V698" s="196">
        <v>0</v>
      </c>
      <c r="W698" s="196">
        <v>27.777800000000003</v>
      </c>
      <c r="X698" s="196">
        <v>0</v>
      </c>
      <c r="Y698" s="197">
        <v>69.444400000000002</v>
      </c>
      <c r="Z698" s="370"/>
      <c r="AA698" s="370"/>
    </row>
    <row r="699" spans="1:27" s="405" customFormat="1" ht="12" customHeight="1" x14ac:dyDescent="0.2">
      <c r="A699" s="222"/>
      <c r="B699" s="222"/>
      <c r="C699" s="259"/>
      <c r="D699" s="260">
        <v>36</v>
      </c>
      <c r="E699" s="195" t="s">
        <v>61</v>
      </c>
      <c r="F699" s="200">
        <v>0</v>
      </c>
      <c r="G699" s="200">
        <v>0</v>
      </c>
      <c r="H699" s="200">
        <v>0</v>
      </c>
      <c r="I699" s="200">
        <v>0</v>
      </c>
      <c r="J699" s="200">
        <v>0</v>
      </c>
      <c r="K699" s="200">
        <v>0</v>
      </c>
      <c r="L699" s="200">
        <v>0</v>
      </c>
      <c r="M699" s="200">
        <v>0</v>
      </c>
      <c r="N699" s="200">
        <v>0</v>
      </c>
      <c r="O699" s="200">
        <v>0</v>
      </c>
      <c r="P699" s="200">
        <v>0</v>
      </c>
      <c r="Q699" s="200">
        <v>2.7778</v>
      </c>
      <c r="R699" s="200">
        <v>0</v>
      </c>
      <c r="S699" s="261">
        <v>0</v>
      </c>
      <c r="T699" s="200">
        <v>0</v>
      </c>
      <c r="U699" s="200">
        <v>0</v>
      </c>
      <c r="V699" s="200">
        <v>0</v>
      </c>
      <c r="W699" s="200">
        <v>38.8889</v>
      </c>
      <c r="X699" s="200">
        <v>0</v>
      </c>
      <c r="Y699" s="201">
        <v>58.333300000000001</v>
      </c>
      <c r="Z699" s="370"/>
      <c r="AA699" s="370"/>
    </row>
    <row r="700" spans="1:27" s="405" customFormat="1" ht="12" customHeight="1" x14ac:dyDescent="0.2">
      <c r="A700" s="222"/>
      <c r="B700" s="222"/>
      <c r="C700" s="259"/>
      <c r="D700" s="260">
        <v>337</v>
      </c>
      <c r="E700" s="195" t="s">
        <v>47</v>
      </c>
      <c r="F700" s="196">
        <v>0</v>
      </c>
      <c r="G700" s="196">
        <v>0</v>
      </c>
      <c r="H700" s="196">
        <v>0</v>
      </c>
      <c r="I700" s="196">
        <v>0</v>
      </c>
      <c r="J700" s="196">
        <v>0</v>
      </c>
      <c r="K700" s="196">
        <v>0</v>
      </c>
      <c r="L700" s="196">
        <v>0</v>
      </c>
      <c r="M700" s="196">
        <v>0</v>
      </c>
      <c r="N700" s="196">
        <v>0</v>
      </c>
      <c r="O700" s="196">
        <v>0</v>
      </c>
      <c r="P700" s="196">
        <v>0</v>
      </c>
      <c r="Q700" s="196">
        <v>0.29670000000000002</v>
      </c>
      <c r="R700" s="196">
        <v>0</v>
      </c>
      <c r="S700" s="196">
        <v>0</v>
      </c>
      <c r="T700" s="261">
        <v>0</v>
      </c>
      <c r="U700" s="196">
        <v>0</v>
      </c>
      <c r="V700" s="196">
        <v>1.1868999999999998</v>
      </c>
      <c r="W700" s="196">
        <v>57.566799999999994</v>
      </c>
      <c r="X700" s="196">
        <v>2.6705999999999999</v>
      </c>
      <c r="Y700" s="197">
        <v>38.2789</v>
      </c>
      <c r="Z700" s="370"/>
      <c r="AA700" s="370"/>
    </row>
    <row r="701" spans="1:27" s="405" customFormat="1" ht="12" customHeight="1" x14ac:dyDescent="0.2">
      <c r="A701" s="222"/>
      <c r="B701" s="222"/>
      <c r="C701" s="259"/>
      <c r="D701" s="260">
        <v>618</v>
      </c>
      <c r="E701" s="195" t="s">
        <v>117</v>
      </c>
      <c r="F701" s="200">
        <v>0.1618</v>
      </c>
      <c r="G701" s="200">
        <v>0</v>
      </c>
      <c r="H701" s="200">
        <v>0</v>
      </c>
      <c r="I701" s="200">
        <v>0</v>
      </c>
      <c r="J701" s="200">
        <v>0</v>
      </c>
      <c r="K701" s="200">
        <v>0</v>
      </c>
      <c r="L701" s="200">
        <v>0</v>
      </c>
      <c r="M701" s="200">
        <v>0</v>
      </c>
      <c r="N701" s="200">
        <v>0.1618</v>
      </c>
      <c r="O701" s="200">
        <v>0</v>
      </c>
      <c r="P701" s="200">
        <v>0</v>
      </c>
      <c r="Q701" s="200">
        <v>0.1618</v>
      </c>
      <c r="R701" s="200">
        <v>0</v>
      </c>
      <c r="S701" s="200">
        <v>0</v>
      </c>
      <c r="T701" s="200">
        <v>0</v>
      </c>
      <c r="U701" s="261">
        <v>0</v>
      </c>
      <c r="V701" s="200">
        <v>0.1618</v>
      </c>
      <c r="W701" s="200">
        <v>88.511300000000006</v>
      </c>
      <c r="X701" s="200">
        <v>0</v>
      </c>
      <c r="Y701" s="201">
        <v>10.8414</v>
      </c>
      <c r="Z701" s="370"/>
      <c r="AA701" s="370"/>
    </row>
    <row r="702" spans="1:27" s="405" customFormat="1" ht="12" customHeight="1" x14ac:dyDescent="0.2">
      <c r="A702" s="222"/>
      <c r="B702" s="222"/>
      <c r="C702" s="263"/>
      <c r="D702" s="264">
        <v>626</v>
      </c>
      <c r="E702" s="207" t="s">
        <v>110</v>
      </c>
      <c r="F702" s="208">
        <v>0</v>
      </c>
      <c r="G702" s="208">
        <v>0</v>
      </c>
      <c r="H702" s="208">
        <v>0</v>
      </c>
      <c r="I702" s="208">
        <v>0</v>
      </c>
      <c r="J702" s="208">
        <v>0</v>
      </c>
      <c r="K702" s="208">
        <v>0</v>
      </c>
      <c r="L702" s="208">
        <v>0</v>
      </c>
      <c r="M702" s="208">
        <v>0</v>
      </c>
      <c r="N702" s="208">
        <v>0</v>
      </c>
      <c r="O702" s="208">
        <v>0</v>
      </c>
      <c r="P702" s="208">
        <v>0</v>
      </c>
      <c r="Q702" s="208">
        <v>0</v>
      </c>
      <c r="R702" s="208">
        <v>0</v>
      </c>
      <c r="S702" s="208">
        <v>0</v>
      </c>
      <c r="T702" s="208">
        <v>0.15969999999999998</v>
      </c>
      <c r="U702" s="208">
        <v>0</v>
      </c>
      <c r="V702" s="265">
        <v>0.47920000000000001</v>
      </c>
      <c r="W702" s="208">
        <v>72.20450000000001</v>
      </c>
      <c r="X702" s="208">
        <v>2.7157</v>
      </c>
      <c r="Y702" s="209">
        <v>24.440899999999999</v>
      </c>
      <c r="Z702" s="370"/>
      <c r="AA702" s="370"/>
    </row>
    <row r="703" spans="1:27" ht="12" customHeight="1" x14ac:dyDescent="0.2">
      <c r="C703" s="363"/>
      <c r="D703" s="363"/>
      <c r="E703" s="385"/>
      <c r="Z703" s="370"/>
    </row>
    <row r="704" spans="1:27" ht="12" customHeight="1" x14ac:dyDescent="0.2">
      <c r="C704" s="363"/>
      <c r="D704" s="363"/>
      <c r="E704" s="385"/>
      <c r="Z704" s="370"/>
    </row>
    <row r="705" spans="3:26" ht="16.5" customHeight="1" x14ac:dyDescent="0.2">
      <c r="C705" s="382" t="s">
        <v>154</v>
      </c>
      <c r="D705" s="382"/>
      <c r="E705" s="385"/>
      <c r="Z705" s="370"/>
    </row>
    <row r="706" spans="3:26" ht="21" customHeight="1" x14ac:dyDescent="0.2">
      <c r="C706" s="256"/>
      <c r="D706" s="257" t="s">
        <v>79</v>
      </c>
      <c r="E706" s="189" t="s">
        <v>31</v>
      </c>
      <c r="F706" s="190" t="s">
        <v>42</v>
      </c>
      <c r="G706" s="190" t="s">
        <v>53</v>
      </c>
      <c r="H706" s="190" t="s">
        <v>43</v>
      </c>
      <c r="I706" s="190" t="s">
        <v>114</v>
      </c>
      <c r="J706" s="190" t="s">
        <v>55</v>
      </c>
      <c r="K706" s="190" t="s">
        <v>44</v>
      </c>
      <c r="L706" s="190" t="s">
        <v>115</v>
      </c>
      <c r="M706" s="190" t="s">
        <v>57</v>
      </c>
      <c r="N706" s="190" t="s">
        <v>45</v>
      </c>
      <c r="O706" s="190" t="s">
        <v>89</v>
      </c>
      <c r="P706" s="190" t="s">
        <v>59</v>
      </c>
      <c r="Q706" s="190" t="s">
        <v>46</v>
      </c>
      <c r="R706" s="190" t="s">
        <v>116</v>
      </c>
      <c r="S706" s="190" t="s">
        <v>61</v>
      </c>
      <c r="T706" s="190" t="s">
        <v>47</v>
      </c>
      <c r="U706" s="190" t="s">
        <v>117</v>
      </c>
      <c r="V706" s="190" t="s">
        <v>110</v>
      </c>
      <c r="W706" s="190" t="s">
        <v>111</v>
      </c>
      <c r="X706" s="190" t="s">
        <v>81</v>
      </c>
      <c r="Y706" s="191" t="s">
        <v>112</v>
      </c>
      <c r="Z706" s="370"/>
    </row>
    <row r="707" spans="3:26" ht="12" customHeight="1" x14ac:dyDescent="0.2">
      <c r="C707" s="259"/>
      <c r="D707" s="260">
        <v>285454</v>
      </c>
      <c r="E707" s="195" t="s">
        <v>42</v>
      </c>
      <c r="F707" s="261">
        <v>79.399833000000001</v>
      </c>
      <c r="G707" s="196">
        <v>5.2198000000000001E-2</v>
      </c>
      <c r="H707" s="196">
        <v>1.146595</v>
      </c>
      <c r="I707" s="196">
        <v>5.8153000000000003E-2</v>
      </c>
      <c r="J707" s="196">
        <v>1.3662000000000001E-2</v>
      </c>
      <c r="K707" s="196">
        <v>1.035193</v>
      </c>
      <c r="L707" s="196">
        <v>8.4079999999999988E-3</v>
      </c>
      <c r="M707" s="369">
        <v>3.8540000000000002E-3</v>
      </c>
      <c r="N707" s="196">
        <v>1.0019129999999998</v>
      </c>
      <c r="O707" s="369">
        <v>4.5539999999999999E-3</v>
      </c>
      <c r="P707" s="196">
        <v>0</v>
      </c>
      <c r="Q707" s="196">
        <v>0.67786799999999992</v>
      </c>
      <c r="R707" s="369">
        <v>7.0100000000000002E-4</v>
      </c>
      <c r="S707" s="196">
        <v>0</v>
      </c>
      <c r="T707" s="196">
        <v>0.618313</v>
      </c>
      <c r="U707" s="196">
        <v>0</v>
      </c>
      <c r="V707" s="196">
        <v>1.260448</v>
      </c>
      <c r="W707" s="196">
        <v>1.0877410000000001</v>
      </c>
      <c r="X707" s="196">
        <v>0.304427</v>
      </c>
      <c r="Y707" s="197">
        <v>13.325790000000001</v>
      </c>
      <c r="Z707" s="370"/>
    </row>
    <row r="708" spans="3:26" ht="12" customHeight="1" x14ac:dyDescent="0.2">
      <c r="C708" s="259"/>
      <c r="D708" s="260">
        <v>8283</v>
      </c>
      <c r="E708" s="195" t="s">
        <v>53</v>
      </c>
      <c r="F708" s="200">
        <v>8.0405649999999991</v>
      </c>
      <c r="G708" s="261">
        <v>65.954363999999998</v>
      </c>
      <c r="H708" s="200">
        <v>2.0523959999999999</v>
      </c>
      <c r="I708" s="200">
        <v>0.28975000000000001</v>
      </c>
      <c r="J708" s="200">
        <v>0.44669799999999998</v>
      </c>
      <c r="K708" s="200">
        <v>3.1993239999999998</v>
      </c>
      <c r="L708" s="200">
        <v>0.108656</v>
      </c>
      <c r="M708" s="200">
        <v>0</v>
      </c>
      <c r="N708" s="200">
        <v>2.6801880000000002</v>
      </c>
      <c r="O708" s="200">
        <v>4.8292000000000002E-2</v>
      </c>
      <c r="P708" s="200">
        <v>2.4146000000000001E-2</v>
      </c>
      <c r="Q708" s="200">
        <v>2.1006879999999999</v>
      </c>
      <c r="R708" s="200">
        <v>2.4146000000000001E-2</v>
      </c>
      <c r="S708" s="200">
        <v>2.4146000000000001E-2</v>
      </c>
      <c r="T708" s="200">
        <v>1.545334</v>
      </c>
      <c r="U708" s="200">
        <v>0</v>
      </c>
      <c r="V708" s="200">
        <v>1.7385009999999999</v>
      </c>
      <c r="W708" s="200">
        <v>1.7626459999999999</v>
      </c>
      <c r="X708" s="200">
        <v>0.36218800000000001</v>
      </c>
      <c r="Y708" s="201">
        <v>9.5979720000000004</v>
      </c>
      <c r="Z708" s="370"/>
    </row>
    <row r="709" spans="3:26" ht="12" customHeight="1" x14ac:dyDescent="0.2">
      <c r="C709" s="259"/>
      <c r="D709" s="260">
        <v>37882</v>
      </c>
      <c r="E709" s="195" t="s">
        <v>43</v>
      </c>
      <c r="F709" s="196">
        <v>7.3491369999999998</v>
      </c>
      <c r="G709" s="196">
        <v>1.919117</v>
      </c>
      <c r="H709" s="261">
        <v>68.209175999999999</v>
      </c>
      <c r="I709" s="196">
        <v>0.43028399999999994</v>
      </c>
      <c r="J709" s="196">
        <v>0.25605800000000001</v>
      </c>
      <c r="K709" s="196">
        <v>4.5958499999999995</v>
      </c>
      <c r="L709" s="196">
        <v>0.124069</v>
      </c>
      <c r="M709" s="196">
        <v>8.7112999999999996E-2</v>
      </c>
      <c r="N709" s="196">
        <v>3.120215</v>
      </c>
      <c r="O709" s="196">
        <v>8.9751999999999998E-2</v>
      </c>
      <c r="P709" s="196">
        <v>1.3198999999999999E-2</v>
      </c>
      <c r="Q709" s="196">
        <v>1.7396120000000002</v>
      </c>
      <c r="R709" s="196">
        <v>1.3198999999999999E-2</v>
      </c>
      <c r="S709" s="196">
        <v>2.3758000000000001E-2</v>
      </c>
      <c r="T709" s="196">
        <v>1.1298239999999999</v>
      </c>
      <c r="U709" s="369">
        <v>2.64E-3</v>
      </c>
      <c r="V709" s="196">
        <v>1.0400720000000001</v>
      </c>
      <c r="W709" s="196">
        <v>1.475635</v>
      </c>
      <c r="X709" s="196">
        <v>0.56755199999999995</v>
      </c>
      <c r="Y709" s="197">
        <v>7.8137369999999997</v>
      </c>
      <c r="Z709" s="370"/>
    </row>
    <row r="710" spans="3:26" ht="12" customHeight="1" x14ac:dyDescent="0.2">
      <c r="C710" s="259"/>
      <c r="D710" s="260">
        <v>5086</v>
      </c>
      <c r="E710" s="195" t="s">
        <v>114</v>
      </c>
      <c r="F710" s="200">
        <v>3.499803</v>
      </c>
      <c r="G710" s="200">
        <v>2.8902870000000003</v>
      </c>
      <c r="H710" s="200">
        <v>3.3818319999999997</v>
      </c>
      <c r="I710" s="261">
        <v>61.934723000000005</v>
      </c>
      <c r="J710" s="200">
        <v>1.612269</v>
      </c>
      <c r="K710" s="200">
        <v>2.772316</v>
      </c>
      <c r="L710" s="200">
        <v>1.101062</v>
      </c>
      <c r="M710" s="200">
        <v>0.23594200000000001</v>
      </c>
      <c r="N710" s="200">
        <v>3.1065670000000001</v>
      </c>
      <c r="O710" s="200">
        <v>0.45222200000000001</v>
      </c>
      <c r="P710" s="200">
        <v>0</v>
      </c>
      <c r="Q710" s="200">
        <v>2.241447</v>
      </c>
      <c r="R710" s="200">
        <v>0.13763300000000001</v>
      </c>
      <c r="S710" s="200">
        <v>5.8985000000000003E-2</v>
      </c>
      <c r="T710" s="200">
        <v>2.2611090000000003</v>
      </c>
      <c r="U710" s="200">
        <v>1.9661999999999999E-2</v>
      </c>
      <c r="V710" s="200">
        <v>3.5587889999999995</v>
      </c>
      <c r="W710" s="200">
        <v>3.5194650000000003</v>
      </c>
      <c r="X710" s="200">
        <v>0.62917800000000002</v>
      </c>
      <c r="Y710" s="201">
        <v>6.5867089999999999</v>
      </c>
      <c r="Z710" s="370"/>
    </row>
    <row r="711" spans="3:26" ht="12" customHeight="1" x14ac:dyDescent="0.2">
      <c r="C711" s="259"/>
      <c r="D711" s="260">
        <v>6228</v>
      </c>
      <c r="E711" s="195" t="s">
        <v>55</v>
      </c>
      <c r="F711" s="196">
        <v>1.9267820000000002</v>
      </c>
      <c r="G711" s="196">
        <v>1.5895949999999999</v>
      </c>
      <c r="H711" s="196">
        <v>3.9980729999999998</v>
      </c>
      <c r="I711" s="196">
        <v>2.7938339999999999</v>
      </c>
      <c r="J711" s="261">
        <v>60.902376000000004</v>
      </c>
      <c r="K711" s="196">
        <v>2.2960820000000002</v>
      </c>
      <c r="L711" s="196">
        <v>1.2042390000000001</v>
      </c>
      <c r="M711" s="196">
        <v>1.123956</v>
      </c>
      <c r="N711" s="196">
        <v>2.5048170000000001</v>
      </c>
      <c r="O711" s="196">
        <v>0.41746899999999998</v>
      </c>
      <c r="P711" s="196">
        <v>0.112396</v>
      </c>
      <c r="Q711" s="196">
        <v>2.4887600000000001</v>
      </c>
      <c r="R711" s="196">
        <v>4.8169999999999998E-2</v>
      </c>
      <c r="S711" s="196">
        <v>4.8169999999999998E-2</v>
      </c>
      <c r="T711" s="196">
        <v>2.2639689999999999</v>
      </c>
      <c r="U711" s="196">
        <v>3.2112999999999996E-2</v>
      </c>
      <c r="V711" s="196">
        <v>3.0828520000000004</v>
      </c>
      <c r="W711" s="196">
        <v>3.9338470000000001</v>
      </c>
      <c r="X711" s="196">
        <v>0.176622</v>
      </c>
      <c r="Y711" s="197">
        <v>9.0558769999999988</v>
      </c>
      <c r="Z711" s="370"/>
    </row>
    <row r="712" spans="3:26" ht="12" customHeight="1" x14ac:dyDescent="0.2">
      <c r="C712" s="259"/>
      <c r="D712" s="260">
        <v>39626</v>
      </c>
      <c r="E712" s="195" t="s">
        <v>44</v>
      </c>
      <c r="F712" s="200">
        <v>2.089537</v>
      </c>
      <c r="G712" s="200">
        <v>0.81259799999999993</v>
      </c>
      <c r="H712" s="200">
        <v>4.4314340000000003</v>
      </c>
      <c r="I712" s="200">
        <v>0.66370600000000002</v>
      </c>
      <c r="J712" s="200">
        <v>1.6100540000000001</v>
      </c>
      <c r="K712" s="261">
        <v>67.304294999999996</v>
      </c>
      <c r="L712" s="200">
        <v>0.57285599999999992</v>
      </c>
      <c r="M712" s="200">
        <v>0.49967199999999995</v>
      </c>
      <c r="N712" s="200">
        <v>5.1077579999999996</v>
      </c>
      <c r="O712" s="200">
        <v>0.32049700000000003</v>
      </c>
      <c r="P712" s="200">
        <v>6.3089999999999993E-2</v>
      </c>
      <c r="Q712" s="200">
        <v>2.680059</v>
      </c>
      <c r="R712" s="200">
        <v>1.7665E-2</v>
      </c>
      <c r="S712" s="200">
        <v>1.5142000000000001E-2</v>
      </c>
      <c r="T712" s="200">
        <v>2.0289709999999999</v>
      </c>
      <c r="U712" s="200">
        <v>2.7760000000000003E-2</v>
      </c>
      <c r="V712" s="200">
        <v>1.8195119999999998</v>
      </c>
      <c r="W712" s="200">
        <v>2.7027709999999998</v>
      </c>
      <c r="X712" s="200">
        <v>0.403775</v>
      </c>
      <c r="Y712" s="201">
        <v>6.8288500000000001</v>
      </c>
      <c r="Z712" s="370"/>
    </row>
    <row r="713" spans="3:26" ht="12" customHeight="1" x14ac:dyDescent="0.2">
      <c r="C713" s="259"/>
      <c r="D713" s="260">
        <v>5640</v>
      </c>
      <c r="E713" s="195" t="s">
        <v>115</v>
      </c>
      <c r="F713" s="196">
        <v>0.780142</v>
      </c>
      <c r="G713" s="196">
        <v>0.65602799999999994</v>
      </c>
      <c r="H713" s="196">
        <v>1.0460989999999999</v>
      </c>
      <c r="I713" s="196">
        <v>0.70921999999999996</v>
      </c>
      <c r="J713" s="196">
        <v>1.9680849999999999</v>
      </c>
      <c r="K713" s="196">
        <v>2.677305</v>
      </c>
      <c r="L713" s="261">
        <v>58.421986000000004</v>
      </c>
      <c r="M713" s="196">
        <v>3.0851060000000001</v>
      </c>
      <c r="N713" s="196">
        <v>3.4574470000000002</v>
      </c>
      <c r="O713" s="196">
        <v>2.0567380000000002</v>
      </c>
      <c r="P713" s="196">
        <v>1.0638300000000001</v>
      </c>
      <c r="Q713" s="196">
        <v>2.4645389999999998</v>
      </c>
      <c r="R713" s="196">
        <v>0.17730499999999999</v>
      </c>
      <c r="S713" s="196">
        <v>0.10638300000000001</v>
      </c>
      <c r="T713" s="196">
        <v>2.4113479999999998</v>
      </c>
      <c r="U713" s="196">
        <v>8.8652000000000009E-2</v>
      </c>
      <c r="V713" s="196">
        <v>3.8120569999999998</v>
      </c>
      <c r="W713" s="196">
        <v>8.102837000000001</v>
      </c>
      <c r="X713" s="196">
        <v>0.15957399999999999</v>
      </c>
      <c r="Y713" s="197">
        <v>6.7553190000000001</v>
      </c>
      <c r="Z713" s="370"/>
    </row>
    <row r="714" spans="3:26" ht="12" customHeight="1" x14ac:dyDescent="0.2">
      <c r="C714" s="259"/>
      <c r="D714" s="260">
        <v>6800</v>
      </c>
      <c r="E714" s="195" t="s">
        <v>57</v>
      </c>
      <c r="F714" s="200">
        <v>0.33823500000000001</v>
      </c>
      <c r="G714" s="200">
        <v>0.25</v>
      </c>
      <c r="H714" s="200">
        <v>0.77941199999999999</v>
      </c>
      <c r="I714" s="200">
        <v>0.44117599999999996</v>
      </c>
      <c r="J714" s="200">
        <v>1.8676470000000001</v>
      </c>
      <c r="K714" s="200">
        <v>2.6029409999999999</v>
      </c>
      <c r="L714" s="200">
        <v>2.1470590000000001</v>
      </c>
      <c r="M714" s="261">
        <v>58.455882000000003</v>
      </c>
      <c r="N714" s="200">
        <v>2.7205880000000002</v>
      </c>
      <c r="O714" s="200">
        <v>1.9852939999999999</v>
      </c>
      <c r="P714" s="200">
        <v>1.9117649999999999</v>
      </c>
      <c r="Q714" s="200">
        <v>3.1617649999999999</v>
      </c>
      <c r="R714" s="200">
        <v>0.367647</v>
      </c>
      <c r="S714" s="200">
        <v>0.235294</v>
      </c>
      <c r="T714" s="200">
        <v>3.8529409999999999</v>
      </c>
      <c r="U714" s="200">
        <v>0.29411799999999999</v>
      </c>
      <c r="V714" s="200">
        <v>2.8970590000000001</v>
      </c>
      <c r="W714" s="200">
        <v>8.8529409999999995</v>
      </c>
      <c r="X714" s="200">
        <v>8.8234999999999994E-2</v>
      </c>
      <c r="Y714" s="201">
        <v>6.75</v>
      </c>
      <c r="Z714" s="370"/>
    </row>
    <row r="715" spans="3:26" ht="12" customHeight="1" x14ac:dyDescent="0.2">
      <c r="C715" s="259"/>
      <c r="D715" s="260">
        <v>38995</v>
      </c>
      <c r="E715" s="195" t="s">
        <v>45</v>
      </c>
      <c r="F715" s="196">
        <v>0.39235800000000004</v>
      </c>
      <c r="G715" s="196">
        <v>0.25900799999999996</v>
      </c>
      <c r="H715" s="196">
        <v>1.1437360000000001</v>
      </c>
      <c r="I715" s="196">
        <v>0.376971</v>
      </c>
      <c r="J715" s="196">
        <v>0.78471600000000008</v>
      </c>
      <c r="K715" s="196">
        <v>4.4928840000000001</v>
      </c>
      <c r="L715" s="196">
        <v>0.56673899999999999</v>
      </c>
      <c r="M715" s="196">
        <v>1.3027310000000001</v>
      </c>
      <c r="N715" s="261">
        <v>63.151685999999998</v>
      </c>
      <c r="O715" s="196">
        <v>0.60264099999999998</v>
      </c>
      <c r="P715" s="196">
        <v>0.394922</v>
      </c>
      <c r="Q715" s="196">
        <v>5.5366070000000001</v>
      </c>
      <c r="R715" s="196">
        <v>0.21541199999999999</v>
      </c>
      <c r="S715" s="196">
        <v>0.12565699999999999</v>
      </c>
      <c r="T715" s="196">
        <v>4.4723680000000003</v>
      </c>
      <c r="U715" s="196">
        <v>5.8982E-2</v>
      </c>
      <c r="V715" s="196">
        <v>3.9107580000000004</v>
      </c>
      <c r="W715" s="196">
        <v>5.6084110000000003</v>
      </c>
      <c r="X715" s="196">
        <v>0.48724199999999995</v>
      </c>
      <c r="Y715" s="197">
        <v>6.1161690000000002</v>
      </c>
      <c r="Z715" s="370"/>
    </row>
    <row r="716" spans="3:26" ht="12" customHeight="1" x14ac:dyDescent="0.2">
      <c r="C716" s="259"/>
      <c r="D716" s="260">
        <v>6240</v>
      </c>
      <c r="E716" s="195" t="s">
        <v>89</v>
      </c>
      <c r="F716" s="200">
        <v>6.4103000000000007E-2</v>
      </c>
      <c r="G716" s="200">
        <v>4.8077000000000002E-2</v>
      </c>
      <c r="H716" s="200">
        <v>0.12820500000000001</v>
      </c>
      <c r="I716" s="200">
        <v>0.30448700000000001</v>
      </c>
      <c r="J716" s="200">
        <v>0.43269199999999997</v>
      </c>
      <c r="K716" s="200">
        <v>0.83333299999999999</v>
      </c>
      <c r="L716" s="200">
        <v>1.4423079999999999</v>
      </c>
      <c r="M716" s="200">
        <v>1.50641</v>
      </c>
      <c r="N716" s="200">
        <v>3.461538</v>
      </c>
      <c r="O716" s="261">
        <v>53.910256000000004</v>
      </c>
      <c r="P716" s="200">
        <v>1.410256</v>
      </c>
      <c r="Q716" s="200">
        <v>4.1025640000000001</v>
      </c>
      <c r="R716" s="200">
        <v>2.5320510000000001</v>
      </c>
      <c r="S716" s="200">
        <v>0.94551300000000005</v>
      </c>
      <c r="T716" s="200">
        <v>3.7339740000000003</v>
      </c>
      <c r="U716" s="200">
        <v>0.67307699999999993</v>
      </c>
      <c r="V716" s="200">
        <v>2.339744</v>
      </c>
      <c r="W716" s="200">
        <v>14.567308000000001</v>
      </c>
      <c r="X716" s="200">
        <v>0.12820500000000001</v>
      </c>
      <c r="Y716" s="201">
        <v>7.4358969999999998</v>
      </c>
      <c r="Z716" s="370"/>
    </row>
    <row r="717" spans="3:26" ht="12" customHeight="1" x14ac:dyDescent="0.2">
      <c r="C717" s="259"/>
      <c r="D717" s="260">
        <v>3205</v>
      </c>
      <c r="E717" s="195" t="s">
        <v>59</v>
      </c>
      <c r="F717" s="196">
        <v>3.1201E-2</v>
      </c>
      <c r="G717" s="196">
        <v>0</v>
      </c>
      <c r="H717" s="196">
        <v>0.24960999999999997</v>
      </c>
      <c r="I717" s="196">
        <v>0.15600600000000001</v>
      </c>
      <c r="J717" s="196">
        <v>0.59282400000000002</v>
      </c>
      <c r="K717" s="196">
        <v>0.96723899999999996</v>
      </c>
      <c r="L717" s="196">
        <v>0.84243400000000002</v>
      </c>
      <c r="M717" s="196">
        <v>3.4321369999999995</v>
      </c>
      <c r="N717" s="196">
        <v>3.900156</v>
      </c>
      <c r="O717" s="196">
        <v>4.2121680000000001</v>
      </c>
      <c r="P717" s="261">
        <v>46.770671</v>
      </c>
      <c r="Q717" s="196">
        <v>1.9968799999999998</v>
      </c>
      <c r="R717" s="196">
        <v>1.2480500000000001</v>
      </c>
      <c r="S717" s="196">
        <v>1.622465</v>
      </c>
      <c r="T717" s="196">
        <v>5.3042119999999997</v>
      </c>
      <c r="U717" s="196">
        <v>0.28081099999999998</v>
      </c>
      <c r="V717" s="196">
        <v>2.901716</v>
      </c>
      <c r="W717" s="196">
        <v>16.599063999999998</v>
      </c>
      <c r="X717" s="196">
        <v>0.62402500000000005</v>
      </c>
      <c r="Y717" s="197">
        <v>8.2683309999999999</v>
      </c>
      <c r="Z717" s="370"/>
    </row>
    <row r="718" spans="3:26" ht="12" customHeight="1" x14ac:dyDescent="0.2">
      <c r="C718" s="259"/>
      <c r="D718" s="260">
        <v>31744</v>
      </c>
      <c r="E718" s="195" t="s">
        <v>46</v>
      </c>
      <c r="F718" s="200">
        <v>7.2455000000000006E-2</v>
      </c>
      <c r="G718" s="200">
        <v>3.4652000000000002E-2</v>
      </c>
      <c r="H718" s="200">
        <v>0.24571599999999999</v>
      </c>
      <c r="I718" s="200">
        <v>7.8755000000000006E-2</v>
      </c>
      <c r="J718" s="200">
        <v>0.21421399999999999</v>
      </c>
      <c r="K718" s="200">
        <v>1.496346</v>
      </c>
      <c r="L718" s="200">
        <v>0.30241899999999999</v>
      </c>
      <c r="M718" s="200">
        <v>0.54183499999999996</v>
      </c>
      <c r="N718" s="200">
        <v>5.4813510000000001</v>
      </c>
      <c r="O718" s="200">
        <v>0.75289800000000007</v>
      </c>
      <c r="P718" s="200">
        <v>1.2506299999999999</v>
      </c>
      <c r="Q718" s="261">
        <v>61.258820999999998</v>
      </c>
      <c r="R718" s="200">
        <v>0.18901199999999999</v>
      </c>
      <c r="S718" s="200">
        <v>0.27721800000000002</v>
      </c>
      <c r="T718" s="200">
        <v>5.8782760000000005</v>
      </c>
      <c r="U718" s="200">
        <v>0.17641099999999998</v>
      </c>
      <c r="V718" s="200">
        <v>4.4669859999999995</v>
      </c>
      <c r="W718" s="200">
        <v>11.406879999999999</v>
      </c>
      <c r="X718" s="200">
        <v>0.96396199999999999</v>
      </c>
      <c r="Y718" s="201">
        <v>4.9111639999999994</v>
      </c>
      <c r="Z718" s="370"/>
    </row>
    <row r="719" spans="3:26" ht="12" customHeight="1" x14ac:dyDescent="0.2">
      <c r="C719" s="259"/>
      <c r="D719" s="260">
        <v>1631</v>
      </c>
      <c r="E719" s="195" t="s">
        <v>116</v>
      </c>
      <c r="F719" s="196">
        <v>6.1311999999999998E-2</v>
      </c>
      <c r="G719" s="196">
        <v>0</v>
      </c>
      <c r="H719" s="196">
        <v>0.24524799999999999</v>
      </c>
      <c r="I719" s="196">
        <v>0</v>
      </c>
      <c r="J719" s="196">
        <v>0.18393599999999999</v>
      </c>
      <c r="K719" s="196">
        <v>0.18393599999999999</v>
      </c>
      <c r="L719" s="196">
        <v>0.42918499999999998</v>
      </c>
      <c r="M719" s="196">
        <v>0.24524799999999999</v>
      </c>
      <c r="N719" s="196">
        <v>1.042305</v>
      </c>
      <c r="O719" s="196">
        <v>6.7443290000000005</v>
      </c>
      <c r="P719" s="196">
        <v>6.8669530000000005</v>
      </c>
      <c r="Q719" s="196">
        <v>9.0128760000000003</v>
      </c>
      <c r="R719" s="261">
        <v>41.079093</v>
      </c>
      <c r="S719" s="196">
        <v>0.67443299999999995</v>
      </c>
      <c r="T719" s="196">
        <v>4.6597179999999998</v>
      </c>
      <c r="U719" s="196">
        <v>1.9006740000000002</v>
      </c>
      <c r="V719" s="196">
        <v>3.4947880000000002</v>
      </c>
      <c r="W719" s="196">
        <v>18.270999</v>
      </c>
      <c r="X719" s="196">
        <v>0.30656</v>
      </c>
      <c r="Y719" s="197">
        <v>4.5984059999999998</v>
      </c>
      <c r="Z719" s="370"/>
    </row>
    <row r="720" spans="3:26" ht="12" customHeight="1" x14ac:dyDescent="0.2">
      <c r="C720" s="259"/>
      <c r="D720" s="260">
        <v>1219</v>
      </c>
      <c r="E720" s="195" t="s">
        <v>61</v>
      </c>
      <c r="F720" s="200">
        <v>0.24610299999999999</v>
      </c>
      <c r="G720" s="200">
        <v>0</v>
      </c>
      <c r="H720" s="200">
        <v>8.2033999999999996E-2</v>
      </c>
      <c r="I720" s="200">
        <v>0</v>
      </c>
      <c r="J720" s="200">
        <v>8.2033999999999996E-2</v>
      </c>
      <c r="K720" s="200">
        <v>0.32813799999999999</v>
      </c>
      <c r="L720" s="200">
        <v>0.32813799999999999</v>
      </c>
      <c r="M720" s="200">
        <v>0.49220699999999995</v>
      </c>
      <c r="N720" s="200">
        <v>0.82034499999999988</v>
      </c>
      <c r="O720" s="200">
        <v>1.2305170000000001</v>
      </c>
      <c r="P720" s="200">
        <v>3.0352749999999999</v>
      </c>
      <c r="Q720" s="200">
        <v>8.3675139999999999</v>
      </c>
      <c r="R720" s="200">
        <v>9.6800660000000001</v>
      </c>
      <c r="S720" s="261">
        <v>37.981952</v>
      </c>
      <c r="T720" s="200">
        <v>2.1328960000000001</v>
      </c>
      <c r="U720" s="200">
        <v>0.49220699999999995</v>
      </c>
      <c r="V720" s="200">
        <v>2.7891710000000001</v>
      </c>
      <c r="W720" s="200">
        <v>24.446266999999999</v>
      </c>
      <c r="X720" s="200">
        <v>0.24610299999999999</v>
      </c>
      <c r="Y720" s="201">
        <v>7.2190320000000003</v>
      </c>
      <c r="Z720" s="370"/>
    </row>
    <row r="721" spans="3:26" ht="12" customHeight="1" x14ac:dyDescent="0.2">
      <c r="C721" s="259"/>
      <c r="D721" s="260">
        <v>27501</v>
      </c>
      <c r="E721" s="195" t="s">
        <v>47</v>
      </c>
      <c r="F721" s="196">
        <v>1.0909E-2</v>
      </c>
      <c r="G721" s="196">
        <v>7.2719999999999998E-3</v>
      </c>
      <c r="H721" s="196">
        <v>3.9999E-2</v>
      </c>
      <c r="I721" s="369">
        <v>3.6359999999999999E-3</v>
      </c>
      <c r="J721" s="196">
        <v>5.0907000000000001E-2</v>
      </c>
      <c r="K721" s="196">
        <v>0.23999099999999998</v>
      </c>
      <c r="L721" s="196">
        <v>4.7271000000000001E-2</v>
      </c>
      <c r="M721" s="196">
        <v>0.101814</v>
      </c>
      <c r="N721" s="196">
        <v>1.4254030000000002</v>
      </c>
      <c r="O721" s="196">
        <v>0.25817200000000001</v>
      </c>
      <c r="P721" s="196">
        <v>0.60361399999999998</v>
      </c>
      <c r="Q721" s="196">
        <v>8.2142470000000003</v>
      </c>
      <c r="R721" s="196">
        <v>0.698156</v>
      </c>
      <c r="S721" s="196">
        <v>1.250864</v>
      </c>
      <c r="T721" s="261">
        <v>56.427039000000001</v>
      </c>
      <c r="U721" s="196">
        <v>0.25090000000000001</v>
      </c>
      <c r="V721" s="196">
        <v>8.9269479999999994</v>
      </c>
      <c r="W721" s="196">
        <v>16.908476</v>
      </c>
      <c r="X721" s="196">
        <v>0.62906799999999996</v>
      </c>
      <c r="Y721" s="197">
        <v>3.905313</v>
      </c>
      <c r="Z721" s="370"/>
    </row>
    <row r="722" spans="3:26" ht="12" customHeight="1" x14ac:dyDescent="0.2">
      <c r="C722" s="259"/>
      <c r="D722" s="260">
        <v>677</v>
      </c>
      <c r="E722" s="195" t="s">
        <v>117</v>
      </c>
      <c r="F722" s="200">
        <v>0.14771000000000001</v>
      </c>
      <c r="G722" s="200">
        <v>0</v>
      </c>
      <c r="H722" s="200">
        <v>0.14771000000000001</v>
      </c>
      <c r="I722" s="200">
        <v>0.14771000000000001</v>
      </c>
      <c r="J722" s="200">
        <v>0</v>
      </c>
      <c r="K722" s="200">
        <v>0</v>
      </c>
      <c r="L722" s="200">
        <v>0.14771000000000001</v>
      </c>
      <c r="M722" s="200">
        <v>0</v>
      </c>
      <c r="N722" s="200">
        <v>0.29542099999999999</v>
      </c>
      <c r="O722" s="200">
        <v>0</v>
      </c>
      <c r="P722" s="200">
        <v>0.14771000000000001</v>
      </c>
      <c r="Q722" s="200">
        <v>2.2156570000000002</v>
      </c>
      <c r="R722" s="200">
        <v>2.0679469999999998</v>
      </c>
      <c r="S722" s="200">
        <v>3.5450520000000001</v>
      </c>
      <c r="T722" s="200">
        <v>5.022157</v>
      </c>
      <c r="U722" s="261">
        <v>47.562776999999997</v>
      </c>
      <c r="V722" s="200">
        <v>9.1580499999999994</v>
      </c>
      <c r="W722" s="200">
        <v>25.849335</v>
      </c>
      <c r="X722" s="200">
        <v>0.14771000000000001</v>
      </c>
      <c r="Y722" s="201">
        <v>3.3973410000000004</v>
      </c>
      <c r="Z722" s="370"/>
    </row>
    <row r="723" spans="3:26" ht="12" customHeight="1" x14ac:dyDescent="0.2">
      <c r="C723" s="263"/>
      <c r="D723" s="264">
        <v>23738</v>
      </c>
      <c r="E723" s="207" t="s">
        <v>110</v>
      </c>
      <c r="F723" s="208">
        <v>0</v>
      </c>
      <c r="G723" s="208">
        <v>0</v>
      </c>
      <c r="H723" s="208">
        <v>0</v>
      </c>
      <c r="I723" s="208">
        <v>0</v>
      </c>
      <c r="J723" s="208">
        <v>0</v>
      </c>
      <c r="K723" s="208">
        <v>1.2638E-2</v>
      </c>
      <c r="L723" s="208">
        <v>0</v>
      </c>
      <c r="M723" s="208">
        <v>0</v>
      </c>
      <c r="N723" s="208">
        <v>0.139018</v>
      </c>
      <c r="O723" s="208">
        <v>8.4250000000000002E-3</v>
      </c>
      <c r="P723" s="208">
        <v>1.6851000000000001E-2</v>
      </c>
      <c r="Q723" s="208">
        <v>1.588171</v>
      </c>
      <c r="R723" s="208">
        <v>1.2638E-2</v>
      </c>
      <c r="S723" s="208">
        <v>2.1063000000000002E-2</v>
      </c>
      <c r="T723" s="208">
        <v>5.2531809999999997</v>
      </c>
      <c r="U723" s="208">
        <v>4.6338999999999998E-2</v>
      </c>
      <c r="V723" s="265">
        <v>52.426488999999997</v>
      </c>
      <c r="W723" s="208">
        <v>38.381498000000001</v>
      </c>
      <c r="X723" s="208">
        <v>0.48024299999999998</v>
      </c>
      <c r="Y723" s="209">
        <v>1.6134470000000001</v>
      </c>
      <c r="Z723" s="370"/>
    </row>
    <row r="724" spans="3:26" ht="12" customHeight="1" x14ac:dyDescent="0.2">
      <c r="C724" s="363"/>
      <c r="D724" s="363"/>
      <c r="E724" s="385"/>
      <c r="Z724" s="370"/>
    </row>
    <row r="725" spans="3:26" ht="12" customHeight="1" x14ac:dyDescent="0.2">
      <c r="C725" s="363"/>
      <c r="D725" s="363"/>
      <c r="E725" s="385"/>
      <c r="Z725" s="370"/>
    </row>
    <row r="726" spans="3:26" ht="16.5" customHeight="1" x14ac:dyDescent="0.2">
      <c r="C726" s="382" t="s">
        <v>137</v>
      </c>
      <c r="D726" s="382"/>
      <c r="E726" s="385"/>
      <c r="Z726" s="370"/>
    </row>
    <row r="727" spans="3:26" ht="21" customHeight="1" x14ac:dyDescent="0.2">
      <c r="C727" s="256"/>
      <c r="D727" s="257" t="s">
        <v>79</v>
      </c>
      <c r="E727" s="189" t="s">
        <v>31</v>
      </c>
      <c r="F727" s="190" t="s">
        <v>42</v>
      </c>
      <c r="G727" s="190" t="s">
        <v>53</v>
      </c>
      <c r="H727" s="190" t="s">
        <v>43</v>
      </c>
      <c r="I727" s="190" t="s">
        <v>114</v>
      </c>
      <c r="J727" s="190" t="s">
        <v>55</v>
      </c>
      <c r="K727" s="190" t="s">
        <v>44</v>
      </c>
      <c r="L727" s="190" t="s">
        <v>115</v>
      </c>
      <c r="M727" s="190" t="s">
        <v>57</v>
      </c>
      <c r="N727" s="190" t="s">
        <v>45</v>
      </c>
      <c r="O727" s="190" t="s">
        <v>89</v>
      </c>
      <c r="P727" s="190" t="s">
        <v>59</v>
      </c>
      <c r="Q727" s="190" t="s">
        <v>46</v>
      </c>
      <c r="R727" s="190" t="s">
        <v>116</v>
      </c>
      <c r="S727" s="190" t="s">
        <v>61</v>
      </c>
      <c r="T727" s="190" t="s">
        <v>47</v>
      </c>
      <c r="U727" s="190" t="s">
        <v>117</v>
      </c>
      <c r="V727" s="190" t="s">
        <v>110</v>
      </c>
      <c r="W727" s="190" t="s">
        <v>111</v>
      </c>
      <c r="X727" s="190" t="s">
        <v>81</v>
      </c>
      <c r="Y727" s="191" t="s">
        <v>112</v>
      </c>
      <c r="Z727" s="370"/>
    </row>
    <row r="728" spans="3:26" ht="12" customHeight="1" x14ac:dyDescent="0.2">
      <c r="C728" s="259"/>
      <c r="D728" s="260">
        <v>2388</v>
      </c>
      <c r="E728" s="195" t="s">
        <v>42</v>
      </c>
      <c r="F728" s="261">
        <v>87.975999999999999</v>
      </c>
      <c r="G728" s="196">
        <v>0</v>
      </c>
      <c r="H728" s="196">
        <v>7.0500000000000007E-2</v>
      </c>
      <c r="I728" s="196">
        <v>0</v>
      </c>
      <c r="J728" s="196">
        <v>0.10579999999999999</v>
      </c>
      <c r="K728" s="196">
        <v>7.0500000000000007E-2</v>
      </c>
      <c r="L728" s="196">
        <v>0</v>
      </c>
      <c r="M728" s="196">
        <v>0</v>
      </c>
      <c r="N728" s="196">
        <v>0</v>
      </c>
      <c r="O728" s="196">
        <v>0</v>
      </c>
      <c r="P728" s="196">
        <v>0</v>
      </c>
      <c r="Q728" s="196">
        <v>3.5299999999999998E-2</v>
      </c>
      <c r="R728" s="196">
        <v>0</v>
      </c>
      <c r="S728" s="196">
        <v>0</v>
      </c>
      <c r="T728" s="196">
        <v>0</v>
      </c>
      <c r="U728" s="196">
        <v>0</v>
      </c>
      <c r="V728" s="196">
        <v>0</v>
      </c>
      <c r="W728" s="196">
        <v>0</v>
      </c>
      <c r="X728" s="196">
        <v>1.0578000000000001</v>
      </c>
      <c r="Y728" s="197">
        <v>10.684100000000001</v>
      </c>
      <c r="Z728" s="370"/>
    </row>
    <row r="729" spans="3:26" ht="12" customHeight="1" x14ac:dyDescent="0.2">
      <c r="C729" s="259"/>
      <c r="D729" s="260">
        <v>119</v>
      </c>
      <c r="E729" s="195" t="s">
        <v>53</v>
      </c>
      <c r="F729" s="200">
        <v>35.766399999999997</v>
      </c>
      <c r="G729" s="261">
        <v>49.634999999999998</v>
      </c>
      <c r="H729" s="200">
        <v>0</v>
      </c>
      <c r="I729" s="200">
        <v>0</v>
      </c>
      <c r="J729" s="200">
        <v>0</v>
      </c>
      <c r="K729" s="200">
        <v>0.72989999999999999</v>
      </c>
      <c r="L729" s="200">
        <v>0</v>
      </c>
      <c r="M729" s="200">
        <v>0</v>
      </c>
      <c r="N729" s="200">
        <v>0</v>
      </c>
      <c r="O729" s="200">
        <v>0</v>
      </c>
      <c r="P729" s="200">
        <v>0</v>
      </c>
      <c r="Q729" s="200">
        <v>0</v>
      </c>
      <c r="R729" s="200">
        <v>0</v>
      </c>
      <c r="S729" s="200">
        <v>0</v>
      </c>
      <c r="T729" s="200">
        <v>0</v>
      </c>
      <c r="U729" s="200">
        <v>0</v>
      </c>
      <c r="V729" s="200">
        <v>0</v>
      </c>
      <c r="W729" s="200">
        <v>0</v>
      </c>
      <c r="X729" s="200">
        <v>0</v>
      </c>
      <c r="Y729" s="201">
        <v>13.868600000000001</v>
      </c>
      <c r="Z729" s="370"/>
    </row>
    <row r="730" spans="3:26" ht="12" customHeight="1" x14ac:dyDescent="0.2">
      <c r="C730" s="259"/>
      <c r="D730" s="260">
        <v>652</v>
      </c>
      <c r="E730" s="195" t="s">
        <v>43</v>
      </c>
      <c r="F730" s="196">
        <v>15.559200000000001</v>
      </c>
      <c r="G730" s="196">
        <v>1.7827999999999999</v>
      </c>
      <c r="H730" s="261">
        <v>54.132899999999992</v>
      </c>
      <c r="I730" s="196">
        <v>7.1313000000000004</v>
      </c>
      <c r="J730" s="196">
        <v>0</v>
      </c>
      <c r="K730" s="196">
        <v>2.9173</v>
      </c>
      <c r="L730" s="196">
        <v>0</v>
      </c>
      <c r="M730" s="196">
        <v>0</v>
      </c>
      <c r="N730" s="196">
        <v>0</v>
      </c>
      <c r="O730" s="196">
        <v>0</v>
      </c>
      <c r="P730" s="196">
        <v>0</v>
      </c>
      <c r="Q730" s="196">
        <v>0.16209999999999999</v>
      </c>
      <c r="R730" s="196">
        <v>0</v>
      </c>
      <c r="S730" s="196">
        <v>0</v>
      </c>
      <c r="T730" s="196">
        <v>0</v>
      </c>
      <c r="U730" s="196">
        <v>0</v>
      </c>
      <c r="V730" s="196">
        <v>0</v>
      </c>
      <c r="W730" s="196">
        <v>0</v>
      </c>
      <c r="X730" s="196">
        <v>7.2934000000000001</v>
      </c>
      <c r="Y730" s="197">
        <v>11.021100000000001</v>
      </c>
      <c r="Z730" s="370"/>
    </row>
    <row r="731" spans="3:26" ht="12" customHeight="1" x14ac:dyDescent="0.2">
      <c r="C731" s="259"/>
      <c r="D731" s="260">
        <v>43</v>
      </c>
      <c r="E731" s="195" t="s">
        <v>114</v>
      </c>
      <c r="F731" s="200">
        <v>11.1111</v>
      </c>
      <c r="G731" s="200">
        <v>13.333300000000001</v>
      </c>
      <c r="H731" s="200">
        <v>8.8888999999999996</v>
      </c>
      <c r="I731" s="261">
        <v>55.555600000000005</v>
      </c>
      <c r="J731" s="200">
        <v>0</v>
      </c>
      <c r="K731" s="200">
        <v>0</v>
      </c>
      <c r="L731" s="200">
        <v>0</v>
      </c>
      <c r="M731" s="200">
        <v>0</v>
      </c>
      <c r="N731" s="200">
        <v>0</v>
      </c>
      <c r="O731" s="200">
        <v>0</v>
      </c>
      <c r="P731" s="200">
        <v>0</v>
      </c>
      <c r="Q731" s="200">
        <v>0</v>
      </c>
      <c r="R731" s="200">
        <v>0</v>
      </c>
      <c r="S731" s="200">
        <v>0</v>
      </c>
      <c r="T731" s="200">
        <v>0</v>
      </c>
      <c r="U731" s="200">
        <v>0</v>
      </c>
      <c r="V731" s="200">
        <v>0</v>
      </c>
      <c r="W731" s="200">
        <v>0</v>
      </c>
      <c r="X731" s="200">
        <v>0</v>
      </c>
      <c r="Y731" s="201">
        <v>11.1111</v>
      </c>
      <c r="Z731" s="370"/>
    </row>
    <row r="732" spans="3:26" ht="12" customHeight="1" x14ac:dyDescent="0.2">
      <c r="C732" s="259"/>
      <c r="D732" s="260">
        <v>217</v>
      </c>
      <c r="E732" s="195" t="s">
        <v>55</v>
      </c>
      <c r="F732" s="196">
        <v>0.76339999999999997</v>
      </c>
      <c r="G732" s="196">
        <v>3.0533999999999999</v>
      </c>
      <c r="H732" s="196">
        <v>5.7252000000000001</v>
      </c>
      <c r="I732" s="196">
        <v>4.1985000000000001</v>
      </c>
      <c r="J732" s="261">
        <v>64.503799999999998</v>
      </c>
      <c r="K732" s="196">
        <v>7.6336000000000004</v>
      </c>
      <c r="L732" s="196">
        <v>0.38169999999999998</v>
      </c>
      <c r="M732" s="196">
        <v>0.38169999999999998</v>
      </c>
      <c r="N732" s="196">
        <v>0.76339999999999997</v>
      </c>
      <c r="O732" s="196">
        <v>0</v>
      </c>
      <c r="P732" s="196">
        <v>0</v>
      </c>
      <c r="Q732" s="196">
        <v>0</v>
      </c>
      <c r="R732" s="196">
        <v>0</v>
      </c>
      <c r="S732" s="196">
        <v>0</v>
      </c>
      <c r="T732" s="196">
        <v>0</v>
      </c>
      <c r="U732" s="196">
        <v>0</v>
      </c>
      <c r="V732" s="196">
        <v>0</v>
      </c>
      <c r="W732" s="196">
        <v>0</v>
      </c>
      <c r="X732" s="196">
        <v>0</v>
      </c>
      <c r="Y732" s="197">
        <v>12.595400000000001</v>
      </c>
      <c r="Z732" s="370"/>
    </row>
    <row r="733" spans="3:26" ht="12" customHeight="1" x14ac:dyDescent="0.2">
      <c r="C733" s="259"/>
      <c r="D733" s="260">
        <v>1255</v>
      </c>
      <c r="E733" s="195" t="s">
        <v>44</v>
      </c>
      <c r="F733" s="200">
        <v>0.9516</v>
      </c>
      <c r="G733" s="200">
        <v>0.17299999999999999</v>
      </c>
      <c r="H733" s="200">
        <v>4.6712999999999996</v>
      </c>
      <c r="I733" s="200">
        <v>1.2111000000000001</v>
      </c>
      <c r="J733" s="200">
        <v>1.1246</v>
      </c>
      <c r="K733" s="261">
        <v>70.242199999999997</v>
      </c>
      <c r="L733" s="200">
        <v>8.6499999999999994E-2</v>
      </c>
      <c r="M733" s="200">
        <v>8.6499999999999994E-2</v>
      </c>
      <c r="N733" s="200">
        <v>1.4706000000000001</v>
      </c>
      <c r="O733" s="200">
        <v>0</v>
      </c>
      <c r="P733" s="200">
        <v>0</v>
      </c>
      <c r="Q733" s="200">
        <v>0.86510000000000009</v>
      </c>
      <c r="R733" s="200">
        <v>0</v>
      </c>
      <c r="S733" s="200">
        <v>0</v>
      </c>
      <c r="T733" s="200">
        <v>0</v>
      </c>
      <c r="U733" s="200">
        <v>0</v>
      </c>
      <c r="V733" s="200">
        <v>0</v>
      </c>
      <c r="W733" s="200">
        <v>0</v>
      </c>
      <c r="X733" s="200">
        <v>4.5847999999999995</v>
      </c>
      <c r="Y733" s="201">
        <v>14.532900000000001</v>
      </c>
      <c r="Z733" s="370"/>
    </row>
    <row r="734" spans="3:26" ht="12" customHeight="1" x14ac:dyDescent="0.2">
      <c r="C734" s="259"/>
      <c r="D734" s="260">
        <v>81</v>
      </c>
      <c r="E734" s="195" t="s">
        <v>115</v>
      </c>
      <c r="F734" s="196">
        <v>0</v>
      </c>
      <c r="G734" s="196">
        <v>1.2658</v>
      </c>
      <c r="H734" s="196">
        <v>0</v>
      </c>
      <c r="I734" s="196">
        <v>1.2658</v>
      </c>
      <c r="J734" s="196">
        <v>16.4557</v>
      </c>
      <c r="K734" s="196">
        <v>8.8608000000000011</v>
      </c>
      <c r="L734" s="261">
        <v>49.367100000000001</v>
      </c>
      <c r="M734" s="196">
        <v>2.5316000000000001</v>
      </c>
      <c r="N734" s="196">
        <v>1.2658</v>
      </c>
      <c r="O734" s="196">
        <v>0</v>
      </c>
      <c r="P734" s="196">
        <v>0</v>
      </c>
      <c r="Q734" s="196">
        <v>0</v>
      </c>
      <c r="R734" s="196">
        <v>0</v>
      </c>
      <c r="S734" s="196">
        <v>0</v>
      </c>
      <c r="T734" s="196">
        <v>0</v>
      </c>
      <c r="U734" s="196">
        <v>0</v>
      </c>
      <c r="V734" s="196">
        <v>0</v>
      </c>
      <c r="W734" s="196">
        <v>0</v>
      </c>
      <c r="X734" s="196">
        <v>0</v>
      </c>
      <c r="Y734" s="197">
        <v>18.987299999999998</v>
      </c>
      <c r="Z734" s="370"/>
    </row>
    <row r="735" spans="3:26" ht="12" customHeight="1" x14ac:dyDescent="0.2">
      <c r="C735" s="259"/>
      <c r="D735" s="260">
        <v>85</v>
      </c>
      <c r="E735" s="195" t="s">
        <v>57</v>
      </c>
      <c r="F735" s="200">
        <v>0</v>
      </c>
      <c r="G735" s="200">
        <v>0</v>
      </c>
      <c r="H735" s="200">
        <v>1.5152000000000001</v>
      </c>
      <c r="I735" s="200">
        <v>1.5152000000000001</v>
      </c>
      <c r="J735" s="200">
        <v>4.5455000000000005</v>
      </c>
      <c r="K735" s="200">
        <v>18.939399999999999</v>
      </c>
      <c r="L735" s="200">
        <v>25</v>
      </c>
      <c r="M735" s="261">
        <v>39.393899999999995</v>
      </c>
      <c r="N735" s="200">
        <v>2.2726999999999999</v>
      </c>
      <c r="O735" s="200">
        <v>0</v>
      </c>
      <c r="P735" s="200">
        <v>0.75760000000000005</v>
      </c>
      <c r="Q735" s="200">
        <v>0.75760000000000005</v>
      </c>
      <c r="R735" s="200">
        <v>0</v>
      </c>
      <c r="S735" s="200">
        <v>0</v>
      </c>
      <c r="T735" s="200">
        <v>0</v>
      </c>
      <c r="U735" s="200">
        <v>0</v>
      </c>
      <c r="V735" s="200">
        <v>0</v>
      </c>
      <c r="W735" s="200">
        <v>0</v>
      </c>
      <c r="X735" s="200">
        <v>0</v>
      </c>
      <c r="Y735" s="201">
        <v>5.3029999999999999</v>
      </c>
      <c r="Z735" s="370"/>
    </row>
    <row r="736" spans="3:26" ht="12" customHeight="1" x14ac:dyDescent="0.2">
      <c r="C736" s="259"/>
      <c r="D736" s="260">
        <v>1089</v>
      </c>
      <c r="E736" s="195" t="s">
        <v>45</v>
      </c>
      <c r="F736" s="196">
        <v>0</v>
      </c>
      <c r="G736" s="196">
        <v>0</v>
      </c>
      <c r="H736" s="196">
        <v>0.66010000000000002</v>
      </c>
      <c r="I736" s="196">
        <v>0</v>
      </c>
      <c r="J736" s="196">
        <v>0.66010000000000002</v>
      </c>
      <c r="K736" s="196">
        <v>5.4455</v>
      </c>
      <c r="L736" s="196">
        <v>1.8977000000000002</v>
      </c>
      <c r="M736" s="196">
        <v>0.90760000000000007</v>
      </c>
      <c r="N736" s="261">
        <v>71.534700000000001</v>
      </c>
      <c r="O736" s="196">
        <v>8.2500000000000004E-2</v>
      </c>
      <c r="P736" s="196">
        <v>0</v>
      </c>
      <c r="Q736" s="196">
        <v>2.2277</v>
      </c>
      <c r="R736" s="196">
        <v>0</v>
      </c>
      <c r="S736" s="196">
        <v>0</v>
      </c>
      <c r="T736" s="196">
        <v>0.41250000000000003</v>
      </c>
      <c r="U736" s="196">
        <v>0</v>
      </c>
      <c r="V736" s="196">
        <v>0.16500000000000001</v>
      </c>
      <c r="W736" s="196">
        <v>0</v>
      </c>
      <c r="X736" s="196">
        <v>2.8053000000000003</v>
      </c>
      <c r="Y736" s="197">
        <v>13.2013</v>
      </c>
      <c r="Z736" s="370"/>
    </row>
    <row r="737" spans="1:27" ht="12" customHeight="1" x14ac:dyDescent="0.2">
      <c r="C737" s="259"/>
      <c r="D737" s="260">
        <v>72</v>
      </c>
      <c r="E737" s="195" t="s">
        <v>89</v>
      </c>
      <c r="F737" s="200">
        <v>0</v>
      </c>
      <c r="G737" s="200">
        <v>0</v>
      </c>
      <c r="H737" s="200">
        <v>0</v>
      </c>
      <c r="I737" s="200">
        <v>0</v>
      </c>
      <c r="J737" s="200">
        <v>1.2422</v>
      </c>
      <c r="K737" s="200">
        <v>0</v>
      </c>
      <c r="L737" s="200">
        <v>1.2422</v>
      </c>
      <c r="M737" s="200">
        <v>8.6957000000000004</v>
      </c>
      <c r="N737" s="200">
        <v>57.142899999999997</v>
      </c>
      <c r="O737" s="261">
        <v>21.739100000000001</v>
      </c>
      <c r="P737" s="200">
        <v>0</v>
      </c>
      <c r="Q737" s="200">
        <v>0.62109999999999999</v>
      </c>
      <c r="R737" s="200">
        <v>0</v>
      </c>
      <c r="S737" s="200">
        <v>0</v>
      </c>
      <c r="T737" s="200">
        <v>0</v>
      </c>
      <c r="U737" s="200">
        <v>0</v>
      </c>
      <c r="V737" s="200">
        <v>0</v>
      </c>
      <c r="W737" s="200">
        <v>0</v>
      </c>
      <c r="X737" s="200">
        <v>0</v>
      </c>
      <c r="Y737" s="201">
        <v>9.3168000000000006</v>
      </c>
      <c r="Z737" s="370"/>
    </row>
    <row r="738" spans="1:27" ht="12" customHeight="1" x14ac:dyDescent="0.2">
      <c r="C738" s="259"/>
      <c r="D738" s="260">
        <v>117</v>
      </c>
      <c r="E738" s="195" t="s">
        <v>59</v>
      </c>
      <c r="F738" s="196">
        <v>0</v>
      </c>
      <c r="G738" s="196">
        <v>0</v>
      </c>
      <c r="H738" s="196">
        <v>0</v>
      </c>
      <c r="I738" s="196">
        <v>0</v>
      </c>
      <c r="J738" s="196">
        <v>0</v>
      </c>
      <c r="K738" s="196">
        <v>1.3793</v>
      </c>
      <c r="L738" s="196">
        <v>0.68969999999999998</v>
      </c>
      <c r="M738" s="196">
        <v>2.7585999999999999</v>
      </c>
      <c r="N738" s="196">
        <v>14.482800000000001</v>
      </c>
      <c r="O738" s="196">
        <v>37.241399999999999</v>
      </c>
      <c r="P738" s="261">
        <v>20</v>
      </c>
      <c r="Q738" s="196">
        <v>0.68969999999999998</v>
      </c>
      <c r="R738" s="196">
        <v>4.1379000000000001</v>
      </c>
      <c r="S738" s="196">
        <v>0.68969999999999998</v>
      </c>
      <c r="T738" s="196">
        <v>2.069</v>
      </c>
      <c r="U738" s="196">
        <v>0</v>
      </c>
      <c r="V738" s="196">
        <v>0</v>
      </c>
      <c r="W738" s="196">
        <v>0</v>
      </c>
      <c r="X738" s="196">
        <v>0</v>
      </c>
      <c r="Y738" s="197">
        <v>15.862100000000002</v>
      </c>
      <c r="Z738" s="370"/>
    </row>
    <row r="739" spans="1:27" ht="12" customHeight="1" x14ac:dyDescent="0.2">
      <c r="C739" s="259"/>
      <c r="D739" s="260">
        <v>1745</v>
      </c>
      <c r="E739" s="195" t="s">
        <v>46</v>
      </c>
      <c r="F739" s="200">
        <v>0</v>
      </c>
      <c r="G739" s="200">
        <v>0</v>
      </c>
      <c r="H739" s="200">
        <v>0</v>
      </c>
      <c r="I739" s="200">
        <v>0</v>
      </c>
      <c r="J739" s="200">
        <v>0</v>
      </c>
      <c r="K739" s="200">
        <v>0</v>
      </c>
      <c r="L739" s="200">
        <v>0</v>
      </c>
      <c r="M739" s="200">
        <v>0.3755</v>
      </c>
      <c r="N739" s="200">
        <v>2.6909000000000001</v>
      </c>
      <c r="O739" s="200">
        <v>0.93869999999999998</v>
      </c>
      <c r="P739" s="200">
        <v>4.6307999999999998</v>
      </c>
      <c r="Q739" s="261">
        <v>74.2804</v>
      </c>
      <c r="R739" s="200">
        <v>0</v>
      </c>
      <c r="S739" s="200">
        <v>6.2600000000000003E-2</v>
      </c>
      <c r="T739" s="200">
        <v>1.0012999999999999</v>
      </c>
      <c r="U739" s="200">
        <v>0</v>
      </c>
      <c r="V739" s="200">
        <v>0.50060000000000004</v>
      </c>
      <c r="W739" s="200">
        <v>6.2600000000000003E-2</v>
      </c>
      <c r="X739" s="200">
        <v>2.9412000000000003</v>
      </c>
      <c r="Y739" s="201">
        <v>12.515599999999999</v>
      </c>
      <c r="Z739" s="370"/>
    </row>
    <row r="740" spans="1:27" ht="12" customHeight="1" x14ac:dyDescent="0.2">
      <c r="C740" s="259"/>
      <c r="D740" s="260">
        <v>209</v>
      </c>
      <c r="E740" s="195" t="s">
        <v>116</v>
      </c>
      <c r="F740" s="196">
        <v>0</v>
      </c>
      <c r="G740" s="196">
        <v>0</v>
      </c>
      <c r="H740" s="196">
        <v>0</v>
      </c>
      <c r="I740" s="196">
        <v>0</v>
      </c>
      <c r="J740" s="196">
        <v>0</v>
      </c>
      <c r="K740" s="196">
        <v>0</v>
      </c>
      <c r="L740" s="196">
        <v>0</v>
      </c>
      <c r="M740" s="196">
        <v>0</v>
      </c>
      <c r="N740" s="196">
        <v>0</v>
      </c>
      <c r="O740" s="196">
        <v>0</v>
      </c>
      <c r="P740" s="196">
        <v>15.441199999999998</v>
      </c>
      <c r="Q740" s="196">
        <v>51.470599999999997</v>
      </c>
      <c r="R740" s="261">
        <v>31.617600000000003</v>
      </c>
      <c r="S740" s="196">
        <v>0</v>
      </c>
      <c r="T740" s="196">
        <v>1.4706000000000001</v>
      </c>
      <c r="U740" s="196">
        <v>0</v>
      </c>
      <c r="V740" s="196">
        <v>0</v>
      </c>
      <c r="W740" s="196">
        <v>0</v>
      </c>
      <c r="X740" s="196">
        <v>0</v>
      </c>
      <c r="Y740" s="197">
        <v>0</v>
      </c>
      <c r="Z740" s="370"/>
    </row>
    <row r="741" spans="1:27" ht="12" customHeight="1" x14ac:dyDescent="0.2">
      <c r="C741" s="259"/>
      <c r="D741" s="260">
        <v>49</v>
      </c>
      <c r="E741" s="195" t="s">
        <v>61</v>
      </c>
      <c r="F741" s="200">
        <v>0</v>
      </c>
      <c r="G741" s="200">
        <v>0</v>
      </c>
      <c r="H741" s="200">
        <v>0</v>
      </c>
      <c r="I741" s="200">
        <v>0</v>
      </c>
      <c r="J741" s="200">
        <v>0</v>
      </c>
      <c r="K741" s="200">
        <v>0</v>
      </c>
      <c r="L741" s="200">
        <v>0</v>
      </c>
      <c r="M741" s="200">
        <v>0.85470000000000013</v>
      </c>
      <c r="N741" s="200">
        <v>0</v>
      </c>
      <c r="O741" s="200">
        <v>0.85470000000000013</v>
      </c>
      <c r="P741" s="200">
        <v>1.7094000000000003</v>
      </c>
      <c r="Q741" s="200">
        <v>11.9658</v>
      </c>
      <c r="R741" s="200">
        <v>53.846199999999996</v>
      </c>
      <c r="S741" s="261">
        <v>25.641000000000002</v>
      </c>
      <c r="T741" s="200">
        <v>2.5641000000000003</v>
      </c>
      <c r="U741" s="200">
        <v>0.85470000000000013</v>
      </c>
      <c r="V741" s="200">
        <v>0</v>
      </c>
      <c r="W741" s="200">
        <v>0</v>
      </c>
      <c r="X741" s="200">
        <v>0</v>
      </c>
      <c r="Y741" s="201">
        <v>1.7094000000000003</v>
      </c>
      <c r="Z741" s="370"/>
    </row>
    <row r="742" spans="1:27" ht="12" customHeight="1" x14ac:dyDescent="0.2">
      <c r="C742" s="259"/>
      <c r="D742" s="260">
        <v>945</v>
      </c>
      <c r="E742" s="195" t="s">
        <v>47</v>
      </c>
      <c r="F742" s="196">
        <v>0</v>
      </c>
      <c r="G742" s="196">
        <v>0</v>
      </c>
      <c r="H742" s="196">
        <v>0</v>
      </c>
      <c r="I742" s="196">
        <v>0</v>
      </c>
      <c r="J742" s="196">
        <v>0</v>
      </c>
      <c r="K742" s="196">
        <v>0</v>
      </c>
      <c r="L742" s="196">
        <v>0</v>
      </c>
      <c r="M742" s="196">
        <v>0.1449</v>
      </c>
      <c r="N742" s="196">
        <v>0.1449</v>
      </c>
      <c r="O742" s="196">
        <v>0</v>
      </c>
      <c r="P742" s="196">
        <v>0.57969999999999999</v>
      </c>
      <c r="Q742" s="196">
        <v>10.289900000000001</v>
      </c>
      <c r="R742" s="196">
        <v>4.3478000000000003</v>
      </c>
      <c r="S742" s="196">
        <v>10.289900000000001</v>
      </c>
      <c r="T742" s="261">
        <v>57.970999999999997</v>
      </c>
      <c r="U742" s="196">
        <v>0.86960000000000004</v>
      </c>
      <c r="V742" s="196">
        <v>1.5942000000000001</v>
      </c>
      <c r="W742" s="196">
        <v>2.0289999999999999</v>
      </c>
      <c r="X742" s="196">
        <v>4.0579999999999998</v>
      </c>
      <c r="Y742" s="197">
        <v>7.6812000000000005</v>
      </c>
      <c r="Z742" s="370"/>
    </row>
    <row r="743" spans="1:27" ht="12" customHeight="1" x14ac:dyDescent="0.2">
      <c r="C743" s="259"/>
      <c r="D743" s="260">
        <v>16</v>
      </c>
      <c r="E743" s="195" t="s">
        <v>117</v>
      </c>
      <c r="F743" s="200">
        <v>0</v>
      </c>
      <c r="G743" s="200">
        <v>0</v>
      </c>
      <c r="H743" s="200">
        <v>0</v>
      </c>
      <c r="I743" s="200">
        <v>0</v>
      </c>
      <c r="J743" s="200">
        <v>0</v>
      </c>
      <c r="K743" s="200">
        <v>0</v>
      </c>
      <c r="L743" s="200">
        <v>0</v>
      </c>
      <c r="M743" s="200">
        <v>0</v>
      </c>
      <c r="N743" s="200">
        <v>0</v>
      </c>
      <c r="O743" s="200">
        <v>0</v>
      </c>
      <c r="P743" s="200">
        <v>0</v>
      </c>
      <c r="Q743" s="200">
        <v>0</v>
      </c>
      <c r="R743" s="200">
        <v>0</v>
      </c>
      <c r="S743" s="200">
        <v>0</v>
      </c>
      <c r="T743" s="200">
        <v>0</v>
      </c>
      <c r="U743" s="261">
        <v>90</v>
      </c>
      <c r="V743" s="200">
        <v>10</v>
      </c>
      <c r="W743" s="200">
        <v>0</v>
      </c>
      <c r="X743" s="200">
        <v>0</v>
      </c>
      <c r="Y743" s="201">
        <v>0</v>
      </c>
      <c r="Z743" s="370"/>
    </row>
    <row r="744" spans="1:27" ht="12" customHeight="1" x14ac:dyDescent="0.2">
      <c r="C744" s="263"/>
      <c r="D744" s="264">
        <v>546</v>
      </c>
      <c r="E744" s="207" t="s">
        <v>110</v>
      </c>
      <c r="F744" s="208">
        <v>0</v>
      </c>
      <c r="G744" s="208">
        <v>0</v>
      </c>
      <c r="H744" s="208">
        <v>0</v>
      </c>
      <c r="I744" s="208">
        <v>0</v>
      </c>
      <c r="J744" s="208">
        <v>0</v>
      </c>
      <c r="K744" s="208">
        <v>0</v>
      </c>
      <c r="L744" s="208">
        <v>0</v>
      </c>
      <c r="M744" s="208">
        <v>0</v>
      </c>
      <c r="N744" s="208">
        <v>0</v>
      </c>
      <c r="O744" s="208">
        <v>0</v>
      </c>
      <c r="P744" s="208">
        <v>0</v>
      </c>
      <c r="Q744" s="208">
        <v>0</v>
      </c>
      <c r="R744" s="208">
        <v>0</v>
      </c>
      <c r="S744" s="208">
        <v>0</v>
      </c>
      <c r="T744" s="208">
        <v>4.1419999999999995</v>
      </c>
      <c r="U744" s="208">
        <v>0</v>
      </c>
      <c r="V744" s="265">
        <v>62.130200000000002</v>
      </c>
      <c r="W744" s="208">
        <v>17.159800000000001</v>
      </c>
      <c r="X744" s="208">
        <v>8.8757000000000001</v>
      </c>
      <c r="Y744" s="209">
        <v>7.6923000000000004</v>
      </c>
      <c r="Z744" s="370"/>
    </row>
    <row r="745" spans="1:27" ht="12" customHeight="1" x14ac:dyDescent="0.2">
      <c r="C745" s="363"/>
      <c r="D745" s="363"/>
      <c r="E745" s="385"/>
      <c r="Z745" s="370"/>
    </row>
    <row r="746" spans="1:27" s="405" customFormat="1" ht="16.5" customHeight="1" x14ac:dyDescent="0.2">
      <c r="A746" s="222"/>
      <c r="B746" s="222"/>
      <c r="C746" s="382" t="s">
        <v>155</v>
      </c>
      <c r="D746" s="382"/>
      <c r="E746" s="385"/>
      <c r="F746" s="363"/>
      <c r="G746" s="363"/>
      <c r="H746" s="363"/>
      <c r="I746" s="363"/>
      <c r="J746" s="363"/>
      <c r="K746" s="363"/>
      <c r="L746" s="363"/>
      <c r="M746" s="402"/>
      <c r="N746" s="363"/>
      <c r="O746" s="363"/>
      <c r="P746" s="370"/>
      <c r="Q746" s="370"/>
      <c r="R746" s="370"/>
      <c r="S746" s="370"/>
      <c r="T746" s="370"/>
      <c r="U746" s="370"/>
      <c r="V746" s="370"/>
      <c r="W746" s="370"/>
      <c r="X746" s="370"/>
      <c r="Y746" s="370"/>
      <c r="Z746" s="370"/>
      <c r="AA746" s="370"/>
    </row>
    <row r="747" spans="1:27" s="405" customFormat="1" ht="21" customHeight="1" x14ac:dyDescent="0.2">
      <c r="A747" s="222"/>
      <c r="B747" s="222"/>
      <c r="C747" s="256"/>
      <c r="D747" s="257" t="s">
        <v>79</v>
      </c>
      <c r="E747" s="189" t="s">
        <v>31</v>
      </c>
      <c r="F747" s="190" t="s">
        <v>42</v>
      </c>
      <c r="G747" s="190" t="s">
        <v>53</v>
      </c>
      <c r="H747" s="190" t="s">
        <v>43</v>
      </c>
      <c r="I747" s="190" t="s">
        <v>114</v>
      </c>
      <c r="J747" s="190" t="s">
        <v>55</v>
      </c>
      <c r="K747" s="190" t="s">
        <v>44</v>
      </c>
      <c r="L747" s="190" t="s">
        <v>115</v>
      </c>
      <c r="M747" s="190" t="s">
        <v>57</v>
      </c>
      <c r="N747" s="190" t="s">
        <v>45</v>
      </c>
      <c r="O747" s="190" t="s">
        <v>89</v>
      </c>
      <c r="P747" s="190" t="s">
        <v>59</v>
      </c>
      <c r="Q747" s="190" t="s">
        <v>46</v>
      </c>
      <c r="R747" s="190" t="s">
        <v>116</v>
      </c>
      <c r="S747" s="190" t="s">
        <v>61</v>
      </c>
      <c r="T747" s="190" t="s">
        <v>47</v>
      </c>
      <c r="U747" s="190" t="s">
        <v>117</v>
      </c>
      <c r="V747" s="190" t="s">
        <v>110</v>
      </c>
      <c r="W747" s="190" t="s">
        <v>111</v>
      </c>
      <c r="X747" s="190" t="s">
        <v>81</v>
      </c>
      <c r="Y747" s="191" t="s">
        <v>112</v>
      </c>
      <c r="Z747" s="370"/>
      <c r="AA747" s="370"/>
    </row>
    <row r="748" spans="1:27" s="405" customFormat="1" ht="12" customHeight="1" x14ac:dyDescent="0.2">
      <c r="A748" s="222"/>
      <c r="B748" s="222"/>
      <c r="C748" s="259"/>
      <c r="D748" s="260">
        <v>1772</v>
      </c>
      <c r="E748" s="195" t="s">
        <v>42</v>
      </c>
      <c r="F748" s="261">
        <v>65.406300000000002</v>
      </c>
      <c r="G748" s="196">
        <v>5.6400000000000006E-2</v>
      </c>
      <c r="H748" s="196">
        <v>0.28220000000000001</v>
      </c>
      <c r="I748" s="196">
        <v>0</v>
      </c>
      <c r="J748" s="196">
        <v>5.6400000000000006E-2</v>
      </c>
      <c r="K748" s="196">
        <v>0.16930000000000001</v>
      </c>
      <c r="L748" s="196">
        <v>0</v>
      </c>
      <c r="M748" s="196">
        <v>0</v>
      </c>
      <c r="N748" s="196">
        <v>0</v>
      </c>
      <c r="O748" s="196">
        <v>0</v>
      </c>
      <c r="P748" s="196">
        <v>0</v>
      </c>
      <c r="Q748" s="196">
        <v>5.6400000000000006E-2</v>
      </c>
      <c r="R748" s="196">
        <v>0</v>
      </c>
      <c r="S748" s="196">
        <v>0</v>
      </c>
      <c r="T748" s="196">
        <v>0</v>
      </c>
      <c r="U748" s="196">
        <v>0</v>
      </c>
      <c r="V748" s="196">
        <v>0</v>
      </c>
      <c r="W748" s="196">
        <v>0</v>
      </c>
      <c r="X748" s="196">
        <v>1.4673</v>
      </c>
      <c r="Y748" s="197">
        <v>32.505600000000001</v>
      </c>
      <c r="Z748" s="370"/>
      <c r="AA748" s="370"/>
    </row>
    <row r="749" spans="1:27" s="405" customFormat="1" ht="12" customHeight="1" x14ac:dyDescent="0.2">
      <c r="A749" s="222"/>
      <c r="B749" s="222"/>
      <c r="C749" s="259"/>
      <c r="D749" s="260">
        <v>141</v>
      </c>
      <c r="E749" s="195" t="s">
        <v>53</v>
      </c>
      <c r="F749" s="200">
        <v>50.354600000000005</v>
      </c>
      <c r="G749" s="261">
        <v>9.9291</v>
      </c>
      <c r="H749" s="200">
        <v>2.1276999999999999</v>
      </c>
      <c r="I749" s="200">
        <v>0</v>
      </c>
      <c r="J749" s="200">
        <v>0.70920000000000005</v>
      </c>
      <c r="K749" s="200">
        <v>1.4184000000000001</v>
      </c>
      <c r="L749" s="200">
        <v>0</v>
      </c>
      <c r="M749" s="200">
        <v>0</v>
      </c>
      <c r="N749" s="200">
        <v>0</v>
      </c>
      <c r="O749" s="200">
        <v>0</v>
      </c>
      <c r="P749" s="200">
        <v>0</v>
      </c>
      <c r="Q749" s="200">
        <v>0</v>
      </c>
      <c r="R749" s="200">
        <v>0</v>
      </c>
      <c r="S749" s="200">
        <v>0</v>
      </c>
      <c r="T749" s="200">
        <v>0</v>
      </c>
      <c r="U749" s="200">
        <v>0</v>
      </c>
      <c r="V749" s="200">
        <v>0</v>
      </c>
      <c r="W749" s="200">
        <v>0</v>
      </c>
      <c r="X749" s="200">
        <v>0</v>
      </c>
      <c r="Y749" s="201">
        <v>35.460999999999999</v>
      </c>
      <c r="Z749" s="370"/>
      <c r="AA749" s="370"/>
    </row>
    <row r="750" spans="1:27" s="405" customFormat="1" ht="12" customHeight="1" x14ac:dyDescent="0.2">
      <c r="A750" s="222"/>
      <c r="B750" s="222"/>
      <c r="C750" s="259"/>
      <c r="D750" s="260">
        <v>723</v>
      </c>
      <c r="E750" s="195" t="s">
        <v>43</v>
      </c>
      <c r="F750" s="196">
        <v>31.397000000000002</v>
      </c>
      <c r="G750" s="196">
        <v>0.69159999999999999</v>
      </c>
      <c r="H750" s="261">
        <v>10.9267</v>
      </c>
      <c r="I750" s="196">
        <v>4.7025999999999994</v>
      </c>
      <c r="J750" s="196">
        <v>0.13829999999999998</v>
      </c>
      <c r="K750" s="196">
        <v>5.1175999999999995</v>
      </c>
      <c r="L750" s="196">
        <v>0</v>
      </c>
      <c r="M750" s="196">
        <v>0.13829999999999998</v>
      </c>
      <c r="N750" s="196">
        <v>0.27659999999999996</v>
      </c>
      <c r="O750" s="196">
        <v>0</v>
      </c>
      <c r="P750" s="196">
        <v>0</v>
      </c>
      <c r="Q750" s="196">
        <v>0.13829999999999998</v>
      </c>
      <c r="R750" s="196">
        <v>0</v>
      </c>
      <c r="S750" s="196">
        <v>0</v>
      </c>
      <c r="T750" s="196">
        <v>0</v>
      </c>
      <c r="U750" s="196">
        <v>0</v>
      </c>
      <c r="V750" s="196">
        <v>0</v>
      </c>
      <c r="W750" s="196">
        <v>0</v>
      </c>
      <c r="X750" s="196">
        <v>3.1812</v>
      </c>
      <c r="Y750" s="197">
        <v>43.291800000000002</v>
      </c>
      <c r="Z750" s="370"/>
      <c r="AA750" s="370"/>
    </row>
    <row r="751" spans="1:27" s="405" customFormat="1" ht="12" customHeight="1" x14ac:dyDescent="0.2">
      <c r="A751" s="222"/>
      <c r="B751" s="222"/>
      <c r="C751" s="259"/>
      <c r="D751" s="260">
        <v>50</v>
      </c>
      <c r="E751" s="195" t="s">
        <v>114</v>
      </c>
      <c r="F751" s="200">
        <v>28.000000000000004</v>
      </c>
      <c r="G751" s="200">
        <v>8</v>
      </c>
      <c r="H751" s="200">
        <v>6</v>
      </c>
      <c r="I751" s="261">
        <v>12</v>
      </c>
      <c r="J751" s="200">
        <v>0</v>
      </c>
      <c r="K751" s="200">
        <v>2</v>
      </c>
      <c r="L751" s="200">
        <v>0</v>
      </c>
      <c r="M751" s="200">
        <v>0</v>
      </c>
      <c r="N751" s="200">
        <v>0</v>
      </c>
      <c r="O751" s="200">
        <v>0</v>
      </c>
      <c r="P751" s="200">
        <v>0</v>
      </c>
      <c r="Q751" s="200">
        <v>0</v>
      </c>
      <c r="R751" s="200">
        <v>0</v>
      </c>
      <c r="S751" s="200">
        <v>0</v>
      </c>
      <c r="T751" s="200">
        <v>0</v>
      </c>
      <c r="U751" s="200">
        <v>0</v>
      </c>
      <c r="V751" s="200">
        <v>0</v>
      </c>
      <c r="W751" s="200">
        <v>0</v>
      </c>
      <c r="X751" s="200">
        <v>0</v>
      </c>
      <c r="Y751" s="201">
        <v>44</v>
      </c>
      <c r="Z751" s="370"/>
      <c r="AA751" s="370"/>
    </row>
    <row r="752" spans="1:27" s="405" customFormat="1" ht="12" customHeight="1" x14ac:dyDescent="0.2">
      <c r="A752" s="222"/>
      <c r="B752" s="222"/>
      <c r="C752" s="259"/>
      <c r="D752" s="260">
        <v>157</v>
      </c>
      <c r="E752" s="195" t="s">
        <v>55</v>
      </c>
      <c r="F752" s="196">
        <v>8.2803000000000004</v>
      </c>
      <c r="G752" s="196">
        <v>2.5478000000000001</v>
      </c>
      <c r="H752" s="196">
        <v>5.7324999999999999</v>
      </c>
      <c r="I752" s="196">
        <v>3.8216999999999999</v>
      </c>
      <c r="J752" s="261">
        <v>41.401299999999999</v>
      </c>
      <c r="K752" s="196">
        <v>4.4585999999999997</v>
      </c>
      <c r="L752" s="196">
        <v>0</v>
      </c>
      <c r="M752" s="196">
        <v>0.63690000000000002</v>
      </c>
      <c r="N752" s="196">
        <v>0</v>
      </c>
      <c r="O752" s="196">
        <v>0</v>
      </c>
      <c r="P752" s="196">
        <v>0</v>
      </c>
      <c r="Q752" s="196">
        <v>0</v>
      </c>
      <c r="R752" s="196">
        <v>0</v>
      </c>
      <c r="S752" s="196">
        <v>0.63690000000000002</v>
      </c>
      <c r="T752" s="196">
        <v>0.63690000000000002</v>
      </c>
      <c r="U752" s="196">
        <v>0</v>
      </c>
      <c r="V752" s="196">
        <v>0</v>
      </c>
      <c r="W752" s="196">
        <v>0</v>
      </c>
      <c r="X752" s="196">
        <v>0</v>
      </c>
      <c r="Y752" s="197">
        <v>31.847100000000001</v>
      </c>
      <c r="Z752" s="370"/>
      <c r="AA752" s="370"/>
    </row>
    <row r="753" spans="1:27" s="405" customFormat="1" ht="12" customHeight="1" x14ac:dyDescent="0.2">
      <c r="A753" s="222"/>
      <c r="B753" s="222"/>
      <c r="C753" s="259"/>
      <c r="D753" s="260">
        <v>1489</v>
      </c>
      <c r="E753" s="195" t="s">
        <v>44</v>
      </c>
      <c r="F753" s="200">
        <v>8.1263000000000005</v>
      </c>
      <c r="G753" s="200">
        <v>0.94020000000000004</v>
      </c>
      <c r="H753" s="200">
        <v>8.3948999999999998</v>
      </c>
      <c r="I753" s="200">
        <v>0.40299999999999997</v>
      </c>
      <c r="J753" s="200">
        <v>1.7461</v>
      </c>
      <c r="K753" s="261">
        <v>27.4681</v>
      </c>
      <c r="L753" s="200">
        <v>0.26860000000000001</v>
      </c>
      <c r="M753" s="200">
        <v>0</v>
      </c>
      <c r="N753" s="200">
        <v>7.2531999999999996</v>
      </c>
      <c r="O753" s="200">
        <v>0</v>
      </c>
      <c r="P753" s="200">
        <v>0</v>
      </c>
      <c r="Q753" s="200">
        <v>1.8804999999999998</v>
      </c>
      <c r="R753" s="200">
        <v>0</v>
      </c>
      <c r="S753" s="200">
        <v>0</v>
      </c>
      <c r="T753" s="200">
        <v>0.20149999999999998</v>
      </c>
      <c r="U753" s="200">
        <v>0</v>
      </c>
      <c r="V753" s="200">
        <v>0.1343</v>
      </c>
      <c r="W753" s="200">
        <v>6.7199999999999996E-2</v>
      </c>
      <c r="X753" s="200">
        <v>4.7683</v>
      </c>
      <c r="Y753" s="201">
        <v>38.347900000000003</v>
      </c>
      <c r="Z753" s="370"/>
      <c r="AA753" s="370"/>
    </row>
    <row r="754" spans="1:27" s="405" customFormat="1" ht="12" customHeight="1" x14ac:dyDescent="0.2">
      <c r="A754" s="222"/>
      <c r="B754" s="222"/>
      <c r="C754" s="259"/>
      <c r="D754" s="260">
        <v>90</v>
      </c>
      <c r="E754" s="195" t="s">
        <v>115</v>
      </c>
      <c r="F754" s="196">
        <v>23.333300000000001</v>
      </c>
      <c r="G754" s="196">
        <v>3.3333000000000004</v>
      </c>
      <c r="H754" s="196">
        <v>2.2222</v>
      </c>
      <c r="I754" s="196">
        <v>2.2222</v>
      </c>
      <c r="J754" s="196">
        <v>14.444399999999998</v>
      </c>
      <c r="K754" s="196">
        <v>12.222199999999999</v>
      </c>
      <c r="L754" s="261">
        <v>8.8888999999999996</v>
      </c>
      <c r="M754" s="196">
        <v>2.2222</v>
      </c>
      <c r="N754" s="196">
        <v>0</v>
      </c>
      <c r="O754" s="196">
        <v>0</v>
      </c>
      <c r="P754" s="196">
        <v>1.1111</v>
      </c>
      <c r="Q754" s="196">
        <v>0</v>
      </c>
      <c r="R754" s="196">
        <v>0</v>
      </c>
      <c r="S754" s="196">
        <v>0</v>
      </c>
      <c r="T754" s="196">
        <v>0</v>
      </c>
      <c r="U754" s="196">
        <v>0</v>
      </c>
      <c r="V754" s="196">
        <v>0</v>
      </c>
      <c r="W754" s="196">
        <v>0</v>
      </c>
      <c r="X754" s="196">
        <v>0</v>
      </c>
      <c r="Y754" s="197">
        <v>30</v>
      </c>
      <c r="Z754" s="370"/>
      <c r="AA754" s="370"/>
    </row>
    <row r="755" spans="1:27" s="405" customFormat="1" ht="12" customHeight="1" x14ac:dyDescent="0.2">
      <c r="A755" s="222"/>
      <c r="B755" s="222"/>
      <c r="C755" s="259"/>
      <c r="D755" s="260">
        <v>66</v>
      </c>
      <c r="E755" s="195" t="s">
        <v>57</v>
      </c>
      <c r="F755" s="200">
        <v>4.5455000000000005</v>
      </c>
      <c r="G755" s="200">
        <v>0</v>
      </c>
      <c r="H755" s="200">
        <v>7.575800000000001</v>
      </c>
      <c r="I755" s="200">
        <v>6.0606</v>
      </c>
      <c r="J755" s="200">
        <v>21.2121</v>
      </c>
      <c r="K755" s="200">
        <v>6.0606</v>
      </c>
      <c r="L755" s="200">
        <v>4.5455000000000005</v>
      </c>
      <c r="M755" s="261">
        <v>10.6061</v>
      </c>
      <c r="N755" s="200">
        <v>1.5152000000000001</v>
      </c>
      <c r="O755" s="200">
        <v>0</v>
      </c>
      <c r="P755" s="200">
        <v>0</v>
      </c>
      <c r="Q755" s="200">
        <v>0</v>
      </c>
      <c r="R755" s="200">
        <v>0</v>
      </c>
      <c r="S755" s="200">
        <v>0</v>
      </c>
      <c r="T755" s="200">
        <v>0</v>
      </c>
      <c r="U755" s="200">
        <v>0</v>
      </c>
      <c r="V755" s="200">
        <v>0</v>
      </c>
      <c r="W755" s="200">
        <v>0</v>
      </c>
      <c r="X755" s="200">
        <v>0</v>
      </c>
      <c r="Y755" s="201">
        <v>37.878799999999998</v>
      </c>
      <c r="Z755" s="370"/>
      <c r="AA755" s="370"/>
    </row>
    <row r="756" spans="1:27" s="405" customFormat="1" ht="12" customHeight="1" x14ac:dyDescent="0.2">
      <c r="A756" s="222"/>
      <c r="B756" s="222"/>
      <c r="C756" s="259"/>
      <c r="D756" s="260">
        <v>1196</v>
      </c>
      <c r="E756" s="195" t="s">
        <v>45</v>
      </c>
      <c r="F756" s="196">
        <v>4.0969999999999995</v>
      </c>
      <c r="G756" s="196">
        <v>8.3600000000000008E-2</v>
      </c>
      <c r="H756" s="196">
        <v>3.9298000000000002</v>
      </c>
      <c r="I756" s="196">
        <v>0.33440000000000003</v>
      </c>
      <c r="J756" s="196">
        <v>1.5049999999999999</v>
      </c>
      <c r="K756" s="196">
        <v>14.9666</v>
      </c>
      <c r="L756" s="196">
        <v>0.66889999999999994</v>
      </c>
      <c r="M756" s="196">
        <v>0.41809999999999997</v>
      </c>
      <c r="N756" s="261">
        <v>29.598700000000001</v>
      </c>
      <c r="O756" s="196">
        <v>0</v>
      </c>
      <c r="P756" s="196">
        <v>0</v>
      </c>
      <c r="Q756" s="196">
        <v>8.5283999999999995</v>
      </c>
      <c r="R756" s="196">
        <v>0</v>
      </c>
      <c r="S756" s="196">
        <v>0</v>
      </c>
      <c r="T756" s="196">
        <v>0.41809999999999997</v>
      </c>
      <c r="U756" s="196">
        <v>0</v>
      </c>
      <c r="V756" s="196">
        <v>0.25079999999999997</v>
      </c>
      <c r="W756" s="196">
        <v>0.58529999999999993</v>
      </c>
      <c r="X756" s="196">
        <v>10.2843</v>
      </c>
      <c r="Y756" s="197">
        <v>24.331099999999999</v>
      </c>
      <c r="Z756" s="370"/>
      <c r="AA756" s="370"/>
    </row>
    <row r="757" spans="1:27" s="405" customFormat="1" ht="12" customHeight="1" x14ac:dyDescent="0.2">
      <c r="A757" s="222"/>
      <c r="B757" s="222"/>
      <c r="C757" s="259"/>
      <c r="D757" s="260">
        <v>73</v>
      </c>
      <c r="E757" s="195" t="s">
        <v>89</v>
      </c>
      <c r="F757" s="200">
        <v>1.3698999999999999</v>
      </c>
      <c r="G757" s="200">
        <v>0</v>
      </c>
      <c r="H757" s="200">
        <v>2.7397</v>
      </c>
      <c r="I757" s="200">
        <v>4.1096000000000004</v>
      </c>
      <c r="J757" s="200">
        <v>12.328799999999999</v>
      </c>
      <c r="K757" s="200">
        <v>9.5890000000000004</v>
      </c>
      <c r="L757" s="200">
        <v>4.1096000000000004</v>
      </c>
      <c r="M757" s="200">
        <v>4.1096000000000004</v>
      </c>
      <c r="N757" s="200">
        <v>8.2192000000000007</v>
      </c>
      <c r="O757" s="261">
        <v>4.1096000000000004</v>
      </c>
      <c r="P757" s="200">
        <v>0</v>
      </c>
      <c r="Q757" s="200">
        <v>0</v>
      </c>
      <c r="R757" s="200">
        <v>0</v>
      </c>
      <c r="S757" s="200">
        <v>0</v>
      </c>
      <c r="T757" s="200">
        <v>0</v>
      </c>
      <c r="U757" s="200">
        <v>0</v>
      </c>
      <c r="V757" s="200">
        <v>0</v>
      </c>
      <c r="W757" s="200">
        <v>0</v>
      </c>
      <c r="X757" s="200">
        <v>0</v>
      </c>
      <c r="Y757" s="201">
        <v>49.315100000000001</v>
      </c>
      <c r="Z757" s="370"/>
      <c r="AA757" s="370"/>
    </row>
    <row r="758" spans="1:27" s="405" customFormat="1" ht="12" customHeight="1" x14ac:dyDescent="0.2">
      <c r="A758" s="222"/>
      <c r="B758" s="222"/>
      <c r="C758" s="259"/>
      <c r="D758" s="260">
        <v>105</v>
      </c>
      <c r="E758" s="195" t="s">
        <v>59</v>
      </c>
      <c r="F758" s="196">
        <v>2.8571</v>
      </c>
      <c r="G758" s="196">
        <v>3.8094999999999999</v>
      </c>
      <c r="H758" s="196">
        <v>3.8094999999999999</v>
      </c>
      <c r="I758" s="196">
        <v>13.333300000000001</v>
      </c>
      <c r="J758" s="196">
        <v>2.8571</v>
      </c>
      <c r="K758" s="196">
        <v>3.8094999999999999</v>
      </c>
      <c r="L758" s="196">
        <v>12.381</v>
      </c>
      <c r="M758" s="196">
        <v>5.7142999999999997</v>
      </c>
      <c r="N758" s="196">
        <v>4.7618999999999998</v>
      </c>
      <c r="O758" s="196">
        <v>4.7618999999999998</v>
      </c>
      <c r="P758" s="261">
        <v>3.8094999999999999</v>
      </c>
      <c r="Q758" s="196">
        <v>0.95239999999999991</v>
      </c>
      <c r="R758" s="196">
        <v>0</v>
      </c>
      <c r="S758" s="196">
        <v>0</v>
      </c>
      <c r="T758" s="196">
        <v>1.9047999999999998</v>
      </c>
      <c r="U758" s="196">
        <v>0</v>
      </c>
      <c r="V758" s="196">
        <v>0</v>
      </c>
      <c r="W758" s="196">
        <v>0</v>
      </c>
      <c r="X758" s="196">
        <v>0</v>
      </c>
      <c r="Y758" s="197">
        <v>35.238100000000003</v>
      </c>
      <c r="Z758" s="370"/>
      <c r="AA758" s="370"/>
    </row>
    <row r="759" spans="1:27" s="405" customFormat="1" ht="12" customHeight="1" x14ac:dyDescent="0.2">
      <c r="A759" s="222"/>
      <c r="B759" s="222"/>
      <c r="C759" s="259"/>
      <c r="D759" s="260">
        <v>1954</v>
      </c>
      <c r="E759" s="195" t="s">
        <v>46</v>
      </c>
      <c r="F759" s="200">
        <v>0.10239999999999999</v>
      </c>
      <c r="G759" s="200">
        <v>0.1535</v>
      </c>
      <c r="H759" s="200">
        <v>0.92120000000000002</v>
      </c>
      <c r="I759" s="200">
        <v>0.20470000000000002</v>
      </c>
      <c r="J759" s="200">
        <v>0.46060000000000001</v>
      </c>
      <c r="K759" s="200">
        <v>6.7553999999999998</v>
      </c>
      <c r="L759" s="200">
        <v>1.3818000000000001</v>
      </c>
      <c r="M759" s="200">
        <v>1.1258999999999999</v>
      </c>
      <c r="N759" s="200">
        <v>15.2508</v>
      </c>
      <c r="O759" s="200">
        <v>0.20470000000000002</v>
      </c>
      <c r="P759" s="200">
        <v>0.10239999999999999</v>
      </c>
      <c r="Q759" s="261">
        <v>39.559899999999999</v>
      </c>
      <c r="R759" s="200">
        <v>5.1199999999999996E-2</v>
      </c>
      <c r="S759" s="200">
        <v>5.1199999999999996E-2</v>
      </c>
      <c r="T759" s="200">
        <v>2.2517999999999998</v>
      </c>
      <c r="U759" s="200">
        <v>0</v>
      </c>
      <c r="V759" s="200">
        <v>0.40940000000000004</v>
      </c>
      <c r="W759" s="200">
        <v>1.3306</v>
      </c>
      <c r="X759" s="200">
        <v>9.9794999999999998</v>
      </c>
      <c r="Y759" s="201">
        <v>19.703200000000002</v>
      </c>
      <c r="Z759" s="370"/>
      <c r="AA759" s="370"/>
    </row>
    <row r="760" spans="1:27" s="405" customFormat="1" ht="12" customHeight="1" x14ac:dyDescent="0.2">
      <c r="A760" s="222"/>
      <c r="B760" s="222"/>
      <c r="C760" s="259"/>
      <c r="D760" s="260">
        <v>104</v>
      </c>
      <c r="E760" s="195" t="s">
        <v>116</v>
      </c>
      <c r="F760" s="196">
        <v>0</v>
      </c>
      <c r="G760" s="196">
        <v>0</v>
      </c>
      <c r="H760" s="196">
        <v>0</v>
      </c>
      <c r="I760" s="196">
        <v>0</v>
      </c>
      <c r="J760" s="196">
        <v>3.8462000000000005</v>
      </c>
      <c r="K760" s="196">
        <v>9.6154000000000011</v>
      </c>
      <c r="L760" s="196">
        <v>1.9231000000000003</v>
      </c>
      <c r="M760" s="196">
        <v>2.8845999999999998</v>
      </c>
      <c r="N760" s="196">
        <v>44.230799999999995</v>
      </c>
      <c r="O760" s="196">
        <v>24.038499999999999</v>
      </c>
      <c r="P760" s="196">
        <v>0</v>
      </c>
      <c r="Q760" s="196">
        <v>1.9231000000000003</v>
      </c>
      <c r="R760" s="261">
        <v>0</v>
      </c>
      <c r="S760" s="196">
        <v>0</v>
      </c>
      <c r="T760" s="196">
        <v>2.8845999999999998</v>
      </c>
      <c r="U760" s="196">
        <v>0</v>
      </c>
      <c r="V760" s="196">
        <v>0</v>
      </c>
      <c r="W760" s="196">
        <v>0</v>
      </c>
      <c r="X760" s="196">
        <v>0</v>
      </c>
      <c r="Y760" s="197">
        <v>8.6538000000000004</v>
      </c>
      <c r="Z760" s="370"/>
      <c r="AA760" s="370"/>
    </row>
    <row r="761" spans="1:27" s="405" customFormat="1" ht="12" customHeight="1" x14ac:dyDescent="0.2">
      <c r="A761" s="222"/>
      <c r="B761" s="222"/>
      <c r="C761" s="259"/>
      <c r="D761" s="260">
        <v>76</v>
      </c>
      <c r="E761" s="195" t="s">
        <v>61</v>
      </c>
      <c r="F761" s="200">
        <v>0</v>
      </c>
      <c r="G761" s="200">
        <v>0</v>
      </c>
      <c r="H761" s="200">
        <v>0</v>
      </c>
      <c r="I761" s="200">
        <v>0</v>
      </c>
      <c r="J761" s="200">
        <v>6.5789</v>
      </c>
      <c r="K761" s="200">
        <v>6.5789</v>
      </c>
      <c r="L761" s="200">
        <v>10.526299999999999</v>
      </c>
      <c r="M761" s="200">
        <v>5.2631999999999994</v>
      </c>
      <c r="N761" s="200">
        <v>30.263200000000001</v>
      </c>
      <c r="O761" s="200">
        <v>15.7895</v>
      </c>
      <c r="P761" s="200">
        <v>0</v>
      </c>
      <c r="Q761" s="200">
        <v>2.6315999999999997</v>
      </c>
      <c r="R761" s="200">
        <v>1.3157999999999999</v>
      </c>
      <c r="S761" s="261">
        <v>2.6315999999999997</v>
      </c>
      <c r="T761" s="200">
        <v>7.8947000000000003</v>
      </c>
      <c r="U761" s="200">
        <v>1.3157999999999999</v>
      </c>
      <c r="V761" s="200">
        <v>0</v>
      </c>
      <c r="W761" s="200">
        <v>0</v>
      </c>
      <c r="X761" s="200">
        <v>0</v>
      </c>
      <c r="Y761" s="201">
        <v>9.2105000000000015</v>
      </c>
      <c r="Z761" s="370"/>
      <c r="AA761" s="370"/>
    </row>
    <row r="762" spans="1:27" s="405" customFormat="1" ht="12" customHeight="1" x14ac:dyDescent="0.2">
      <c r="A762" s="222"/>
      <c r="B762" s="222"/>
      <c r="C762" s="259"/>
      <c r="D762" s="260">
        <v>965</v>
      </c>
      <c r="E762" s="195" t="s">
        <v>47</v>
      </c>
      <c r="F762" s="196">
        <v>0.1036</v>
      </c>
      <c r="G762" s="196">
        <v>0</v>
      </c>
      <c r="H762" s="196">
        <v>0.41450000000000004</v>
      </c>
      <c r="I762" s="196">
        <v>0</v>
      </c>
      <c r="J762" s="196">
        <v>0.72540000000000004</v>
      </c>
      <c r="K762" s="196">
        <v>2.6943000000000001</v>
      </c>
      <c r="L762" s="196">
        <v>0.31089999999999995</v>
      </c>
      <c r="M762" s="196">
        <v>0.82900000000000007</v>
      </c>
      <c r="N762" s="196">
        <v>7.4611000000000001</v>
      </c>
      <c r="O762" s="196">
        <v>1.1398999999999999</v>
      </c>
      <c r="P762" s="196">
        <v>4.1451000000000002</v>
      </c>
      <c r="Q762" s="196">
        <v>27.979300000000002</v>
      </c>
      <c r="R762" s="196">
        <v>3.1088</v>
      </c>
      <c r="S762" s="196">
        <v>0.20730000000000001</v>
      </c>
      <c r="T762" s="261">
        <v>17.202100000000002</v>
      </c>
      <c r="U762" s="196">
        <v>0.41450000000000004</v>
      </c>
      <c r="V762" s="196">
        <v>3.3161000000000005</v>
      </c>
      <c r="W762" s="196">
        <v>7.0465999999999998</v>
      </c>
      <c r="X762" s="196">
        <v>8.0829000000000004</v>
      </c>
      <c r="Y762" s="197">
        <v>14.818700000000002</v>
      </c>
      <c r="Z762" s="370"/>
      <c r="AA762" s="370"/>
    </row>
    <row r="763" spans="1:27" s="405" customFormat="1" ht="12" customHeight="1" x14ac:dyDescent="0.2">
      <c r="A763" s="222"/>
      <c r="B763" s="222"/>
      <c r="C763" s="259"/>
      <c r="D763" s="260">
        <v>18</v>
      </c>
      <c r="E763" s="195" t="s">
        <v>117</v>
      </c>
      <c r="F763" s="200">
        <v>0</v>
      </c>
      <c r="G763" s="200">
        <v>0</v>
      </c>
      <c r="H763" s="200">
        <v>0</v>
      </c>
      <c r="I763" s="200">
        <v>0</v>
      </c>
      <c r="J763" s="200">
        <v>0</v>
      </c>
      <c r="K763" s="200">
        <v>0</v>
      </c>
      <c r="L763" s="200">
        <v>0</v>
      </c>
      <c r="M763" s="200">
        <v>0</v>
      </c>
      <c r="N763" s="200">
        <v>5.5556000000000001</v>
      </c>
      <c r="O763" s="200">
        <v>0</v>
      </c>
      <c r="P763" s="200">
        <v>0</v>
      </c>
      <c r="Q763" s="200">
        <v>16.666700000000002</v>
      </c>
      <c r="R763" s="200">
        <v>0</v>
      </c>
      <c r="S763" s="200">
        <v>0</v>
      </c>
      <c r="T763" s="200">
        <v>33.333300000000001</v>
      </c>
      <c r="U763" s="261">
        <v>5.5556000000000001</v>
      </c>
      <c r="V763" s="200">
        <v>0</v>
      </c>
      <c r="W763" s="200">
        <v>0</v>
      </c>
      <c r="X763" s="200">
        <v>0</v>
      </c>
      <c r="Y763" s="201">
        <v>38.8889</v>
      </c>
      <c r="Z763" s="370"/>
      <c r="AA763" s="370"/>
    </row>
    <row r="764" spans="1:27" s="405" customFormat="1" ht="12" customHeight="1" x14ac:dyDescent="0.2">
      <c r="A764" s="222"/>
      <c r="B764" s="222"/>
      <c r="C764" s="263"/>
      <c r="D764" s="264">
        <v>707</v>
      </c>
      <c r="E764" s="207" t="s">
        <v>110</v>
      </c>
      <c r="F764" s="208">
        <v>0</v>
      </c>
      <c r="G764" s="208">
        <v>0</v>
      </c>
      <c r="H764" s="208">
        <v>0.1414</v>
      </c>
      <c r="I764" s="208">
        <v>0</v>
      </c>
      <c r="J764" s="208">
        <v>0</v>
      </c>
      <c r="K764" s="208">
        <v>0.56579999999999997</v>
      </c>
      <c r="L764" s="208">
        <v>0</v>
      </c>
      <c r="M764" s="208">
        <v>0.28289999999999998</v>
      </c>
      <c r="N764" s="208">
        <v>1.6972999999999998</v>
      </c>
      <c r="O764" s="208">
        <v>0.28289999999999998</v>
      </c>
      <c r="P764" s="208">
        <v>0.56579999999999997</v>
      </c>
      <c r="Q764" s="208">
        <v>8.6280000000000001</v>
      </c>
      <c r="R764" s="208">
        <v>0.28289999999999998</v>
      </c>
      <c r="S764" s="208">
        <v>0.84870000000000001</v>
      </c>
      <c r="T764" s="208">
        <v>10.6082</v>
      </c>
      <c r="U764" s="208">
        <v>0.70720000000000005</v>
      </c>
      <c r="V764" s="265">
        <v>24.611000000000001</v>
      </c>
      <c r="W764" s="208">
        <v>29.420099999999998</v>
      </c>
      <c r="X764" s="208">
        <v>8.4865999999999993</v>
      </c>
      <c r="Y764" s="209">
        <v>12.8713</v>
      </c>
      <c r="Z764" s="370"/>
      <c r="AA764" s="370"/>
    </row>
    <row r="765" spans="1:27" s="405" customFormat="1" ht="12" customHeight="1" x14ac:dyDescent="0.2">
      <c r="A765" s="222"/>
      <c r="B765" s="222"/>
      <c r="C765" s="389"/>
      <c r="D765" s="389"/>
      <c r="E765" s="385"/>
      <c r="F765" s="363"/>
      <c r="G765" s="363"/>
      <c r="H765" s="363"/>
      <c r="I765" s="363"/>
      <c r="J765" s="363"/>
      <c r="K765" s="363"/>
      <c r="L765" s="363"/>
      <c r="M765" s="402"/>
      <c r="N765" s="363"/>
      <c r="O765" s="363"/>
      <c r="P765" s="370"/>
      <c r="Q765" s="370"/>
      <c r="R765" s="370"/>
      <c r="S765" s="370"/>
      <c r="T765" s="370"/>
      <c r="U765" s="370"/>
      <c r="V765" s="370"/>
      <c r="W765" s="370"/>
      <c r="X765" s="370"/>
      <c r="Y765" s="370"/>
      <c r="Z765" s="370"/>
      <c r="AA765" s="370"/>
    </row>
    <row r="766" spans="1:27" s="405" customFormat="1" ht="16.5" customHeight="1" x14ac:dyDescent="0.2">
      <c r="A766" s="222"/>
      <c r="B766" s="222"/>
      <c r="C766" s="382" t="s">
        <v>156</v>
      </c>
      <c r="D766" s="382"/>
      <c r="E766" s="385"/>
      <c r="F766" s="363"/>
      <c r="G766" s="363"/>
      <c r="H766" s="363"/>
      <c r="I766" s="363"/>
      <c r="J766" s="363"/>
      <c r="K766" s="363"/>
      <c r="L766" s="363"/>
      <c r="M766" s="402"/>
      <c r="N766" s="363"/>
      <c r="O766" s="363"/>
      <c r="P766" s="370"/>
      <c r="Q766" s="370"/>
      <c r="R766" s="370"/>
      <c r="S766" s="370"/>
      <c r="T766" s="370"/>
      <c r="U766" s="370"/>
      <c r="V766" s="370"/>
      <c r="W766" s="370"/>
      <c r="X766" s="370"/>
      <c r="Y766" s="370"/>
      <c r="Z766" s="370"/>
      <c r="AA766" s="370"/>
    </row>
    <row r="767" spans="1:27" s="405" customFormat="1" ht="21" customHeight="1" x14ac:dyDescent="0.2">
      <c r="A767" s="222"/>
      <c r="B767" s="222"/>
      <c r="C767" s="256"/>
      <c r="D767" s="257" t="s">
        <v>79</v>
      </c>
      <c r="E767" s="189" t="s">
        <v>31</v>
      </c>
      <c r="F767" s="190" t="s">
        <v>42</v>
      </c>
      <c r="G767" s="190" t="s">
        <v>53</v>
      </c>
      <c r="H767" s="190" t="s">
        <v>43</v>
      </c>
      <c r="I767" s="190" t="s">
        <v>114</v>
      </c>
      <c r="J767" s="190" t="s">
        <v>55</v>
      </c>
      <c r="K767" s="190" t="s">
        <v>44</v>
      </c>
      <c r="L767" s="190" t="s">
        <v>115</v>
      </c>
      <c r="M767" s="190" t="s">
        <v>57</v>
      </c>
      <c r="N767" s="190" t="s">
        <v>45</v>
      </c>
      <c r="O767" s="190" t="s">
        <v>89</v>
      </c>
      <c r="P767" s="190" t="s">
        <v>59</v>
      </c>
      <c r="Q767" s="190" t="s">
        <v>46</v>
      </c>
      <c r="R767" s="190" t="s">
        <v>116</v>
      </c>
      <c r="S767" s="190" t="s">
        <v>61</v>
      </c>
      <c r="T767" s="190" t="s">
        <v>47</v>
      </c>
      <c r="U767" s="190" t="s">
        <v>117</v>
      </c>
      <c r="V767" s="190" t="s">
        <v>110</v>
      </c>
      <c r="W767" s="190" t="s">
        <v>111</v>
      </c>
      <c r="X767" s="190" t="s">
        <v>81</v>
      </c>
      <c r="Y767" s="191" t="s">
        <v>112</v>
      </c>
      <c r="Z767" s="370"/>
      <c r="AA767" s="370"/>
    </row>
    <row r="768" spans="1:27" s="405" customFormat="1" ht="12" customHeight="1" x14ac:dyDescent="0.2">
      <c r="A768" s="222"/>
      <c r="B768" s="222"/>
      <c r="C768" s="259"/>
      <c r="D768" s="260">
        <v>2115</v>
      </c>
      <c r="E768" s="195" t="s">
        <v>42</v>
      </c>
      <c r="F768" s="261">
        <v>32.245899999999999</v>
      </c>
      <c r="G768" s="196">
        <v>4.7300000000000002E-2</v>
      </c>
      <c r="H768" s="196">
        <v>0.37829999999999997</v>
      </c>
      <c r="I768" s="196">
        <v>0</v>
      </c>
      <c r="J768" s="196">
        <v>0.28370000000000001</v>
      </c>
      <c r="K768" s="196">
        <v>0.33100000000000002</v>
      </c>
      <c r="L768" s="196">
        <v>4.7300000000000002E-2</v>
      </c>
      <c r="M768" s="196">
        <v>0</v>
      </c>
      <c r="N768" s="196">
        <v>0</v>
      </c>
      <c r="O768" s="196">
        <v>0</v>
      </c>
      <c r="P768" s="196">
        <v>0</v>
      </c>
      <c r="Q768" s="196">
        <v>0</v>
      </c>
      <c r="R768" s="196">
        <v>0</v>
      </c>
      <c r="S768" s="196">
        <v>0</v>
      </c>
      <c r="T768" s="196">
        <v>0.28370000000000001</v>
      </c>
      <c r="U768" s="196">
        <v>0</v>
      </c>
      <c r="V768" s="196">
        <v>0</v>
      </c>
      <c r="W768" s="196">
        <v>0</v>
      </c>
      <c r="X768" s="196">
        <v>1.3712</v>
      </c>
      <c r="Y768" s="197">
        <v>65.011799999999994</v>
      </c>
      <c r="Z768" s="370"/>
      <c r="AA768" s="370"/>
    </row>
    <row r="769" spans="1:27" s="405" customFormat="1" ht="12" customHeight="1" x14ac:dyDescent="0.2">
      <c r="A769" s="222"/>
      <c r="B769" s="222"/>
      <c r="C769" s="259"/>
      <c r="D769" s="260">
        <v>203</v>
      </c>
      <c r="E769" s="195" t="s">
        <v>53</v>
      </c>
      <c r="F769" s="200">
        <v>18.719200000000001</v>
      </c>
      <c r="G769" s="261">
        <v>0.98519999999999996</v>
      </c>
      <c r="H769" s="200">
        <v>0</v>
      </c>
      <c r="I769" s="200">
        <v>11.822699999999999</v>
      </c>
      <c r="J769" s="200">
        <v>1.4778</v>
      </c>
      <c r="K769" s="200">
        <v>0.49259999999999998</v>
      </c>
      <c r="L769" s="200">
        <v>0</v>
      </c>
      <c r="M769" s="200">
        <v>0.98519999999999996</v>
      </c>
      <c r="N769" s="200">
        <v>0</v>
      </c>
      <c r="O769" s="200">
        <v>0</v>
      </c>
      <c r="P769" s="200">
        <v>0</v>
      </c>
      <c r="Q769" s="200">
        <v>0</v>
      </c>
      <c r="R769" s="200">
        <v>0</v>
      </c>
      <c r="S769" s="200">
        <v>0</v>
      </c>
      <c r="T769" s="200">
        <v>1.4778</v>
      </c>
      <c r="U769" s="200">
        <v>0</v>
      </c>
      <c r="V769" s="200">
        <v>0</v>
      </c>
      <c r="W769" s="200">
        <v>0</v>
      </c>
      <c r="X769" s="200">
        <v>0</v>
      </c>
      <c r="Y769" s="201">
        <v>64.039400000000001</v>
      </c>
      <c r="Z769" s="370"/>
      <c r="AA769" s="370"/>
    </row>
    <row r="770" spans="1:27" s="405" customFormat="1" ht="12" customHeight="1" x14ac:dyDescent="0.2">
      <c r="A770" s="222"/>
      <c r="B770" s="222"/>
      <c r="C770" s="259"/>
      <c r="D770" s="260">
        <v>892</v>
      </c>
      <c r="E770" s="195" t="s">
        <v>43</v>
      </c>
      <c r="F770" s="196">
        <v>14.349799999999998</v>
      </c>
      <c r="G770" s="196">
        <v>0.5605</v>
      </c>
      <c r="H770" s="261">
        <v>7.2870000000000008</v>
      </c>
      <c r="I770" s="196">
        <v>0.78480000000000005</v>
      </c>
      <c r="J770" s="196">
        <v>0.44840000000000002</v>
      </c>
      <c r="K770" s="196">
        <v>5.7174999999999994</v>
      </c>
      <c r="L770" s="196">
        <v>0.11210000000000001</v>
      </c>
      <c r="M770" s="196">
        <v>0</v>
      </c>
      <c r="N770" s="196">
        <v>6.7265000000000006</v>
      </c>
      <c r="O770" s="196">
        <v>0</v>
      </c>
      <c r="P770" s="196">
        <v>0</v>
      </c>
      <c r="Q770" s="196">
        <v>1.0089999999999999</v>
      </c>
      <c r="R770" s="196">
        <v>0</v>
      </c>
      <c r="S770" s="196">
        <v>0</v>
      </c>
      <c r="T770" s="196">
        <v>0</v>
      </c>
      <c r="U770" s="196">
        <v>0</v>
      </c>
      <c r="V770" s="196">
        <v>0</v>
      </c>
      <c r="W770" s="196">
        <v>0</v>
      </c>
      <c r="X770" s="196">
        <v>5.3811999999999998</v>
      </c>
      <c r="Y770" s="197">
        <v>57.6233</v>
      </c>
      <c r="Z770" s="370"/>
      <c r="AA770" s="370"/>
    </row>
    <row r="771" spans="1:27" s="405" customFormat="1" ht="12" customHeight="1" x14ac:dyDescent="0.2">
      <c r="A771" s="222"/>
      <c r="B771" s="222"/>
      <c r="C771" s="259"/>
      <c r="D771" s="260">
        <v>69</v>
      </c>
      <c r="E771" s="195" t="s">
        <v>114</v>
      </c>
      <c r="F771" s="200">
        <v>15.942</v>
      </c>
      <c r="G771" s="200">
        <v>4.3478000000000003</v>
      </c>
      <c r="H771" s="200">
        <v>4.3478000000000003</v>
      </c>
      <c r="I771" s="261">
        <v>8.6957000000000004</v>
      </c>
      <c r="J771" s="200">
        <v>2.8986000000000001</v>
      </c>
      <c r="K771" s="200">
        <v>2.8986000000000001</v>
      </c>
      <c r="L771" s="200">
        <v>0</v>
      </c>
      <c r="M771" s="200">
        <v>0</v>
      </c>
      <c r="N771" s="200">
        <v>0</v>
      </c>
      <c r="O771" s="200">
        <v>0</v>
      </c>
      <c r="P771" s="200">
        <v>0</v>
      </c>
      <c r="Q771" s="200">
        <v>0</v>
      </c>
      <c r="R771" s="200">
        <v>0</v>
      </c>
      <c r="S771" s="200">
        <v>0</v>
      </c>
      <c r="T771" s="200">
        <v>2.8986000000000001</v>
      </c>
      <c r="U771" s="200">
        <v>0</v>
      </c>
      <c r="V771" s="200">
        <v>0</v>
      </c>
      <c r="W771" s="200">
        <v>0</v>
      </c>
      <c r="X771" s="200">
        <v>0</v>
      </c>
      <c r="Y771" s="201">
        <v>57.970999999999997</v>
      </c>
      <c r="Z771" s="370"/>
      <c r="AA771" s="370"/>
    </row>
    <row r="772" spans="1:27" s="405" customFormat="1" ht="12" customHeight="1" x14ac:dyDescent="0.2">
      <c r="A772" s="222"/>
      <c r="B772" s="222"/>
      <c r="C772" s="259"/>
      <c r="D772" s="260">
        <v>115</v>
      </c>
      <c r="E772" s="195" t="s">
        <v>55</v>
      </c>
      <c r="F772" s="196">
        <v>13.913</v>
      </c>
      <c r="G772" s="196">
        <v>2.6086999999999998</v>
      </c>
      <c r="H772" s="196">
        <v>3.4782999999999999</v>
      </c>
      <c r="I772" s="196">
        <v>1.7391000000000001</v>
      </c>
      <c r="J772" s="261">
        <v>16.521699999999999</v>
      </c>
      <c r="K772" s="196">
        <v>5.2173999999999996</v>
      </c>
      <c r="L772" s="196">
        <v>0</v>
      </c>
      <c r="M772" s="196">
        <v>0</v>
      </c>
      <c r="N772" s="196">
        <v>0.86960000000000004</v>
      </c>
      <c r="O772" s="196">
        <v>0</v>
      </c>
      <c r="P772" s="196">
        <v>0</v>
      </c>
      <c r="Q772" s="196">
        <v>0</v>
      </c>
      <c r="R772" s="196">
        <v>0</v>
      </c>
      <c r="S772" s="196">
        <v>0</v>
      </c>
      <c r="T772" s="196">
        <v>0</v>
      </c>
      <c r="U772" s="196">
        <v>0</v>
      </c>
      <c r="V772" s="196">
        <v>0</v>
      </c>
      <c r="W772" s="196">
        <v>0</v>
      </c>
      <c r="X772" s="196">
        <v>0</v>
      </c>
      <c r="Y772" s="197">
        <v>55.652199999999993</v>
      </c>
      <c r="Z772" s="370"/>
      <c r="AA772" s="370"/>
    </row>
    <row r="773" spans="1:27" s="405" customFormat="1" ht="12" customHeight="1" x14ac:dyDescent="0.2">
      <c r="A773" s="222"/>
      <c r="B773" s="222"/>
      <c r="C773" s="259"/>
      <c r="D773" s="260">
        <v>1999</v>
      </c>
      <c r="E773" s="195" t="s">
        <v>44</v>
      </c>
      <c r="F773" s="200">
        <v>7.2036000000000007</v>
      </c>
      <c r="G773" s="200">
        <v>0.40020000000000006</v>
      </c>
      <c r="H773" s="200">
        <v>2.3012000000000001</v>
      </c>
      <c r="I773" s="200">
        <v>0.40020000000000006</v>
      </c>
      <c r="J773" s="200">
        <v>1.6008000000000002</v>
      </c>
      <c r="K773" s="261">
        <v>12.806400000000002</v>
      </c>
      <c r="L773" s="200">
        <v>0.20010000000000003</v>
      </c>
      <c r="M773" s="200">
        <v>0.05</v>
      </c>
      <c r="N773" s="200">
        <v>4.3022</v>
      </c>
      <c r="O773" s="200">
        <v>0.05</v>
      </c>
      <c r="P773" s="200">
        <v>0</v>
      </c>
      <c r="Q773" s="200">
        <v>2.2010999999999998</v>
      </c>
      <c r="R773" s="200">
        <v>0</v>
      </c>
      <c r="S773" s="200">
        <v>0.05</v>
      </c>
      <c r="T773" s="200">
        <v>0.30019999999999997</v>
      </c>
      <c r="U773" s="200">
        <v>0</v>
      </c>
      <c r="V773" s="200">
        <v>0.15009999999999998</v>
      </c>
      <c r="W773" s="200">
        <v>0.9504999999999999</v>
      </c>
      <c r="X773" s="200">
        <v>4.5023</v>
      </c>
      <c r="Y773" s="201">
        <v>62.531300000000002</v>
      </c>
      <c r="Z773" s="370"/>
      <c r="AA773" s="370"/>
    </row>
    <row r="774" spans="1:27" s="405" customFormat="1" ht="12" customHeight="1" x14ac:dyDescent="0.2">
      <c r="A774" s="222"/>
      <c r="B774" s="222"/>
      <c r="C774" s="259"/>
      <c r="D774" s="260">
        <v>70</v>
      </c>
      <c r="E774" s="195" t="s">
        <v>115</v>
      </c>
      <c r="F774" s="196">
        <v>7.1429000000000009</v>
      </c>
      <c r="G774" s="196">
        <v>5.7142999999999997</v>
      </c>
      <c r="H774" s="196">
        <v>0</v>
      </c>
      <c r="I774" s="196">
        <v>4.2857000000000003</v>
      </c>
      <c r="J774" s="196">
        <v>22.857099999999999</v>
      </c>
      <c r="K774" s="196">
        <v>1.4286000000000001</v>
      </c>
      <c r="L774" s="261">
        <v>0</v>
      </c>
      <c r="M774" s="196">
        <v>1.4286000000000001</v>
      </c>
      <c r="N774" s="196">
        <v>0</v>
      </c>
      <c r="O774" s="196">
        <v>0</v>
      </c>
      <c r="P774" s="196">
        <v>1.4286000000000001</v>
      </c>
      <c r="Q774" s="196">
        <v>0</v>
      </c>
      <c r="R774" s="196">
        <v>0</v>
      </c>
      <c r="S774" s="196">
        <v>0</v>
      </c>
      <c r="T774" s="196">
        <v>4.2857000000000003</v>
      </c>
      <c r="U774" s="196">
        <v>0</v>
      </c>
      <c r="V774" s="196">
        <v>0</v>
      </c>
      <c r="W774" s="196">
        <v>0</v>
      </c>
      <c r="X774" s="196">
        <v>0</v>
      </c>
      <c r="Y774" s="197">
        <v>51.428600000000003</v>
      </c>
      <c r="Z774" s="370"/>
      <c r="AA774" s="370"/>
    </row>
    <row r="775" spans="1:27" s="405" customFormat="1" ht="12" customHeight="1" x14ac:dyDescent="0.2">
      <c r="A775" s="222"/>
      <c r="B775" s="222"/>
      <c r="C775" s="259"/>
      <c r="D775" s="260">
        <v>85</v>
      </c>
      <c r="E775" s="195" t="s">
        <v>57</v>
      </c>
      <c r="F775" s="200">
        <v>2.3529</v>
      </c>
      <c r="G775" s="200">
        <v>3.5293999999999999</v>
      </c>
      <c r="H775" s="200">
        <v>0</v>
      </c>
      <c r="I775" s="200">
        <v>1.1764999999999999</v>
      </c>
      <c r="J775" s="200">
        <v>14.117599999999999</v>
      </c>
      <c r="K775" s="200">
        <v>10.588200000000001</v>
      </c>
      <c r="L775" s="200">
        <v>5.8824000000000005</v>
      </c>
      <c r="M775" s="261">
        <v>4.7058999999999997</v>
      </c>
      <c r="N775" s="200">
        <v>1.1764999999999999</v>
      </c>
      <c r="O775" s="200">
        <v>0</v>
      </c>
      <c r="P775" s="200">
        <v>1.1764999999999999</v>
      </c>
      <c r="Q775" s="200">
        <v>0</v>
      </c>
      <c r="R775" s="200">
        <v>0</v>
      </c>
      <c r="S775" s="200">
        <v>0</v>
      </c>
      <c r="T775" s="200">
        <v>2.3529</v>
      </c>
      <c r="U775" s="200">
        <v>0</v>
      </c>
      <c r="V775" s="200">
        <v>0</v>
      </c>
      <c r="W775" s="200">
        <v>0</v>
      </c>
      <c r="X775" s="200">
        <v>0</v>
      </c>
      <c r="Y775" s="201">
        <v>52.941200000000002</v>
      </c>
      <c r="Z775" s="370"/>
      <c r="AA775" s="370"/>
    </row>
    <row r="776" spans="1:27" s="405" customFormat="1" ht="12" customHeight="1" x14ac:dyDescent="0.2">
      <c r="A776" s="222"/>
      <c r="B776" s="222"/>
      <c r="C776" s="259"/>
      <c r="D776" s="260">
        <v>1641</v>
      </c>
      <c r="E776" s="195" t="s">
        <v>45</v>
      </c>
      <c r="F776" s="196">
        <v>4.8751000000000007</v>
      </c>
      <c r="G776" s="196">
        <v>6.0899999999999996E-2</v>
      </c>
      <c r="H776" s="196">
        <v>3.2906999999999997</v>
      </c>
      <c r="I776" s="196">
        <v>0.18279999999999999</v>
      </c>
      <c r="J776" s="196">
        <v>1.3406</v>
      </c>
      <c r="K776" s="196">
        <v>6.8860000000000001</v>
      </c>
      <c r="L776" s="196">
        <v>0.36559999999999998</v>
      </c>
      <c r="M776" s="196">
        <v>0.18279999999999999</v>
      </c>
      <c r="N776" s="261">
        <v>17.123699999999999</v>
      </c>
      <c r="O776" s="196">
        <v>0</v>
      </c>
      <c r="P776" s="196">
        <v>0.12190000000000001</v>
      </c>
      <c r="Q776" s="196">
        <v>7.9828999999999999</v>
      </c>
      <c r="R776" s="196">
        <v>0</v>
      </c>
      <c r="S776" s="196">
        <v>0</v>
      </c>
      <c r="T776" s="196">
        <v>0.97499999999999998</v>
      </c>
      <c r="U776" s="196">
        <v>0</v>
      </c>
      <c r="V776" s="196">
        <v>0.24380000000000002</v>
      </c>
      <c r="W776" s="196">
        <v>2.9250000000000003</v>
      </c>
      <c r="X776" s="196">
        <v>10.847</v>
      </c>
      <c r="Y776" s="197">
        <v>42.596000000000004</v>
      </c>
      <c r="Z776" s="370"/>
      <c r="AA776" s="370"/>
    </row>
    <row r="777" spans="1:27" s="405" customFormat="1" ht="12" customHeight="1" x14ac:dyDescent="0.2">
      <c r="A777" s="222"/>
      <c r="B777" s="222"/>
      <c r="C777" s="259"/>
      <c r="D777" s="260">
        <v>86</v>
      </c>
      <c r="E777" s="195" t="s">
        <v>89</v>
      </c>
      <c r="F777" s="200">
        <v>8.1395</v>
      </c>
      <c r="G777" s="200">
        <v>0</v>
      </c>
      <c r="H777" s="200">
        <v>0</v>
      </c>
      <c r="I777" s="200">
        <v>4.6511999999999993</v>
      </c>
      <c r="J777" s="200">
        <v>10.4651</v>
      </c>
      <c r="K777" s="200">
        <v>4.6511999999999993</v>
      </c>
      <c r="L777" s="200">
        <v>5.8140000000000001</v>
      </c>
      <c r="M777" s="200">
        <v>2.3255999999999997</v>
      </c>
      <c r="N777" s="200">
        <v>2.3255999999999997</v>
      </c>
      <c r="O777" s="261">
        <v>0</v>
      </c>
      <c r="P777" s="200">
        <v>0</v>
      </c>
      <c r="Q777" s="200">
        <v>1.1627999999999998</v>
      </c>
      <c r="R777" s="200">
        <v>0</v>
      </c>
      <c r="S777" s="200">
        <v>0</v>
      </c>
      <c r="T777" s="200">
        <v>0</v>
      </c>
      <c r="U777" s="200">
        <v>2.3255999999999997</v>
      </c>
      <c r="V777" s="200">
        <v>1.1627999999999998</v>
      </c>
      <c r="W777" s="200">
        <v>0</v>
      </c>
      <c r="X777" s="200">
        <v>0</v>
      </c>
      <c r="Y777" s="201">
        <v>56.976700000000001</v>
      </c>
      <c r="Z777" s="370"/>
      <c r="AA777" s="370"/>
    </row>
    <row r="778" spans="1:27" s="405" customFormat="1" ht="12" customHeight="1" x14ac:dyDescent="0.2">
      <c r="A778" s="222"/>
      <c r="B778" s="222"/>
      <c r="C778" s="259"/>
      <c r="D778" s="260">
        <v>42</v>
      </c>
      <c r="E778" s="195" t="s">
        <v>59</v>
      </c>
      <c r="F778" s="196">
        <v>9.5237999999999996</v>
      </c>
      <c r="G778" s="196">
        <v>0</v>
      </c>
      <c r="H778" s="196">
        <v>0</v>
      </c>
      <c r="I778" s="196">
        <v>2.3810000000000002</v>
      </c>
      <c r="J778" s="196">
        <v>9.5237999999999996</v>
      </c>
      <c r="K778" s="196">
        <v>4.7618999999999998</v>
      </c>
      <c r="L778" s="196">
        <v>7.1429000000000009</v>
      </c>
      <c r="M778" s="196">
        <v>2.3810000000000002</v>
      </c>
      <c r="N778" s="196">
        <v>9.5237999999999996</v>
      </c>
      <c r="O778" s="196">
        <v>4.7618999999999998</v>
      </c>
      <c r="P778" s="261">
        <v>0</v>
      </c>
      <c r="Q778" s="196">
        <v>4.7618999999999998</v>
      </c>
      <c r="R778" s="196">
        <v>0</v>
      </c>
      <c r="S778" s="196">
        <v>0</v>
      </c>
      <c r="T778" s="196">
        <v>2.3810000000000002</v>
      </c>
      <c r="U778" s="196">
        <v>0</v>
      </c>
      <c r="V778" s="196">
        <v>2.3810000000000002</v>
      </c>
      <c r="W778" s="196">
        <v>0</v>
      </c>
      <c r="X778" s="196">
        <v>0</v>
      </c>
      <c r="Y778" s="197">
        <v>40.476199999999999</v>
      </c>
      <c r="Z778" s="370"/>
      <c r="AA778" s="370"/>
    </row>
    <row r="779" spans="1:27" s="405" customFormat="1" ht="12" customHeight="1" x14ac:dyDescent="0.2">
      <c r="A779" s="222"/>
      <c r="B779" s="222"/>
      <c r="C779" s="259"/>
      <c r="D779" s="260">
        <v>1711</v>
      </c>
      <c r="E779" s="195" t="s">
        <v>46</v>
      </c>
      <c r="F779" s="200">
        <v>0.70130000000000003</v>
      </c>
      <c r="G779" s="200">
        <v>0.11689999999999999</v>
      </c>
      <c r="H779" s="200">
        <v>2.2208999999999999</v>
      </c>
      <c r="I779" s="200">
        <v>0.17530000000000001</v>
      </c>
      <c r="J779" s="200">
        <v>0.58450000000000002</v>
      </c>
      <c r="K779" s="200">
        <v>8.8251999999999988</v>
      </c>
      <c r="L779" s="200">
        <v>0.29220000000000002</v>
      </c>
      <c r="M779" s="200">
        <v>1.1689000000000001</v>
      </c>
      <c r="N779" s="200">
        <v>8.0655000000000001</v>
      </c>
      <c r="O779" s="200">
        <v>0.17530000000000001</v>
      </c>
      <c r="P779" s="200">
        <v>0.29220000000000002</v>
      </c>
      <c r="Q779" s="261">
        <v>28.813600000000001</v>
      </c>
      <c r="R779" s="200">
        <v>5.8400000000000001E-2</v>
      </c>
      <c r="S779" s="200">
        <v>0.17530000000000001</v>
      </c>
      <c r="T779" s="200">
        <v>1.4611000000000001</v>
      </c>
      <c r="U779" s="200">
        <v>5.8400000000000001E-2</v>
      </c>
      <c r="V779" s="200">
        <v>0.35070000000000001</v>
      </c>
      <c r="W779" s="200">
        <v>4.2664999999999997</v>
      </c>
      <c r="X779" s="200">
        <v>8.0655000000000001</v>
      </c>
      <c r="Y779" s="201">
        <v>34.132100000000001</v>
      </c>
      <c r="Z779" s="370"/>
      <c r="AA779" s="370"/>
    </row>
    <row r="780" spans="1:27" s="405" customFormat="1" ht="12" customHeight="1" x14ac:dyDescent="0.2">
      <c r="A780" s="222"/>
      <c r="B780" s="222"/>
      <c r="C780" s="259"/>
      <c r="D780" s="260">
        <v>36</v>
      </c>
      <c r="E780" s="195" t="s">
        <v>116</v>
      </c>
      <c r="F780" s="196">
        <v>36.1111</v>
      </c>
      <c r="G780" s="196">
        <v>0</v>
      </c>
      <c r="H780" s="196">
        <v>0</v>
      </c>
      <c r="I780" s="196">
        <v>0</v>
      </c>
      <c r="J780" s="196">
        <v>2.7778</v>
      </c>
      <c r="K780" s="196">
        <v>2.7778</v>
      </c>
      <c r="L780" s="196">
        <v>5.5556000000000001</v>
      </c>
      <c r="M780" s="196">
        <v>0</v>
      </c>
      <c r="N780" s="196">
        <v>5.5556000000000001</v>
      </c>
      <c r="O780" s="196">
        <v>2.7778</v>
      </c>
      <c r="P780" s="196">
        <v>0</v>
      </c>
      <c r="Q780" s="196">
        <v>0</v>
      </c>
      <c r="R780" s="261">
        <v>0</v>
      </c>
      <c r="S780" s="196">
        <v>0</v>
      </c>
      <c r="T780" s="196">
        <v>0</v>
      </c>
      <c r="U780" s="196">
        <v>0</v>
      </c>
      <c r="V780" s="196">
        <v>0</v>
      </c>
      <c r="W780" s="196">
        <v>0</v>
      </c>
      <c r="X780" s="196">
        <v>2.7778</v>
      </c>
      <c r="Y780" s="197">
        <v>41.666699999999999</v>
      </c>
      <c r="Z780" s="370"/>
      <c r="AA780" s="370"/>
    </row>
    <row r="781" spans="1:27" s="405" customFormat="1" ht="12" customHeight="1" x14ac:dyDescent="0.2">
      <c r="A781" s="222"/>
      <c r="B781" s="222"/>
      <c r="C781" s="259"/>
      <c r="D781" s="260">
        <v>14</v>
      </c>
      <c r="E781" s="195" t="s">
        <v>61</v>
      </c>
      <c r="F781" s="200">
        <v>0</v>
      </c>
      <c r="G781" s="200">
        <v>0</v>
      </c>
      <c r="H781" s="200">
        <v>0</v>
      </c>
      <c r="I781" s="200">
        <v>0</v>
      </c>
      <c r="J781" s="200">
        <v>14.285700000000002</v>
      </c>
      <c r="K781" s="200">
        <v>0</v>
      </c>
      <c r="L781" s="200">
        <v>21.428599999999999</v>
      </c>
      <c r="M781" s="200">
        <v>14.285700000000002</v>
      </c>
      <c r="N781" s="200">
        <v>0</v>
      </c>
      <c r="O781" s="200">
        <v>7.1429000000000009</v>
      </c>
      <c r="P781" s="200">
        <v>7.1429000000000009</v>
      </c>
      <c r="Q781" s="200">
        <v>14.285700000000002</v>
      </c>
      <c r="R781" s="200">
        <v>0</v>
      </c>
      <c r="S781" s="261">
        <v>7.1429000000000009</v>
      </c>
      <c r="T781" s="200">
        <v>0</v>
      </c>
      <c r="U781" s="200">
        <v>0</v>
      </c>
      <c r="V781" s="200">
        <v>7.1429000000000009</v>
      </c>
      <c r="W781" s="200">
        <v>0</v>
      </c>
      <c r="X781" s="200">
        <v>0</v>
      </c>
      <c r="Y781" s="201">
        <v>7.1429000000000009</v>
      </c>
      <c r="Z781" s="370"/>
      <c r="AA781" s="370"/>
    </row>
    <row r="782" spans="1:27" s="405" customFormat="1" ht="12" customHeight="1" x14ac:dyDescent="0.2">
      <c r="A782" s="222"/>
      <c r="B782" s="222"/>
      <c r="C782" s="259"/>
      <c r="D782" s="260">
        <v>1465</v>
      </c>
      <c r="E782" s="195" t="s">
        <v>47</v>
      </c>
      <c r="F782" s="196">
        <v>1.2286999999999999</v>
      </c>
      <c r="G782" s="196">
        <v>0</v>
      </c>
      <c r="H782" s="196">
        <v>0.9556</v>
      </c>
      <c r="I782" s="196">
        <v>0.13649999999999998</v>
      </c>
      <c r="J782" s="196">
        <v>0.68259999999999998</v>
      </c>
      <c r="K782" s="196">
        <v>6.6893999999999991</v>
      </c>
      <c r="L782" s="196">
        <v>0.34129999999999999</v>
      </c>
      <c r="M782" s="196">
        <v>0.40959999999999996</v>
      </c>
      <c r="N782" s="196">
        <v>6.9625000000000004</v>
      </c>
      <c r="O782" s="196">
        <v>0.4778</v>
      </c>
      <c r="P782" s="196">
        <v>0.20479999999999998</v>
      </c>
      <c r="Q782" s="196">
        <v>18.43</v>
      </c>
      <c r="R782" s="196">
        <v>0.20479999999999998</v>
      </c>
      <c r="S782" s="196">
        <v>0.13649999999999998</v>
      </c>
      <c r="T782" s="261">
        <v>9.0101999999999993</v>
      </c>
      <c r="U782" s="196">
        <v>0.13649999999999998</v>
      </c>
      <c r="V782" s="196">
        <v>2.5939000000000001</v>
      </c>
      <c r="W782" s="196">
        <v>11.2628</v>
      </c>
      <c r="X782" s="196">
        <v>7.1672000000000002</v>
      </c>
      <c r="Y782" s="197">
        <v>32.969300000000004</v>
      </c>
      <c r="Z782" s="370"/>
      <c r="AA782" s="370"/>
    </row>
    <row r="783" spans="1:27" s="405" customFormat="1" ht="12" customHeight="1" x14ac:dyDescent="0.2">
      <c r="A783" s="222"/>
      <c r="B783" s="222"/>
      <c r="C783" s="259"/>
      <c r="D783" s="260">
        <v>18</v>
      </c>
      <c r="E783" s="195" t="s">
        <v>117</v>
      </c>
      <c r="F783" s="200">
        <v>0</v>
      </c>
      <c r="G783" s="200">
        <v>0</v>
      </c>
      <c r="H783" s="200">
        <v>0</v>
      </c>
      <c r="I783" s="200">
        <v>0</v>
      </c>
      <c r="J783" s="200">
        <v>0</v>
      </c>
      <c r="K783" s="200">
        <v>0</v>
      </c>
      <c r="L783" s="200">
        <v>0</v>
      </c>
      <c r="M783" s="200">
        <v>22.222200000000001</v>
      </c>
      <c r="N783" s="200">
        <v>11.1111</v>
      </c>
      <c r="O783" s="200">
        <v>5.5556000000000001</v>
      </c>
      <c r="P783" s="200">
        <v>0</v>
      </c>
      <c r="Q783" s="200">
        <v>5.5556000000000001</v>
      </c>
      <c r="R783" s="200">
        <v>5.5556000000000001</v>
      </c>
      <c r="S783" s="200">
        <v>5.5556000000000001</v>
      </c>
      <c r="T783" s="200">
        <v>16.666700000000002</v>
      </c>
      <c r="U783" s="261">
        <v>0</v>
      </c>
      <c r="V783" s="200">
        <v>0</v>
      </c>
      <c r="W783" s="200">
        <v>0</v>
      </c>
      <c r="X783" s="200">
        <v>0</v>
      </c>
      <c r="Y783" s="201">
        <v>27.777800000000003</v>
      </c>
      <c r="Z783" s="370"/>
      <c r="AA783" s="370"/>
    </row>
    <row r="784" spans="1:27" s="405" customFormat="1" ht="12" customHeight="1" x14ac:dyDescent="0.2">
      <c r="A784" s="222"/>
      <c r="B784" s="222"/>
      <c r="C784" s="263"/>
      <c r="D784" s="264">
        <v>1526</v>
      </c>
      <c r="E784" s="207" t="s">
        <v>110</v>
      </c>
      <c r="F784" s="208">
        <v>0</v>
      </c>
      <c r="G784" s="208">
        <v>0</v>
      </c>
      <c r="H784" s="208">
        <v>0.32769999999999999</v>
      </c>
      <c r="I784" s="208">
        <v>0</v>
      </c>
      <c r="J784" s="208">
        <v>0</v>
      </c>
      <c r="K784" s="208">
        <v>3.3420999999999998</v>
      </c>
      <c r="L784" s="208">
        <v>0</v>
      </c>
      <c r="M784" s="208">
        <v>0.1966</v>
      </c>
      <c r="N784" s="208">
        <v>7.4050000000000002</v>
      </c>
      <c r="O784" s="208">
        <v>0.2621</v>
      </c>
      <c r="P784" s="208">
        <v>0.2621</v>
      </c>
      <c r="Q784" s="208">
        <v>14.416799999999999</v>
      </c>
      <c r="R784" s="208">
        <v>0.1966</v>
      </c>
      <c r="S784" s="208">
        <v>0.2621</v>
      </c>
      <c r="T784" s="208">
        <v>5.8322000000000003</v>
      </c>
      <c r="U784" s="208">
        <v>0.32769999999999999</v>
      </c>
      <c r="V784" s="265">
        <v>10.7471</v>
      </c>
      <c r="W784" s="208">
        <v>32.962000000000003</v>
      </c>
      <c r="X784" s="208">
        <v>5.1113999999999997</v>
      </c>
      <c r="Y784" s="209">
        <v>18.348600000000001</v>
      </c>
      <c r="Z784" s="370"/>
      <c r="AA784" s="370"/>
    </row>
    <row r="785" spans="1:27" s="405" customFormat="1" ht="12" customHeight="1" x14ac:dyDescent="0.2">
      <c r="A785" s="222"/>
      <c r="B785" s="222"/>
      <c r="C785" s="389"/>
      <c r="D785" s="389"/>
      <c r="E785" s="385"/>
      <c r="F785" s="363"/>
      <c r="G785" s="363"/>
      <c r="H785" s="363"/>
      <c r="I785" s="363"/>
      <c r="J785" s="363"/>
      <c r="K785" s="363"/>
      <c r="L785" s="363"/>
      <c r="M785" s="402"/>
      <c r="N785" s="363"/>
      <c r="O785" s="363"/>
      <c r="P785" s="370"/>
      <c r="Q785" s="370"/>
      <c r="R785" s="370"/>
      <c r="S785" s="370"/>
      <c r="T785" s="370"/>
      <c r="U785" s="370"/>
      <c r="V785" s="370"/>
      <c r="W785" s="370"/>
      <c r="X785" s="370"/>
      <c r="Y785" s="370"/>
      <c r="Z785" s="370"/>
      <c r="AA785" s="370"/>
    </row>
    <row r="786" spans="1:27" s="405" customFormat="1" ht="16.5" customHeight="1" x14ac:dyDescent="0.2">
      <c r="A786" s="222"/>
      <c r="B786" s="222"/>
      <c r="C786" s="382" t="s">
        <v>157</v>
      </c>
      <c r="D786" s="382"/>
      <c r="E786" s="385"/>
      <c r="F786" s="363"/>
      <c r="G786" s="363"/>
      <c r="H786" s="363"/>
      <c r="I786" s="363"/>
      <c r="J786" s="363"/>
      <c r="K786" s="363"/>
      <c r="L786" s="363"/>
      <c r="M786" s="402"/>
      <c r="N786" s="363"/>
      <c r="O786" s="363"/>
      <c r="P786" s="370"/>
      <c r="Q786" s="370"/>
      <c r="R786" s="370"/>
      <c r="S786" s="370"/>
      <c r="T786" s="370"/>
      <c r="U786" s="370"/>
      <c r="V786" s="370"/>
      <c r="W786" s="370"/>
      <c r="X786" s="370"/>
      <c r="Y786" s="370"/>
      <c r="Z786" s="370"/>
      <c r="AA786" s="370"/>
    </row>
    <row r="787" spans="1:27" s="405" customFormat="1" ht="21" customHeight="1" x14ac:dyDescent="0.2">
      <c r="A787" s="222"/>
      <c r="B787" s="222"/>
      <c r="C787" s="256"/>
      <c r="D787" s="257" t="s">
        <v>79</v>
      </c>
      <c r="E787" s="189" t="s">
        <v>31</v>
      </c>
      <c r="F787" s="190" t="s">
        <v>42</v>
      </c>
      <c r="G787" s="190" t="s">
        <v>53</v>
      </c>
      <c r="H787" s="190" t="s">
        <v>43</v>
      </c>
      <c r="I787" s="190" t="s">
        <v>114</v>
      </c>
      <c r="J787" s="190" t="s">
        <v>55</v>
      </c>
      <c r="K787" s="190" t="s">
        <v>44</v>
      </c>
      <c r="L787" s="190" t="s">
        <v>115</v>
      </c>
      <c r="M787" s="190" t="s">
        <v>57</v>
      </c>
      <c r="N787" s="190" t="s">
        <v>45</v>
      </c>
      <c r="O787" s="190" t="s">
        <v>89</v>
      </c>
      <c r="P787" s="190" t="s">
        <v>59</v>
      </c>
      <c r="Q787" s="190" t="s">
        <v>46</v>
      </c>
      <c r="R787" s="190" t="s">
        <v>116</v>
      </c>
      <c r="S787" s="190" t="s">
        <v>61</v>
      </c>
      <c r="T787" s="190" t="s">
        <v>47</v>
      </c>
      <c r="U787" s="190" t="s">
        <v>117</v>
      </c>
      <c r="V787" s="190" t="s">
        <v>110</v>
      </c>
      <c r="W787" s="190" t="s">
        <v>111</v>
      </c>
      <c r="X787" s="190" t="s">
        <v>81</v>
      </c>
      <c r="Y787" s="191" t="s">
        <v>112</v>
      </c>
      <c r="Z787" s="370"/>
      <c r="AA787" s="370"/>
    </row>
    <row r="788" spans="1:27" s="405" customFormat="1" ht="12" customHeight="1" x14ac:dyDescent="0.2">
      <c r="A788" s="222"/>
      <c r="B788" s="222"/>
      <c r="C788" s="259"/>
      <c r="D788" s="260">
        <v>9589</v>
      </c>
      <c r="E788" s="195" t="s">
        <v>42</v>
      </c>
      <c r="F788" s="261">
        <v>2.0649000000000002</v>
      </c>
      <c r="G788" s="196">
        <v>5.21E-2</v>
      </c>
      <c r="H788" s="196">
        <v>1.0741000000000001</v>
      </c>
      <c r="I788" s="196">
        <v>0.17730000000000001</v>
      </c>
      <c r="J788" s="196">
        <v>0.38590000000000002</v>
      </c>
      <c r="K788" s="196">
        <v>3.2224000000000004</v>
      </c>
      <c r="L788" s="196">
        <v>1.04E-2</v>
      </c>
      <c r="M788" s="196">
        <v>1.04E-2</v>
      </c>
      <c r="N788" s="196">
        <v>4.6511999999999993</v>
      </c>
      <c r="O788" s="196">
        <v>0</v>
      </c>
      <c r="P788" s="196">
        <v>0</v>
      </c>
      <c r="Q788" s="196">
        <v>4.7866999999999997</v>
      </c>
      <c r="R788" s="196">
        <v>0</v>
      </c>
      <c r="S788" s="196">
        <v>2.0900000000000002E-2</v>
      </c>
      <c r="T788" s="196">
        <v>0.80300000000000005</v>
      </c>
      <c r="U788" s="196">
        <v>0</v>
      </c>
      <c r="V788" s="196">
        <v>0.25030000000000002</v>
      </c>
      <c r="W788" s="196">
        <v>2.3986000000000001</v>
      </c>
      <c r="X788" s="196">
        <v>9.1668000000000003</v>
      </c>
      <c r="Y788" s="197">
        <v>70.925000000000011</v>
      </c>
      <c r="Z788" s="370"/>
      <c r="AA788" s="370"/>
    </row>
    <row r="789" spans="1:27" s="405" customFormat="1" ht="12" customHeight="1" x14ac:dyDescent="0.2">
      <c r="A789" s="222"/>
      <c r="B789" s="222"/>
      <c r="C789" s="259"/>
      <c r="D789" s="260">
        <v>363</v>
      </c>
      <c r="E789" s="195" t="s">
        <v>53</v>
      </c>
      <c r="F789" s="200">
        <v>4.1322000000000001</v>
      </c>
      <c r="G789" s="261">
        <v>0.82640000000000002</v>
      </c>
      <c r="H789" s="200">
        <v>0.82640000000000002</v>
      </c>
      <c r="I789" s="200">
        <v>0.82640000000000002</v>
      </c>
      <c r="J789" s="200">
        <v>1.6528999999999998</v>
      </c>
      <c r="K789" s="200">
        <v>4.4077000000000002</v>
      </c>
      <c r="L789" s="200">
        <v>0</v>
      </c>
      <c r="M789" s="200">
        <v>0</v>
      </c>
      <c r="N789" s="200">
        <v>6.8871000000000002</v>
      </c>
      <c r="O789" s="200">
        <v>0</v>
      </c>
      <c r="P789" s="200">
        <v>0</v>
      </c>
      <c r="Q789" s="200">
        <v>3.8566999999999996</v>
      </c>
      <c r="R789" s="200">
        <v>0</v>
      </c>
      <c r="S789" s="200">
        <v>0</v>
      </c>
      <c r="T789" s="200">
        <v>4.1322000000000001</v>
      </c>
      <c r="U789" s="200">
        <v>0</v>
      </c>
      <c r="V789" s="200">
        <v>1.3774</v>
      </c>
      <c r="W789" s="200">
        <v>3.0303</v>
      </c>
      <c r="X789" s="200">
        <v>6.8871000000000002</v>
      </c>
      <c r="Y789" s="201">
        <v>61.156999999999996</v>
      </c>
      <c r="Z789" s="370"/>
      <c r="AA789" s="370"/>
    </row>
    <row r="790" spans="1:27" s="405" customFormat="1" ht="12" customHeight="1" x14ac:dyDescent="0.2">
      <c r="A790" s="222"/>
      <c r="B790" s="222"/>
      <c r="C790" s="259"/>
      <c r="D790" s="260">
        <v>1552</v>
      </c>
      <c r="E790" s="195" t="s">
        <v>43</v>
      </c>
      <c r="F790" s="196">
        <v>1.7397</v>
      </c>
      <c r="G790" s="196">
        <v>0.32219999999999999</v>
      </c>
      <c r="H790" s="261">
        <v>0.96650000000000003</v>
      </c>
      <c r="I790" s="196">
        <v>0.25769999999999998</v>
      </c>
      <c r="J790" s="196">
        <v>0.96650000000000003</v>
      </c>
      <c r="K790" s="196">
        <v>2.9638999999999998</v>
      </c>
      <c r="L790" s="196">
        <v>0.1933</v>
      </c>
      <c r="M790" s="196">
        <v>0.1933</v>
      </c>
      <c r="N790" s="196">
        <v>4.7679999999999998</v>
      </c>
      <c r="O790" s="196">
        <v>0.1933</v>
      </c>
      <c r="P790" s="196">
        <v>0</v>
      </c>
      <c r="Q790" s="196">
        <v>10.889200000000001</v>
      </c>
      <c r="R790" s="196">
        <v>0</v>
      </c>
      <c r="S790" s="196">
        <v>0</v>
      </c>
      <c r="T790" s="196">
        <v>2.3839999999999999</v>
      </c>
      <c r="U790" s="196">
        <v>0</v>
      </c>
      <c r="V790" s="196">
        <v>1.3531</v>
      </c>
      <c r="W790" s="196">
        <v>8.3763000000000005</v>
      </c>
      <c r="X790" s="196">
        <v>8.0541</v>
      </c>
      <c r="Y790" s="197">
        <v>56.378900000000002</v>
      </c>
      <c r="Z790" s="370"/>
      <c r="AA790" s="370"/>
    </row>
    <row r="791" spans="1:27" s="405" customFormat="1" ht="12" customHeight="1" x14ac:dyDescent="0.2">
      <c r="A791" s="222"/>
      <c r="B791" s="222"/>
      <c r="C791" s="259"/>
      <c r="D791" s="260">
        <v>153</v>
      </c>
      <c r="E791" s="195" t="s">
        <v>114</v>
      </c>
      <c r="F791" s="200">
        <v>1.3071999999999999</v>
      </c>
      <c r="G791" s="200">
        <v>0</v>
      </c>
      <c r="H791" s="200">
        <v>0</v>
      </c>
      <c r="I791" s="261">
        <v>1.9608000000000001</v>
      </c>
      <c r="J791" s="200">
        <v>3.9216000000000002</v>
      </c>
      <c r="K791" s="200">
        <v>7.1894999999999998</v>
      </c>
      <c r="L791" s="200">
        <v>1.3071999999999999</v>
      </c>
      <c r="M791" s="200">
        <v>0.65359999999999996</v>
      </c>
      <c r="N791" s="200">
        <v>4.5751999999999997</v>
      </c>
      <c r="O791" s="200">
        <v>0</v>
      </c>
      <c r="P791" s="200">
        <v>0.65359999999999996</v>
      </c>
      <c r="Q791" s="200">
        <v>1.3071999999999999</v>
      </c>
      <c r="R791" s="200">
        <v>0</v>
      </c>
      <c r="S791" s="200">
        <v>0</v>
      </c>
      <c r="T791" s="200">
        <v>2.6143999999999998</v>
      </c>
      <c r="U791" s="200">
        <v>0</v>
      </c>
      <c r="V791" s="200">
        <v>0</v>
      </c>
      <c r="W791" s="200">
        <v>5.2287999999999997</v>
      </c>
      <c r="X791" s="200">
        <v>9.1502999999999997</v>
      </c>
      <c r="Y791" s="201">
        <v>60.130700000000004</v>
      </c>
      <c r="Z791" s="370"/>
      <c r="AA791" s="370"/>
    </row>
    <row r="792" spans="1:27" s="405" customFormat="1" ht="12" customHeight="1" x14ac:dyDescent="0.2">
      <c r="A792" s="222"/>
      <c r="B792" s="222"/>
      <c r="C792" s="259"/>
      <c r="D792" s="260">
        <v>163</v>
      </c>
      <c r="E792" s="195" t="s">
        <v>55</v>
      </c>
      <c r="F792" s="196">
        <v>1.8405</v>
      </c>
      <c r="G792" s="196">
        <v>0.61349999999999993</v>
      </c>
      <c r="H792" s="196">
        <v>0.61349999999999993</v>
      </c>
      <c r="I792" s="196">
        <v>0.61349999999999993</v>
      </c>
      <c r="J792" s="261">
        <v>3.0674999999999999</v>
      </c>
      <c r="K792" s="196">
        <v>3.681</v>
      </c>
      <c r="L792" s="196">
        <v>2.4539999999999997</v>
      </c>
      <c r="M792" s="196">
        <v>0</v>
      </c>
      <c r="N792" s="196">
        <v>3.0674999999999999</v>
      </c>
      <c r="O792" s="196">
        <v>0</v>
      </c>
      <c r="P792" s="196">
        <v>0</v>
      </c>
      <c r="Q792" s="196">
        <v>0.61349999999999993</v>
      </c>
      <c r="R792" s="196">
        <v>0</v>
      </c>
      <c r="S792" s="196">
        <v>0</v>
      </c>
      <c r="T792" s="196">
        <v>2.4539999999999997</v>
      </c>
      <c r="U792" s="196">
        <v>0</v>
      </c>
      <c r="V792" s="196">
        <v>0</v>
      </c>
      <c r="W792" s="196">
        <v>9.2024999999999988</v>
      </c>
      <c r="X792" s="196">
        <v>7.3620000000000001</v>
      </c>
      <c r="Y792" s="197">
        <v>64.417199999999994</v>
      </c>
      <c r="Z792" s="370"/>
      <c r="AA792" s="370"/>
    </row>
    <row r="793" spans="1:27" s="405" customFormat="1" ht="12" customHeight="1" x14ac:dyDescent="0.2">
      <c r="A793" s="222"/>
      <c r="B793" s="222"/>
      <c r="C793" s="259"/>
      <c r="D793" s="260">
        <v>1720</v>
      </c>
      <c r="E793" s="195" t="s">
        <v>44</v>
      </c>
      <c r="F793" s="200">
        <v>1.8023</v>
      </c>
      <c r="G793" s="200">
        <v>0.40699999999999997</v>
      </c>
      <c r="H793" s="200">
        <v>0.40699999999999997</v>
      </c>
      <c r="I793" s="200">
        <v>0.46509999999999996</v>
      </c>
      <c r="J793" s="200">
        <v>1.3371999999999999</v>
      </c>
      <c r="K793" s="261">
        <v>1.9186000000000001</v>
      </c>
      <c r="L793" s="200">
        <v>0.2326</v>
      </c>
      <c r="M793" s="200">
        <v>0.1744</v>
      </c>
      <c r="N793" s="200">
        <v>2.2093000000000003</v>
      </c>
      <c r="O793" s="200">
        <v>5.8100000000000006E-2</v>
      </c>
      <c r="P793" s="200">
        <v>0.1744</v>
      </c>
      <c r="Q793" s="200">
        <v>8.3140000000000001</v>
      </c>
      <c r="R793" s="200">
        <v>5.8100000000000006E-2</v>
      </c>
      <c r="S793" s="200">
        <v>0.1163</v>
      </c>
      <c r="T793" s="200">
        <v>1.7442</v>
      </c>
      <c r="U793" s="200">
        <v>0</v>
      </c>
      <c r="V793" s="200">
        <v>1.1047</v>
      </c>
      <c r="W793" s="200">
        <v>11.0465</v>
      </c>
      <c r="X793" s="200">
        <v>6.6279000000000003</v>
      </c>
      <c r="Y793" s="201">
        <v>61.802300000000002</v>
      </c>
      <c r="Z793" s="370"/>
      <c r="AA793" s="370"/>
    </row>
    <row r="794" spans="1:27" s="405" customFormat="1" ht="12" customHeight="1" x14ac:dyDescent="0.2">
      <c r="A794" s="222"/>
      <c r="B794" s="222"/>
      <c r="C794" s="259"/>
      <c r="D794" s="260">
        <v>85</v>
      </c>
      <c r="E794" s="195" t="s">
        <v>115</v>
      </c>
      <c r="F794" s="196">
        <v>2.3529</v>
      </c>
      <c r="G794" s="196">
        <v>2.3529</v>
      </c>
      <c r="H794" s="196">
        <v>2.3529</v>
      </c>
      <c r="I794" s="196">
        <v>2.3529</v>
      </c>
      <c r="J794" s="196">
        <v>5.8824000000000005</v>
      </c>
      <c r="K794" s="196">
        <v>2.3529</v>
      </c>
      <c r="L794" s="261">
        <v>1.1764999999999999</v>
      </c>
      <c r="M794" s="196">
        <v>2.3529</v>
      </c>
      <c r="N794" s="196">
        <v>2.3529</v>
      </c>
      <c r="O794" s="196">
        <v>0</v>
      </c>
      <c r="P794" s="196">
        <v>1.1764999999999999</v>
      </c>
      <c r="Q794" s="196">
        <v>1.1764999999999999</v>
      </c>
      <c r="R794" s="196">
        <v>1.1764999999999999</v>
      </c>
      <c r="S794" s="196">
        <v>0</v>
      </c>
      <c r="T794" s="196">
        <v>5.8824000000000005</v>
      </c>
      <c r="U794" s="196">
        <v>0</v>
      </c>
      <c r="V794" s="196">
        <v>1.1764999999999999</v>
      </c>
      <c r="W794" s="196">
        <v>8.2352999999999987</v>
      </c>
      <c r="X794" s="196">
        <v>10.588200000000001</v>
      </c>
      <c r="Y794" s="197">
        <v>47.058799999999998</v>
      </c>
      <c r="Z794" s="370"/>
      <c r="AA794" s="370"/>
    </row>
    <row r="795" spans="1:27" s="405" customFormat="1" ht="12" customHeight="1" x14ac:dyDescent="0.2">
      <c r="A795" s="222"/>
      <c r="B795" s="222"/>
      <c r="C795" s="259"/>
      <c r="D795" s="260">
        <v>107</v>
      </c>
      <c r="E795" s="195" t="s">
        <v>57</v>
      </c>
      <c r="F795" s="200">
        <v>1.8692</v>
      </c>
      <c r="G795" s="200">
        <v>0</v>
      </c>
      <c r="H795" s="200">
        <v>0</v>
      </c>
      <c r="I795" s="200">
        <v>1.8692</v>
      </c>
      <c r="J795" s="200">
        <v>7.4765999999999995</v>
      </c>
      <c r="K795" s="200">
        <v>0.93459999999999999</v>
      </c>
      <c r="L795" s="200">
        <v>5.6074999999999999</v>
      </c>
      <c r="M795" s="261">
        <v>2.8037000000000001</v>
      </c>
      <c r="N795" s="200">
        <v>2.8037000000000001</v>
      </c>
      <c r="O795" s="200">
        <v>0</v>
      </c>
      <c r="P795" s="200">
        <v>0</v>
      </c>
      <c r="Q795" s="200">
        <v>1.8692</v>
      </c>
      <c r="R795" s="200">
        <v>0</v>
      </c>
      <c r="S795" s="200">
        <v>0</v>
      </c>
      <c r="T795" s="200">
        <v>0.93459999999999999</v>
      </c>
      <c r="U795" s="200">
        <v>0</v>
      </c>
      <c r="V795" s="200">
        <v>0</v>
      </c>
      <c r="W795" s="200">
        <v>9.3458000000000006</v>
      </c>
      <c r="X795" s="200">
        <v>7.4765999999999995</v>
      </c>
      <c r="Y795" s="201">
        <v>57.009299999999996</v>
      </c>
      <c r="Z795" s="370"/>
      <c r="AA795" s="370"/>
    </row>
    <row r="796" spans="1:27" s="405" customFormat="1" ht="12" customHeight="1" x14ac:dyDescent="0.2">
      <c r="A796" s="222"/>
      <c r="B796" s="222"/>
      <c r="C796" s="259"/>
      <c r="D796" s="260">
        <v>2043</v>
      </c>
      <c r="E796" s="195" t="s">
        <v>45</v>
      </c>
      <c r="F796" s="196">
        <v>0.3916</v>
      </c>
      <c r="G796" s="196">
        <v>9.7900000000000001E-2</v>
      </c>
      <c r="H796" s="196">
        <v>0.63629999999999998</v>
      </c>
      <c r="I796" s="196">
        <v>0.14679999999999999</v>
      </c>
      <c r="J796" s="196">
        <v>0.29370000000000002</v>
      </c>
      <c r="K796" s="196">
        <v>3.1326000000000001</v>
      </c>
      <c r="L796" s="196">
        <v>0.1958</v>
      </c>
      <c r="M796" s="196">
        <v>0.1958</v>
      </c>
      <c r="N796" s="261">
        <v>3.5242000000000004</v>
      </c>
      <c r="O796" s="196">
        <v>0.14679999999999999</v>
      </c>
      <c r="P796" s="196">
        <v>0.29370000000000002</v>
      </c>
      <c r="Q796" s="196">
        <v>10.9153</v>
      </c>
      <c r="R796" s="196">
        <v>9.7900000000000001E-2</v>
      </c>
      <c r="S796" s="196">
        <v>9.7900000000000001E-2</v>
      </c>
      <c r="T796" s="196">
        <v>2.4962999999999997</v>
      </c>
      <c r="U796" s="196">
        <v>4.8899999999999999E-2</v>
      </c>
      <c r="V796" s="196">
        <v>2.4474</v>
      </c>
      <c r="W796" s="196">
        <v>31.179600000000001</v>
      </c>
      <c r="X796" s="196">
        <v>5.2862999999999998</v>
      </c>
      <c r="Y796" s="197">
        <v>38.374900000000004</v>
      </c>
      <c r="Z796" s="370"/>
      <c r="AA796" s="370"/>
    </row>
    <row r="797" spans="1:27" s="405" customFormat="1" ht="12" customHeight="1" x14ac:dyDescent="0.2">
      <c r="A797" s="222"/>
      <c r="B797" s="222"/>
      <c r="C797" s="259"/>
      <c r="D797" s="260">
        <v>101</v>
      </c>
      <c r="E797" s="195" t="s">
        <v>89</v>
      </c>
      <c r="F797" s="200">
        <v>0</v>
      </c>
      <c r="G797" s="200">
        <v>0.99009999999999998</v>
      </c>
      <c r="H797" s="200">
        <v>0</v>
      </c>
      <c r="I797" s="200">
        <v>1.9802</v>
      </c>
      <c r="J797" s="200">
        <v>1.9802</v>
      </c>
      <c r="K797" s="200">
        <v>4.9504999999999999</v>
      </c>
      <c r="L797" s="200">
        <v>1.9802</v>
      </c>
      <c r="M797" s="200">
        <v>1.9802</v>
      </c>
      <c r="N797" s="200">
        <v>0</v>
      </c>
      <c r="O797" s="261">
        <v>1.9802</v>
      </c>
      <c r="P797" s="200">
        <v>0.99009999999999998</v>
      </c>
      <c r="Q797" s="200">
        <v>0.99009999999999998</v>
      </c>
      <c r="R797" s="200">
        <v>0</v>
      </c>
      <c r="S797" s="200">
        <v>0</v>
      </c>
      <c r="T797" s="200">
        <v>0.99009999999999998</v>
      </c>
      <c r="U797" s="200">
        <v>1.9802</v>
      </c>
      <c r="V797" s="200">
        <v>6.930699999999999</v>
      </c>
      <c r="W797" s="200">
        <v>10.8911</v>
      </c>
      <c r="X797" s="200">
        <v>4.9504999999999999</v>
      </c>
      <c r="Y797" s="201">
        <v>56.435599999999994</v>
      </c>
      <c r="Z797" s="370"/>
      <c r="AA797" s="370"/>
    </row>
    <row r="798" spans="1:27" s="405" customFormat="1" ht="12" customHeight="1" x14ac:dyDescent="0.2">
      <c r="A798" s="222"/>
      <c r="B798" s="222"/>
      <c r="C798" s="259"/>
      <c r="D798" s="260">
        <v>46</v>
      </c>
      <c r="E798" s="195" t="s">
        <v>59</v>
      </c>
      <c r="F798" s="196">
        <v>0</v>
      </c>
      <c r="G798" s="196">
        <v>0</v>
      </c>
      <c r="H798" s="196">
        <v>0</v>
      </c>
      <c r="I798" s="196">
        <v>0</v>
      </c>
      <c r="J798" s="196">
        <v>2.1739000000000002</v>
      </c>
      <c r="K798" s="196">
        <v>0</v>
      </c>
      <c r="L798" s="196">
        <v>2.1739000000000002</v>
      </c>
      <c r="M798" s="196">
        <v>0</v>
      </c>
      <c r="N798" s="196">
        <v>2.1739000000000002</v>
      </c>
      <c r="O798" s="196">
        <v>0</v>
      </c>
      <c r="P798" s="261">
        <v>0</v>
      </c>
      <c r="Q798" s="196">
        <v>0</v>
      </c>
      <c r="R798" s="196">
        <v>0</v>
      </c>
      <c r="S798" s="196">
        <v>4.3478000000000003</v>
      </c>
      <c r="T798" s="196">
        <v>4.3478000000000003</v>
      </c>
      <c r="U798" s="196">
        <v>2.1739000000000002</v>
      </c>
      <c r="V798" s="196">
        <v>2.1739000000000002</v>
      </c>
      <c r="W798" s="196">
        <v>8.6957000000000004</v>
      </c>
      <c r="X798" s="196">
        <v>36.956499999999998</v>
      </c>
      <c r="Y798" s="197">
        <v>34.782600000000002</v>
      </c>
      <c r="Z798" s="370"/>
      <c r="AA798" s="370"/>
    </row>
    <row r="799" spans="1:27" s="405" customFormat="1" ht="12" customHeight="1" x14ac:dyDescent="0.2">
      <c r="A799" s="222"/>
      <c r="B799" s="222"/>
      <c r="C799" s="259"/>
      <c r="D799" s="260">
        <v>971</v>
      </c>
      <c r="E799" s="195" t="s">
        <v>46</v>
      </c>
      <c r="F799" s="200">
        <v>0.51490000000000002</v>
      </c>
      <c r="G799" s="200">
        <v>0.10300000000000001</v>
      </c>
      <c r="H799" s="200">
        <v>0.51490000000000002</v>
      </c>
      <c r="I799" s="200">
        <v>0.51490000000000002</v>
      </c>
      <c r="J799" s="200">
        <v>0.6179</v>
      </c>
      <c r="K799" s="200">
        <v>2.1627000000000001</v>
      </c>
      <c r="L799" s="200">
        <v>0.41190000000000004</v>
      </c>
      <c r="M799" s="200">
        <v>1.0299</v>
      </c>
      <c r="N799" s="200">
        <v>3.1926000000000001</v>
      </c>
      <c r="O799" s="200">
        <v>0.10300000000000001</v>
      </c>
      <c r="P799" s="200">
        <v>0</v>
      </c>
      <c r="Q799" s="261">
        <v>3.6045000000000003</v>
      </c>
      <c r="R799" s="200">
        <v>0.20600000000000002</v>
      </c>
      <c r="S799" s="200">
        <v>0.10300000000000001</v>
      </c>
      <c r="T799" s="200">
        <v>1.7507999999999999</v>
      </c>
      <c r="U799" s="200">
        <v>0.41190000000000004</v>
      </c>
      <c r="V799" s="200">
        <v>3.2955999999999999</v>
      </c>
      <c r="W799" s="200">
        <v>43.769300000000001</v>
      </c>
      <c r="X799" s="200">
        <v>7.5179999999999998</v>
      </c>
      <c r="Y799" s="201">
        <v>30.1751</v>
      </c>
      <c r="Z799" s="370"/>
      <c r="AA799" s="370"/>
    </row>
    <row r="800" spans="1:27" s="405" customFormat="1" ht="12" customHeight="1" x14ac:dyDescent="0.2">
      <c r="A800" s="222"/>
      <c r="B800" s="222"/>
      <c r="C800" s="259"/>
      <c r="D800" s="260">
        <v>31</v>
      </c>
      <c r="E800" s="195" t="s">
        <v>116</v>
      </c>
      <c r="F800" s="196">
        <v>0</v>
      </c>
      <c r="G800" s="196">
        <v>0</v>
      </c>
      <c r="H800" s="196">
        <v>0</v>
      </c>
      <c r="I800" s="196">
        <v>0</v>
      </c>
      <c r="J800" s="196">
        <v>0</v>
      </c>
      <c r="K800" s="196">
        <v>3.2258</v>
      </c>
      <c r="L800" s="196">
        <v>0</v>
      </c>
      <c r="M800" s="196">
        <v>6.4516</v>
      </c>
      <c r="N800" s="196">
        <v>0</v>
      </c>
      <c r="O800" s="196">
        <v>0</v>
      </c>
      <c r="P800" s="196">
        <v>0</v>
      </c>
      <c r="Q800" s="196">
        <v>0</v>
      </c>
      <c r="R800" s="261">
        <v>0</v>
      </c>
      <c r="S800" s="196">
        <v>0</v>
      </c>
      <c r="T800" s="196">
        <v>0</v>
      </c>
      <c r="U800" s="196">
        <v>0</v>
      </c>
      <c r="V800" s="196">
        <v>9.6774000000000004</v>
      </c>
      <c r="W800" s="196">
        <v>16.128999999999998</v>
      </c>
      <c r="X800" s="196">
        <v>9.6774000000000004</v>
      </c>
      <c r="Y800" s="197">
        <v>54.838699999999996</v>
      </c>
      <c r="Z800" s="370"/>
      <c r="AA800" s="370"/>
    </row>
    <row r="801" spans="1:27" s="405" customFormat="1" ht="12" customHeight="1" x14ac:dyDescent="0.2">
      <c r="A801" s="222"/>
      <c r="B801" s="222"/>
      <c r="C801" s="259"/>
      <c r="D801" s="260">
        <v>19</v>
      </c>
      <c r="E801" s="195" t="s">
        <v>61</v>
      </c>
      <c r="F801" s="200">
        <v>0</v>
      </c>
      <c r="G801" s="200">
        <v>0</v>
      </c>
      <c r="H801" s="200">
        <v>0</v>
      </c>
      <c r="I801" s="200">
        <v>0</v>
      </c>
      <c r="J801" s="200">
        <v>0</v>
      </c>
      <c r="K801" s="200">
        <v>0</v>
      </c>
      <c r="L801" s="200">
        <v>0</v>
      </c>
      <c r="M801" s="200">
        <v>0</v>
      </c>
      <c r="N801" s="200">
        <v>0</v>
      </c>
      <c r="O801" s="200">
        <v>0</v>
      </c>
      <c r="P801" s="200">
        <v>0</v>
      </c>
      <c r="Q801" s="200">
        <v>10.526299999999999</v>
      </c>
      <c r="R801" s="200">
        <v>0</v>
      </c>
      <c r="S801" s="261">
        <v>0</v>
      </c>
      <c r="T801" s="200">
        <v>0</v>
      </c>
      <c r="U801" s="200">
        <v>0</v>
      </c>
      <c r="V801" s="200">
        <v>5.2631999999999994</v>
      </c>
      <c r="W801" s="200">
        <v>21.052599999999998</v>
      </c>
      <c r="X801" s="200">
        <v>36.842100000000002</v>
      </c>
      <c r="Y801" s="201">
        <v>26.315799999999999</v>
      </c>
      <c r="Z801" s="370"/>
      <c r="AA801" s="370"/>
    </row>
    <row r="802" spans="1:27" s="405" customFormat="1" ht="12" customHeight="1" x14ac:dyDescent="0.2">
      <c r="A802" s="222"/>
      <c r="B802" s="222"/>
      <c r="C802" s="259"/>
      <c r="D802" s="260">
        <v>1382</v>
      </c>
      <c r="E802" s="195" t="s">
        <v>47</v>
      </c>
      <c r="F802" s="196">
        <v>0.36180000000000001</v>
      </c>
      <c r="G802" s="196">
        <v>0</v>
      </c>
      <c r="H802" s="196">
        <v>0.28939999999999999</v>
      </c>
      <c r="I802" s="196">
        <v>0</v>
      </c>
      <c r="J802" s="196">
        <v>0.36180000000000001</v>
      </c>
      <c r="K802" s="196">
        <v>2.8944000000000001</v>
      </c>
      <c r="L802" s="196">
        <v>0</v>
      </c>
      <c r="M802" s="196">
        <v>0.72360000000000002</v>
      </c>
      <c r="N802" s="196">
        <v>2.6048999999999998</v>
      </c>
      <c r="O802" s="196">
        <v>7.2400000000000006E-2</v>
      </c>
      <c r="P802" s="196">
        <v>0.28939999999999999</v>
      </c>
      <c r="Q802" s="196">
        <v>3.4008999999999996</v>
      </c>
      <c r="R802" s="196">
        <v>0.1447</v>
      </c>
      <c r="S802" s="196">
        <v>0.1447</v>
      </c>
      <c r="T802" s="261">
        <v>1.8089999999999999</v>
      </c>
      <c r="U802" s="196">
        <v>7.2400000000000006E-2</v>
      </c>
      <c r="V802" s="196">
        <v>1.4472</v>
      </c>
      <c r="W802" s="196">
        <v>60.130200000000002</v>
      </c>
      <c r="X802" s="196">
        <v>5.7164000000000001</v>
      </c>
      <c r="Y802" s="197">
        <v>19.536899999999999</v>
      </c>
      <c r="Z802" s="370"/>
      <c r="AA802" s="370"/>
    </row>
    <row r="803" spans="1:27" s="405" customFormat="1" ht="12" customHeight="1" x14ac:dyDescent="0.2">
      <c r="A803" s="222"/>
      <c r="B803" s="222"/>
      <c r="C803" s="259"/>
      <c r="D803" s="260">
        <v>13</v>
      </c>
      <c r="E803" s="195" t="s">
        <v>117</v>
      </c>
      <c r="F803" s="200">
        <v>0</v>
      </c>
      <c r="G803" s="200">
        <v>0</v>
      </c>
      <c r="H803" s="200">
        <v>0</v>
      </c>
      <c r="I803" s="200">
        <v>0</v>
      </c>
      <c r="J803" s="200">
        <v>0</v>
      </c>
      <c r="K803" s="200">
        <v>0</v>
      </c>
      <c r="L803" s="200">
        <v>0</v>
      </c>
      <c r="M803" s="200">
        <v>0</v>
      </c>
      <c r="N803" s="200">
        <v>0</v>
      </c>
      <c r="O803" s="200">
        <v>7.6923000000000004</v>
      </c>
      <c r="P803" s="200">
        <v>0</v>
      </c>
      <c r="Q803" s="200">
        <v>0</v>
      </c>
      <c r="R803" s="200">
        <v>0</v>
      </c>
      <c r="S803" s="200">
        <v>0</v>
      </c>
      <c r="T803" s="200">
        <v>0</v>
      </c>
      <c r="U803" s="261">
        <v>0</v>
      </c>
      <c r="V803" s="200">
        <v>0</v>
      </c>
      <c r="W803" s="200">
        <v>0</v>
      </c>
      <c r="X803" s="200">
        <v>7.6923000000000004</v>
      </c>
      <c r="Y803" s="201">
        <v>84.615399999999994</v>
      </c>
      <c r="Z803" s="370"/>
      <c r="AA803" s="370"/>
    </row>
    <row r="804" spans="1:27" s="405" customFormat="1" ht="12" customHeight="1" x14ac:dyDescent="0.2">
      <c r="A804" s="222"/>
      <c r="B804" s="222"/>
      <c r="C804" s="263"/>
      <c r="D804" s="264">
        <v>2686</v>
      </c>
      <c r="E804" s="207" t="s">
        <v>110</v>
      </c>
      <c r="F804" s="208">
        <v>0.37230000000000002</v>
      </c>
      <c r="G804" s="208">
        <v>0</v>
      </c>
      <c r="H804" s="208">
        <v>0.67010000000000003</v>
      </c>
      <c r="I804" s="208">
        <v>7.4499999999999997E-2</v>
      </c>
      <c r="J804" s="208">
        <v>0</v>
      </c>
      <c r="K804" s="208">
        <v>5.1005000000000003</v>
      </c>
      <c r="L804" s="208">
        <v>7.4499999999999997E-2</v>
      </c>
      <c r="M804" s="208">
        <v>0.11169999999999999</v>
      </c>
      <c r="N804" s="208">
        <v>1.6380999999999999</v>
      </c>
      <c r="O804" s="208">
        <v>0.22339999999999999</v>
      </c>
      <c r="P804" s="208">
        <v>3.7199999999999997E-2</v>
      </c>
      <c r="Q804" s="208">
        <v>2.6433</v>
      </c>
      <c r="R804" s="208">
        <v>0</v>
      </c>
      <c r="S804" s="208">
        <v>0</v>
      </c>
      <c r="T804" s="208">
        <v>0.5585</v>
      </c>
      <c r="U804" s="208">
        <v>3.7199999999999997E-2</v>
      </c>
      <c r="V804" s="265">
        <v>1.2658</v>
      </c>
      <c r="W804" s="208">
        <v>75.577100000000002</v>
      </c>
      <c r="X804" s="208">
        <v>2.2338</v>
      </c>
      <c r="Y804" s="209">
        <v>9.3819999999999997</v>
      </c>
      <c r="Z804" s="370"/>
      <c r="AA804" s="370"/>
    </row>
    <row r="805" spans="1:27" s="405" customFormat="1" ht="12" customHeight="1" x14ac:dyDescent="0.2">
      <c r="A805" s="222"/>
      <c r="B805" s="222"/>
      <c r="C805" s="281"/>
      <c r="D805" s="281"/>
      <c r="E805" s="385"/>
      <c r="F805" s="363"/>
      <c r="G805" s="363"/>
      <c r="H805" s="363"/>
      <c r="I805" s="363"/>
      <c r="J805" s="363"/>
      <c r="K805" s="363"/>
      <c r="L805" s="363"/>
      <c r="M805" s="402"/>
      <c r="N805" s="363"/>
      <c r="O805" s="363"/>
      <c r="P805" s="370"/>
      <c r="Q805" s="370"/>
      <c r="R805" s="370"/>
      <c r="S805" s="370"/>
      <c r="T805" s="370"/>
      <c r="U805" s="370"/>
      <c r="V805" s="370"/>
      <c r="W805" s="370"/>
      <c r="X805" s="370"/>
      <c r="Y805" s="370"/>
      <c r="Z805" s="370"/>
      <c r="AA805" s="370"/>
    </row>
    <row r="806" spans="1:27" ht="12" customHeight="1" x14ac:dyDescent="0.2">
      <c r="C806" s="363"/>
      <c r="D806" s="363"/>
      <c r="E806" s="385"/>
      <c r="X806" s="403"/>
      <c r="Z806" s="370"/>
    </row>
    <row r="807" spans="1:27" ht="16.5" customHeight="1" x14ac:dyDescent="0.2">
      <c r="C807" s="382" t="s">
        <v>158</v>
      </c>
      <c r="D807" s="382"/>
      <c r="E807" s="385"/>
      <c r="Z807" s="370"/>
    </row>
    <row r="808" spans="1:27" ht="21" customHeight="1" x14ac:dyDescent="0.2">
      <c r="C808" s="256"/>
      <c r="D808" s="257" t="s">
        <v>79</v>
      </c>
      <c r="E808" s="189" t="s">
        <v>31</v>
      </c>
      <c r="F808" s="190" t="s">
        <v>42</v>
      </c>
      <c r="G808" s="190" t="s">
        <v>53</v>
      </c>
      <c r="H808" s="190" t="s">
        <v>43</v>
      </c>
      <c r="I808" s="190" t="s">
        <v>114</v>
      </c>
      <c r="J808" s="190" t="s">
        <v>55</v>
      </c>
      <c r="K808" s="190" t="s">
        <v>44</v>
      </c>
      <c r="L808" s="190" t="s">
        <v>115</v>
      </c>
      <c r="M808" s="190" t="s">
        <v>57</v>
      </c>
      <c r="N808" s="190" t="s">
        <v>45</v>
      </c>
      <c r="O808" s="190" t="s">
        <v>89</v>
      </c>
      <c r="P808" s="190" t="s">
        <v>59</v>
      </c>
      <c r="Q808" s="190" t="s">
        <v>46</v>
      </c>
      <c r="R808" s="190" t="s">
        <v>116</v>
      </c>
      <c r="S808" s="190" t="s">
        <v>61</v>
      </c>
      <c r="T808" s="190" t="s">
        <v>47</v>
      </c>
      <c r="U808" s="190" t="s">
        <v>117</v>
      </c>
      <c r="V808" s="190" t="s">
        <v>110</v>
      </c>
      <c r="W808" s="190" t="s">
        <v>111</v>
      </c>
      <c r="X808" s="190" t="s">
        <v>81</v>
      </c>
      <c r="Y808" s="191" t="s">
        <v>112</v>
      </c>
      <c r="Z808" s="370"/>
    </row>
    <row r="809" spans="1:27" ht="12" customHeight="1" x14ac:dyDescent="0.2">
      <c r="C809" s="259"/>
      <c r="D809" s="260">
        <v>15909</v>
      </c>
      <c r="E809" s="195" t="s">
        <v>42</v>
      </c>
      <c r="F809" s="261">
        <v>75.975863000000004</v>
      </c>
      <c r="G809" s="196">
        <v>0.49028899999999997</v>
      </c>
      <c r="H809" s="196">
        <v>1.4897229999999999</v>
      </c>
      <c r="I809" s="196">
        <v>0.49028899999999997</v>
      </c>
      <c r="J809" s="196">
        <v>0.42743100000000001</v>
      </c>
      <c r="K809" s="196">
        <v>1.4080079999999999</v>
      </c>
      <c r="L809" s="196">
        <v>0.23257299999999997</v>
      </c>
      <c r="M809" s="196">
        <v>0.26400199999999996</v>
      </c>
      <c r="N809" s="196">
        <v>1.2885789999999999</v>
      </c>
      <c r="O809" s="196">
        <v>0.358288</v>
      </c>
      <c r="P809" s="196">
        <v>0.11942899999999999</v>
      </c>
      <c r="Q809" s="196">
        <v>0.77314700000000003</v>
      </c>
      <c r="R809" s="196">
        <v>0.11314400000000001</v>
      </c>
      <c r="S809" s="196">
        <v>5.0286000000000004E-2</v>
      </c>
      <c r="T809" s="196">
        <v>0.60971799999999998</v>
      </c>
      <c r="U809" s="196">
        <v>3.1428999999999999E-2</v>
      </c>
      <c r="V809" s="196">
        <v>0.528003</v>
      </c>
      <c r="W809" s="196">
        <v>0.47143100000000004</v>
      </c>
      <c r="X809" s="196">
        <v>0.77314700000000003</v>
      </c>
      <c r="Y809" s="197">
        <v>14.105223000000001</v>
      </c>
      <c r="Z809" s="370"/>
    </row>
    <row r="810" spans="1:27" ht="12" customHeight="1" x14ac:dyDescent="0.2">
      <c r="C810" s="259"/>
      <c r="D810" s="260">
        <v>1259</v>
      </c>
      <c r="E810" s="195" t="s">
        <v>53</v>
      </c>
      <c r="F810" s="200">
        <v>8.2605240000000002</v>
      </c>
      <c r="G810" s="261">
        <v>55.837966999999999</v>
      </c>
      <c r="H810" s="200">
        <v>3.7331219999999998</v>
      </c>
      <c r="I810" s="200">
        <v>1.509134</v>
      </c>
      <c r="J810" s="200">
        <v>0.39714099999999997</v>
      </c>
      <c r="K810" s="200">
        <v>1.7474190000000001</v>
      </c>
      <c r="L810" s="200">
        <v>0.47656900000000002</v>
      </c>
      <c r="M810" s="200">
        <v>0.31771199999999999</v>
      </c>
      <c r="N810" s="200">
        <v>2.462272</v>
      </c>
      <c r="O810" s="200">
        <v>0.79428100000000001</v>
      </c>
      <c r="P810" s="200">
        <v>7.9427999999999999E-2</v>
      </c>
      <c r="Q810" s="200">
        <v>1.8268469999999999</v>
      </c>
      <c r="R810" s="200">
        <v>0.47656900000000002</v>
      </c>
      <c r="S810" s="200">
        <v>7.9427999999999999E-2</v>
      </c>
      <c r="T810" s="200">
        <v>0.39714099999999997</v>
      </c>
      <c r="U810" s="200">
        <v>0</v>
      </c>
      <c r="V810" s="200">
        <v>1.4297059999999999</v>
      </c>
      <c r="W810" s="200">
        <v>1.4297059999999999</v>
      </c>
      <c r="X810" s="200">
        <v>1.3502780000000001</v>
      </c>
      <c r="Y810" s="201">
        <v>17.394757999999999</v>
      </c>
      <c r="Z810" s="370"/>
    </row>
    <row r="811" spans="1:27" ht="12" customHeight="1" x14ac:dyDescent="0.2">
      <c r="C811" s="259"/>
      <c r="D811" s="260">
        <v>5063</v>
      </c>
      <c r="E811" s="195" t="s">
        <v>43</v>
      </c>
      <c r="F811" s="196">
        <v>4.3254989999999998</v>
      </c>
      <c r="G811" s="196">
        <v>2.8836659999999998</v>
      </c>
      <c r="H811" s="261">
        <v>67.924155999999996</v>
      </c>
      <c r="I811" s="196">
        <v>1.1060639999999999</v>
      </c>
      <c r="J811" s="196">
        <v>0.55303199999999997</v>
      </c>
      <c r="K811" s="196">
        <v>1.9158600000000001</v>
      </c>
      <c r="L811" s="196">
        <v>0.33576899999999998</v>
      </c>
      <c r="M811" s="196">
        <v>0.31601799999999997</v>
      </c>
      <c r="N811" s="196">
        <v>1.975114</v>
      </c>
      <c r="O811" s="196">
        <v>0.53328100000000001</v>
      </c>
      <c r="P811" s="196">
        <v>0.65178700000000001</v>
      </c>
      <c r="Q811" s="196">
        <v>1.540589</v>
      </c>
      <c r="R811" s="196">
        <v>0.13825799999999999</v>
      </c>
      <c r="S811" s="196">
        <v>0.23701400000000003</v>
      </c>
      <c r="T811" s="196">
        <v>1.3628279999999999</v>
      </c>
      <c r="U811" s="196">
        <v>0.19751099999999999</v>
      </c>
      <c r="V811" s="196">
        <v>1.264073</v>
      </c>
      <c r="W811" s="196">
        <v>1.5800910000000001</v>
      </c>
      <c r="X811" s="196">
        <v>1.185068</v>
      </c>
      <c r="Y811" s="197">
        <v>9.9743239999999993</v>
      </c>
      <c r="Z811" s="370"/>
    </row>
    <row r="812" spans="1:27" ht="12" customHeight="1" x14ac:dyDescent="0.2">
      <c r="C812" s="259"/>
      <c r="D812" s="260">
        <v>831</v>
      </c>
      <c r="E812" s="195" t="s">
        <v>114</v>
      </c>
      <c r="F812" s="200">
        <v>1.5643799999999999</v>
      </c>
      <c r="G812" s="200">
        <v>4.2117930000000001</v>
      </c>
      <c r="H812" s="200">
        <v>3.1287609999999999</v>
      </c>
      <c r="I812" s="261">
        <v>52.948255000000003</v>
      </c>
      <c r="J812" s="200">
        <v>1.9253909999999999</v>
      </c>
      <c r="K812" s="200">
        <v>3.3694340000000005</v>
      </c>
      <c r="L812" s="200">
        <v>1.444043</v>
      </c>
      <c r="M812" s="200">
        <v>0.84235899999999997</v>
      </c>
      <c r="N812" s="200">
        <v>2.6474129999999998</v>
      </c>
      <c r="O812" s="200">
        <v>1.5643799999999999</v>
      </c>
      <c r="P812" s="200">
        <v>0.60168500000000003</v>
      </c>
      <c r="Q812" s="200">
        <v>1.444043</v>
      </c>
      <c r="R812" s="200">
        <v>0.240674</v>
      </c>
      <c r="S812" s="200">
        <v>0</v>
      </c>
      <c r="T812" s="200">
        <v>2.406739</v>
      </c>
      <c r="U812" s="200">
        <v>0.481348</v>
      </c>
      <c r="V812" s="200">
        <v>2.045728</v>
      </c>
      <c r="W812" s="200">
        <v>2.8880870000000001</v>
      </c>
      <c r="X812" s="200">
        <v>2.406739</v>
      </c>
      <c r="Y812" s="201">
        <v>13.838748000000001</v>
      </c>
      <c r="Z812" s="370"/>
    </row>
    <row r="813" spans="1:27" ht="12" customHeight="1" x14ac:dyDescent="0.2">
      <c r="C813" s="259"/>
      <c r="D813" s="260">
        <v>1116</v>
      </c>
      <c r="E813" s="195" t="s">
        <v>55</v>
      </c>
      <c r="F813" s="196">
        <v>1.075269</v>
      </c>
      <c r="G813" s="196">
        <v>2.3297490000000001</v>
      </c>
      <c r="H813" s="196">
        <v>4.749104</v>
      </c>
      <c r="I813" s="196">
        <v>2.7777779999999996</v>
      </c>
      <c r="J813" s="261">
        <v>54.301074999999997</v>
      </c>
      <c r="K813" s="196">
        <v>2.5089609999999998</v>
      </c>
      <c r="L813" s="196">
        <v>1.612903</v>
      </c>
      <c r="M813" s="196">
        <v>0.62724000000000002</v>
      </c>
      <c r="N813" s="196">
        <v>1.9713259999999999</v>
      </c>
      <c r="O813" s="196">
        <v>0.71684599999999998</v>
      </c>
      <c r="P813" s="196">
        <v>0.35842299999999999</v>
      </c>
      <c r="Q813" s="196">
        <v>2.8673839999999999</v>
      </c>
      <c r="R813" s="196">
        <v>0.53763400000000006</v>
      </c>
      <c r="S813" s="196">
        <v>0.17921100000000001</v>
      </c>
      <c r="T813" s="196">
        <v>1.3440860000000001</v>
      </c>
      <c r="U813" s="196">
        <v>0.44802899999999996</v>
      </c>
      <c r="V813" s="196">
        <v>1.5232970000000001</v>
      </c>
      <c r="W813" s="196">
        <v>3.8530469999999997</v>
      </c>
      <c r="X813" s="196">
        <v>0.98566299999999996</v>
      </c>
      <c r="Y813" s="197">
        <v>15.232975000000001</v>
      </c>
      <c r="Z813" s="370"/>
    </row>
    <row r="814" spans="1:27" ht="12" customHeight="1" x14ac:dyDescent="0.2">
      <c r="C814" s="259"/>
      <c r="D814" s="260">
        <v>5216</v>
      </c>
      <c r="E814" s="195" t="s">
        <v>44</v>
      </c>
      <c r="F814" s="200">
        <v>0.90107399999999993</v>
      </c>
      <c r="G814" s="200">
        <v>0.191718</v>
      </c>
      <c r="H814" s="200">
        <v>2.9332819999999997</v>
      </c>
      <c r="I814" s="200">
        <v>0.59432499999999999</v>
      </c>
      <c r="J814" s="200">
        <v>2.2814419999999997</v>
      </c>
      <c r="K814" s="261">
        <v>67.312117000000001</v>
      </c>
      <c r="L814" s="200">
        <v>0.44095100000000004</v>
      </c>
      <c r="M814" s="200">
        <v>0.479294</v>
      </c>
      <c r="N814" s="200">
        <v>2.7607360000000001</v>
      </c>
      <c r="O814" s="200">
        <v>0.61349699999999996</v>
      </c>
      <c r="P814" s="200">
        <v>0.42177900000000002</v>
      </c>
      <c r="Q814" s="200">
        <v>2.79908</v>
      </c>
      <c r="R814" s="200">
        <v>0.34509200000000001</v>
      </c>
      <c r="S814" s="200">
        <v>0.268405</v>
      </c>
      <c r="T814" s="200">
        <v>1.3036809999999999</v>
      </c>
      <c r="U814" s="200">
        <v>0.23006099999999999</v>
      </c>
      <c r="V814" s="200">
        <v>1.418712</v>
      </c>
      <c r="W814" s="200">
        <v>3.6042940000000003</v>
      </c>
      <c r="X814" s="200">
        <v>0.92024499999999987</v>
      </c>
      <c r="Y814" s="201">
        <v>10.180214999999999</v>
      </c>
      <c r="Z814" s="370"/>
    </row>
    <row r="815" spans="1:27" ht="12" customHeight="1" x14ac:dyDescent="0.2">
      <c r="C815" s="259"/>
      <c r="D815" s="260">
        <v>1784</v>
      </c>
      <c r="E815" s="195" t="s">
        <v>115</v>
      </c>
      <c r="F815" s="196">
        <v>0.61659200000000003</v>
      </c>
      <c r="G815" s="196">
        <v>0.112108</v>
      </c>
      <c r="H815" s="196">
        <v>0.56053799999999998</v>
      </c>
      <c r="I815" s="196">
        <v>0.61659200000000003</v>
      </c>
      <c r="J815" s="196">
        <v>2.4663680000000001</v>
      </c>
      <c r="K815" s="196">
        <v>2.6905829999999997</v>
      </c>
      <c r="L815" s="261">
        <v>65.134529000000001</v>
      </c>
      <c r="M815" s="196">
        <v>1.4573990000000001</v>
      </c>
      <c r="N815" s="196">
        <v>1.961883</v>
      </c>
      <c r="O815" s="196">
        <v>1.2892380000000001</v>
      </c>
      <c r="P815" s="196">
        <v>0.78475300000000003</v>
      </c>
      <c r="Q815" s="196">
        <v>3.0269059999999999</v>
      </c>
      <c r="R815" s="196">
        <v>0.61659200000000003</v>
      </c>
      <c r="S815" s="196">
        <v>0.28026899999999999</v>
      </c>
      <c r="T815" s="196">
        <v>2.0179369999999999</v>
      </c>
      <c r="U815" s="196">
        <v>0.84080699999999997</v>
      </c>
      <c r="V815" s="196">
        <v>1.7376679999999998</v>
      </c>
      <c r="W815" s="196">
        <v>7.4551569999999998</v>
      </c>
      <c r="X815" s="196">
        <v>0.72870000000000001</v>
      </c>
      <c r="Y815" s="197">
        <v>5.6053810000000004</v>
      </c>
      <c r="Z815" s="370"/>
    </row>
    <row r="816" spans="1:27" ht="12" customHeight="1" x14ac:dyDescent="0.2">
      <c r="C816" s="259"/>
      <c r="D816" s="260">
        <v>1215</v>
      </c>
      <c r="E816" s="195" t="s">
        <v>57</v>
      </c>
      <c r="F816" s="200">
        <v>0.41152300000000003</v>
      </c>
      <c r="G816" s="200">
        <v>0</v>
      </c>
      <c r="H816" s="200">
        <v>0.49382699999999996</v>
      </c>
      <c r="I816" s="200">
        <v>8.2305000000000003E-2</v>
      </c>
      <c r="J816" s="200">
        <v>1.8107000000000002</v>
      </c>
      <c r="K816" s="200">
        <v>2.5514399999999999</v>
      </c>
      <c r="L816" s="200">
        <v>2.5514399999999999</v>
      </c>
      <c r="M816" s="261">
        <v>60</v>
      </c>
      <c r="N816" s="200">
        <v>1.481481</v>
      </c>
      <c r="O816" s="200">
        <v>0.9053500000000001</v>
      </c>
      <c r="P816" s="200">
        <v>0.74074099999999998</v>
      </c>
      <c r="Q816" s="200">
        <v>4.4444439999999998</v>
      </c>
      <c r="R816" s="200">
        <v>0.41152300000000003</v>
      </c>
      <c r="S816" s="200">
        <v>0.65843600000000002</v>
      </c>
      <c r="T816" s="200">
        <v>3.0452669999999999</v>
      </c>
      <c r="U816" s="200">
        <v>0.74074099999999998</v>
      </c>
      <c r="V816" s="200">
        <v>3.2921810000000002</v>
      </c>
      <c r="W816" s="200">
        <v>4.6913580000000001</v>
      </c>
      <c r="X816" s="200">
        <v>0.74074099999999998</v>
      </c>
      <c r="Y816" s="201">
        <v>10.946501999999999</v>
      </c>
      <c r="Z816" s="370"/>
    </row>
    <row r="817" spans="3:26" ht="12" customHeight="1" x14ac:dyDescent="0.2">
      <c r="C817" s="259"/>
      <c r="D817" s="260">
        <v>5874</v>
      </c>
      <c r="E817" s="195" t="s">
        <v>45</v>
      </c>
      <c r="F817" s="196">
        <v>0.20428999999999997</v>
      </c>
      <c r="G817" s="196">
        <v>0.10214499999999999</v>
      </c>
      <c r="H817" s="196">
        <v>0.18726599999999999</v>
      </c>
      <c r="I817" s="196">
        <v>0.10214499999999999</v>
      </c>
      <c r="J817" s="196">
        <v>0.25536300000000001</v>
      </c>
      <c r="K817" s="196">
        <v>3.6601969999999997</v>
      </c>
      <c r="L817" s="196">
        <v>0.68096699999999999</v>
      </c>
      <c r="M817" s="196">
        <v>2.7068439999999998</v>
      </c>
      <c r="N817" s="261">
        <v>65.577119999999994</v>
      </c>
      <c r="O817" s="196">
        <v>1.123596</v>
      </c>
      <c r="P817" s="196">
        <v>0.71501499999999996</v>
      </c>
      <c r="Q817" s="196">
        <v>3.2345930000000003</v>
      </c>
      <c r="R817" s="196">
        <v>0.52774900000000002</v>
      </c>
      <c r="S817" s="196">
        <v>0.45965299999999998</v>
      </c>
      <c r="T817" s="196">
        <v>2.6046990000000001</v>
      </c>
      <c r="U817" s="196">
        <v>0.69799100000000003</v>
      </c>
      <c r="V817" s="196">
        <v>2.9281580000000003</v>
      </c>
      <c r="W817" s="196">
        <v>4.5624789999999997</v>
      </c>
      <c r="X817" s="196">
        <v>1.4640790000000001</v>
      </c>
      <c r="Y817" s="197">
        <v>8.2056519999999988</v>
      </c>
      <c r="Z817" s="370"/>
    </row>
    <row r="818" spans="3:26" ht="12" customHeight="1" x14ac:dyDescent="0.2">
      <c r="C818" s="259"/>
      <c r="D818" s="260">
        <v>1629</v>
      </c>
      <c r="E818" s="195" t="s">
        <v>89</v>
      </c>
      <c r="F818" s="200">
        <v>0.18416199999999999</v>
      </c>
      <c r="G818" s="200">
        <v>0</v>
      </c>
      <c r="H818" s="200">
        <v>0.42971099999999995</v>
      </c>
      <c r="I818" s="200">
        <v>0</v>
      </c>
      <c r="J818" s="200">
        <v>6.1386999999999997E-2</v>
      </c>
      <c r="K818" s="200">
        <v>0.42971099999999995</v>
      </c>
      <c r="L818" s="200">
        <v>0.30693700000000002</v>
      </c>
      <c r="M818" s="200">
        <v>0.9821979999999999</v>
      </c>
      <c r="N818" s="200">
        <v>3.0693679999999999</v>
      </c>
      <c r="O818" s="261">
        <v>63.474524000000002</v>
      </c>
      <c r="P818" s="200">
        <v>1.4732970000000001</v>
      </c>
      <c r="Q818" s="200">
        <v>3.192142</v>
      </c>
      <c r="R818" s="200">
        <v>1.289134</v>
      </c>
      <c r="S818" s="200">
        <v>0.9821979999999999</v>
      </c>
      <c r="T818" s="200">
        <v>3.3149169999999999</v>
      </c>
      <c r="U818" s="200">
        <v>2.0257830000000001</v>
      </c>
      <c r="V818" s="200">
        <v>4.0515650000000001</v>
      </c>
      <c r="W818" s="200">
        <v>6.1387349999999996</v>
      </c>
      <c r="X818" s="200">
        <v>1.2277470000000001</v>
      </c>
      <c r="Y818" s="201">
        <v>7.3664829999999997</v>
      </c>
      <c r="Z818" s="370"/>
    </row>
    <row r="819" spans="3:26" ht="12" customHeight="1" x14ac:dyDescent="0.2">
      <c r="C819" s="259"/>
      <c r="D819" s="260">
        <v>849</v>
      </c>
      <c r="E819" s="195" t="s">
        <v>59</v>
      </c>
      <c r="F819" s="196">
        <v>0</v>
      </c>
      <c r="G819" s="196">
        <v>0</v>
      </c>
      <c r="H819" s="196">
        <v>0.35335700000000003</v>
      </c>
      <c r="I819" s="196">
        <v>0</v>
      </c>
      <c r="J819" s="196">
        <v>0.58892800000000001</v>
      </c>
      <c r="K819" s="196">
        <v>0.35335700000000003</v>
      </c>
      <c r="L819" s="196">
        <v>0.235571</v>
      </c>
      <c r="M819" s="196">
        <v>1.295642</v>
      </c>
      <c r="N819" s="196">
        <v>3.0624259999999999</v>
      </c>
      <c r="O819" s="196">
        <v>3.2979979999999998</v>
      </c>
      <c r="P819" s="261">
        <v>53.239104999999995</v>
      </c>
      <c r="Q819" s="196">
        <v>2.237927</v>
      </c>
      <c r="R819" s="196">
        <v>1.060071</v>
      </c>
      <c r="S819" s="196">
        <v>1.060071</v>
      </c>
      <c r="T819" s="196">
        <v>5.0647820000000001</v>
      </c>
      <c r="U819" s="196">
        <v>1.5312129999999999</v>
      </c>
      <c r="V819" s="196">
        <v>5.0647820000000001</v>
      </c>
      <c r="W819" s="196">
        <v>11.778563</v>
      </c>
      <c r="X819" s="196">
        <v>0.70671400000000006</v>
      </c>
      <c r="Y819" s="197">
        <v>9.0694940000000006</v>
      </c>
      <c r="Z819" s="370"/>
    </row>
    <row r="820" spans="3:26" ht="12" customHeight="1" x14ac:dyDescent="0.2">
      <c r="C820" s="259"/>
      <c r="D820" s="260">
        <v>3634</v>
      </c>
      <c r="E820" s="195" t="s">
        <v>46</v>
      </c>
      <c r="F820" s="200">
        <v>2.7517999999999997E-2</v>
      </c>
      <c r="G820" s="200">
        <v>0</v>
      </c>
      <c r="H820" s="200">
        <v>0.13758900000000002</v>
      </c>
      <c r="I820" s="200">
        <v>8.2554000000000002E-2</v>
      </c>
      <c r="J820" s="200">
        <v>5.5035999999999995E-2</v>
      </c>
      <c r="K820" s="200">
        <v>0.85305399999999998</v>
      </c>
      <c r="L820" s="200">
        <v>2.7517999999999997E-2</v>
      </c>
      <c r="M820" s="200">
        <v>0.13758900000000002</v>
      </c>
      <c r="N820" s="200">
        <v>4.0176110000000005</v>
      </c>
      <c r="O820" s="200">
        <v>0.632911</v>
      </c>
      <c r="P820" s="200">
        <v>2.036324</v>
      </c>
      <c r="Q820" s="261">
        <v>60.236654000000001</v>
      </c>
      <c r="R820" s="200">
        <v>1.6785910000000002</v>
      </c>
      <c r="S820" s="200">
        <v>0.41276799999999997</v>
      </c>
      <c r="T820" s="200">
        <v>6.38415</v>
      </c>
      <c r="U820" s="200">
        <v>1.2933409999999999</v>
      </c>
      <c r="V820" s="200">
        <v>4.6780410000000003</v>
      </c>
      <c r="W820" s="200">
        <v>7.0996149999999991</v>
      </c>
      <c r="X820" s="200">
        <v>0.68794700000000009</v>
      </c>
      <c r="Y820" s="201">
        <v>9.5211889999999997</v>
      </c>
      <c r="Z820" s="370"/>
    </row>
    <row r="821" spans="3:26" ht="12" customHeight="1" x14ac:dyDescent="0.2">
      <c r="C821" s="259"/>
      <c r="D821" s="260">
        <v>899</v>
      </c>
      <c r="E821" s="195" t="s">
        <v>116</v>
      </c>
      <c r="F821" s="196">
        <v>0.111235</v>
      </c>
      <c r="G821" s="196">
        <v>0</v>
      </c>
      <c r="H821" s="196">
        <v>0</v>
      </c>
      <c r="I821" s="196">
        <v>0</v>
      </c>
      <c r="J821" s="196">
        <v>0.111235</v>
      </c>
      <c r="K821" s="196">
        <v>0.222469</v>
      </c>
      <c r="L821" s="196">
        <v>0</v>
      </c>
      <c r="M821" s="196">
        <v>0.222469</v>
      </c>
      <c r="N821" s="196">
        <v>0.333704</v>
      </c>
      <c r="O821" s="196">
        <v>0.44493900000000003</v>
      </c>
      <c r="P821" s="196">
        <v>1.5572859999999999</v>
      </c>
      <c r="Q821" s="196">
        <v>1.5572859999999999</v>
      </c>
      <c r="R821" s="261">
        <v>64.627364</v>
      </c>
      <c r="S821" s="196">
        <v>1.6685209999999999</v>
      </c>
      <c r="T821" s="196">
        <v>4.3381540000000003</v>
      </c>
      <c r="U821" s="196">
        <v>2.5583979999999999</v>
      </c>
      <c r="V821" s="196">
        <v>5.784205</v>
      </c>
      <c r="W821" s="196">
        <v>9.6774190000000004</v>
      </c>
      <c r="X821" s="196">
        <v>0.44493900000000003</v>
      </c>
      <c r="Y821" s="197">
        <v>6.3403780000000003</v>
      </c>
      <c r="Z821" s="370"/>
    </row>
    <row r="822" spans="3:26" ht="12" customHeight="1" x14ac:dyDescent="0.2">
      <c r="C822" s="259"/>
      <c r="D822" s="260">
        <v>401</v>
      </c>
      <c r="E822" s="195" t="s">
        <v>61</v>
      </c>
      <c r="F822" s="200">
        <v>0</v>
      </c>
      <c r="G822" s="200">
        <v>0</v>
      </c>
      <c r="H822" s="200">
        <v>0</v>
      </c>
      <c r="I822" s="200">
        <v>0</v>
      </c>
      <c r="J822" s="200">
        <v>0.74812999999999996</v>
      </c>
      <c r="K822" s="200">
        <v>0</v>
      </c>
      <c r="L822" s="200">
        <v>0</v>
      </c>
      <c r="M822" s="200">
        <v>0</v>
      </c>
      <c r="N822" s="200">
        <v>0.74812999999999996</v>
      </c>
      <c r="O822" s="200">
        <v>0.24937700000000002</v>
      </c>
      <c r="P822" s="200">
        <v>0.74812999999999996</v>
      </c>
      <c r="Q822" s="200">
        <v>2.9925190000000002</v>
      </c>
      <c r="R822" s="200">
        <v>1.9950119999999998</v>
      </c>
      <c r="S822" s="261">
        <v>46.384039999999999</v>
      </c>
      <c r="T822" s="200">
        <v>2.9925190000000002</v>
      </c>
      <c r="U822" s="200">
        <v>4.9875309999999997</v>
      </c>
      <c r="V822" s="200">
        <v>6.4837910000000001</v>
      </c>
      <c r="W822" s="200">
        <v>18.703241999999999</v>
      </c>
      <c r="X822" s="200">
        <v>1.496259</v>
      </c>
      <c r="Y822" s="201">
        <v>11.471322000000001</v>
      </c>
      <c r="Z822" s="370"/>
    </row>
    <row r="823" spans="3:26" ht="12" customHeight="1" x14ac:dyDescent="0.2">
      <c r="C823" s="259"/>
      <c r="D823" s="260">
        <v>2349</v>
      </c>
      <c r="E823" s="195" t="s">
        <v>47</v>
      </c>
      <c r="F823" s="196">
        <v>8.5142999999999996E-2</v>
      </c>
      <c r="G823" s="196">
        <v>0</v>
      </c>
      <c r="H823" s="196">
        <v>8.5142999999999996E-2</v>
      </c>
      <c r="I823" s="196">
        <v>0</v>
      </c>
      <c r="J823" s="196">
        <v>0</v>
      </c>
      <c r="K823" s="196">
        <v>0.42571299999999995</v>
      </c>
      <c r="L823" s="196">
        <v>4.2570999999999998E-2</v>
      </c>
      <c r="M823" s="196">
        <v>4.2570999999999998E-2</v>
      </c>
      <c r="N823" s="196">
        <v>1.021711</v>
      </c>
      <c r="O823" s="196">
        <v>0</v>
      </c>
      <c r="P823" s="196">
        <v>4.2570999999999998E-2</v>
      </c>
      <c r="Q823" s="196">
        <v>4.853129</v>
      </c>
      <c r="R823" s="196">
        <v>0.25542799999999999</v>
      </c>
      <c r="S823" s="196">
        <v>1.7454239999999999</v>
      </c>
      <c r="T823" s="261">
        <v>51.979565999999998</v>
      </c>
      <c r="U823" s="196">
        <v>2.0434230000000002</v>
      </c>
      <c r="V823" s="196">
        <v>10.770541</v>
      </c>
      <c r="W823" s="196">
        <v>15.070243</v>
      </c>
      <c r="X823" s="196">
        <v>1.362282</v>
      </c>
      <c r="Y823" s="197">
        <v>10.174542000000001</v>
      </c>
      <c r="Z823" s="370"/>
    </row>
    <row r="824" spans="3:26" ht="12" customHeight="1" x14ac:dyDescent="0.2">
      <c r="C824" s="259"/>
      <c r="D824" s="260">
        <v>1262</v>
      </c>
      <c r="E824" s="195" t="s">
        <v>117</v>
      </c>
      <c r="F824" s="200">
        <v>7.9239000000000004E-2</v>
      </c>
      <c r="G824" s="200">
        <v>0</v>
      </c>
      <c r="H824" s="200">
        <v>0</v>
      </c>
      <c r="I824" s="200">
        <v>0</v>
      </c>
      <c r="J824" s="200">
        <v>0</v>
      </c>
      <c r="K824" s="200">
        <v>0</v>
      </c>
      <c r="L824" s="200">
        <v>0</v>
      </c>
      <c r="M824" s="200">
        <v>0</v>
      </c>
      <c r="N824" s="200">
        <v>7.9239000000000004E-2</v>
      </c>
      <c r="O824" s="200">
        <v>0</v>
      </c>
      <c r="P824" s="200">
        <v>0.23771800000000001</v>
      </c>
      <c r="Q824" s="200">
        <v>0.55467499999999992</v>
      </c>
      <c r="R824" s="200">
        <v>0.23771800000000001</v>
      </c>
      <c r="S824" s="200">
        <v>0.7923929999999999</v>
      </c>
      <c r="T824" s="200">
        <v>1.426307</v>
      </c>
      <c r="U824" s="261">
        <v>66.561014</v>
      </c>
      <c r="V824" s="200">
        <v>4.2789220000000006</v>
      </c>
      <c r="W824" s="200">
        <v>17.511885999999997</v>
      </c>
      <c r="X824" s="200">
        <v>0.47543600000000003</v>
      </c>
      <c r="Y824" s="201">
        <v>7.7654520000000007</v>
      </c>
      <c r="Z824" s="370"/>
    </row>
    <row r="825" spans="3:26" ht="12" customHeight="1" x14ac:dyDescent="0.2">
      <c r="C825" s="263"/>
      <c r="D825" s="264">
        <v>2212</v>
      </c>
      <c r="E825" s="207" t="s">
        <v>110</v>
      </c>
      <c r="F825" s="208">
        <v>9.0415999999999996E-2</v>
      </c>
      <c r="G825" s="208">
        <v>0</v>
      </c>
      <c r="H825" s="208">
        <v>0</v>
      </c>
      <c r="I825" s="208">
        <v>0</v>
      </c>
      <c r="J825" s="208">
        <v>0</v>
      </c>
      <c r="K825" s="208">
        <v>0</v>
      </c>
      <c r="L825" s="208">
        <v>0</v>
      </c>
      <c r="M825" s="208">
        <v>0</v>
      </c>
      <c r="N825" s="208">
        <v>0.31645599999999996</v>
      </c>
      <c r="O825" s="208">
        <v>0</v>
      </c>
      <c r="P825" s="208">
        <v>9.0415999999999996E-2</v>
      </c>
      <c r="Q825" s="208">
        <v>0.90415900000000005</v>
      </c>
      <c r="R825" s="208">
        <v>0</v>
      </c>
      <c r="S825" s="208">
        <v>0.13562400000000002</v>
      </c>
      <c r="T825" s="208">
        <v>4.3399640000000002</v>
      </c>
      <c r="U825" s="208">
        <v>0.45208000000000004</v>
      </c>
      <c r="V825" s="265">
        <v>44.484628999999998</v>
      </c>
      <c r="W825" s="208">
        <v>41.320072000000003</v>
      </c>
      <c r="X825" s="208">
        <v>0.81374299999999988</v>
      </c>
      <c r="Y825" s="209">
        <v>7.052441</v>
      </c>
      <c r="Z825" s="370"/>
    </row>
    <row r="826" spans="3:26" ht="12" customHeight="1" x14ac:dyDescent="0.2">
      <c r="C826" s="363"/>
      <c r="D826" s="363"/>
      <c r="E826" s="385"/>
      <c r="Q826" s="406"/>
      <c r="X826" s="403"/>
      <c r="Y826" s="403"/>
      <c r="Z826" s="370"/>
    </row>
    <row r="827" spans="3:26" ht="12" customHeight="1" x14ac:dyDescent="0.2">
      <c r="C827" s="363"/>
      <c r="D827" s="363"/>
      <c r="E827" s="385"/>
      <c r="Q827" s="406"/>
      <c r="X827" s="403"/>
      <c r="Y827" s="403"/>
      <c r="Z827" s="370"/>
    </row>
    <row r="828" spans="3:26" ht="16.5" customHeight="1" x14ac:dyDescent="0.2">
      <c r="C828" s="382" t="s">
        <v>139</v>
      </c>
      <c r="D828" s="382"/>
      <c r="E828" s="385"/>
      <c r="Z828" s="370"/>
    </row>
    <row r="829" spans="3:26" ht="21" customHeight="1" x14ac:dyDescent="0.2">
      <c r="C829" s="256"/>
      <c r="D829" s="257" t="s">
        <v>79</v>
      </c>
      <c r="E829" s="189" t="s">
        <v>31</v>
      </c>
      <c r="F829" s="190" t="s">
        <v>42</v>
      </c>
      <c r="G829" s="190" t="s">
        <v>53</v>
      </c>
      <c r="H829" s="190" t="s">
        <v>43</v>
      </c>
      <c r="I829" s="190" t="s">
        <v>114</v>
      </c>
      <c r="J829" s="190" t="s">
        <v>55</v>
      </c>
      <c r="K829" s="190" t="s">
        <v>44</v>
      </c>
      <c r="L829" s="190" t="s">
        <v>115</v>
      </c>
      <c r="M829" s="190" t="s">
        <v>57</v>
      </c>
      <c r="N829" s="190" t="s">
        <v>45</v>
      </c>
      <c r="O829" s="190" t="s">
        <v>89</v>
      </c>
      <c r="P829" s="190" t="s">
        <v>59</v>
      </c>
      <c r="Q829" s="190" t="s">
        <v>46</v>
      </c>
      <c r="R829" s="190" t="s">
        <v>116</v>
      </c>
      <c r="S829" s="190" t="s">
        <v>61</v>
      </c>
      <c r="T829" s="190" t="s">
        <v>47</v>
      </c>
      <c r="U829" s="190" t="s">
        <v>117</v>
      </c>
      <c r="V829" s="190" t="s">
        <v>110</v>
      </c>
      <c r="W829" s="190" t="s">
        <v>111</v>
      </c>
      <c r="X829" s="190" t="s">
        <v>81</v>
      </c>
      <c r="Y829" s="191" t="s">
        <v>112</v>
      </c>
      <c r="Z829" s="370"/>
    </row>
    <row r="830" spans="3:26" ht="12" customHeight="1" x14ac:dyDescent="0.2">
      <c r="C830" s="259"/>
      <c r="D830" s="260">
        <v>1667</v>
      </c>
      <c r="E830" s="195" t="s">
        <v>42</v>
      </c>
      <c r="F830" s="261">
        <v>89.502099999999999</v>
      </c>
      <c r="G830" s="196">
        <v>0</v>
      </c>
      <c r="H830" s="196">
        <v>0</v>
      </c>
      <c r="I830" s="196">
        <v>0</v>
      </c>
      <c r="J830" s="196">
        <v>0</v>
      </c>
      <c r="K830" s="196">
        <v>0</v>
      </c>
      <c r="L830" s="196">
        <v>0</v>
      </c>
      <c r="M830" s="196">
        <v>0</v>
      </c>
      <c r="N830" s="196">
        <v>0</v>
      </c>
      <c r="O830" s="196">
        <v>0</v>
      </c>
      <c r="P830" s="196">
        <v>0</v>
      </c>
      <c r="Q830" s="196">
        <v>0</v>
      </c>
      <c r="R830" s="196">
        <v>0</v>
      </c>
      <c r="S830" s="196">
        <v>0</v>
      </c>
      <c r="T830" s="196">
        <v>0</v>
      </c>
      <c r="U830" s="196">
        <v>0</v>
      </c>
      <c r="V830" s="196">
        <v>0</v>
      </c>
      <c r="W830" s="196">
        <v>0</v>
      </c>
      <c r="X830" s="196">
        <v>0</v>
      </c>
      <c r="Y830" s="197">
        <v>10.4979</v>
      </c>
      <c r="Z830" s="370"/>
    </row>
    <row r="831" spans="3:26" ht="12" customHeight="1" x14ac:dyDescent="0.2">
      <c r="C831" s="259"/>
      <c r="D831" s="260">
        <v>27</v>
      </c>
      <c r="E831" s="195" t="s">
        <v>53</v>
      </c>
      <c r="F831" s="200">
        <v>18.5185</v>
      </c>
      <c r="G831" s="261">
        <v>70.370400000000004</v>
      </c>
      <c r="H831" s="200">
        <v>0</v>
      </c>
      <c r="I831" s="200">
        <v>0</v>
      </c>
      <c r="J831" s="200">
        <v>0</v>
      </c>
      <c r="K831" s="200">
        <v>0</v>
      </c>
      <c r="L831" s="200">
        <v>0</v>
      </c>
      <c r="M831" s="200">
        <v>0</v>
      </c>
      <c r="N831" s="200">
        <v>0</v>
      </c>
      <c r="O831" s="200">
        <v>0</v>
      </c>
      <c r="P831" s="200">
        <v>0</v>
      </c>
      <c r="Q831" s="200">
        <v>0</v>
      </c>
      <c r="R831" s="200">
        <v>0</v>
      </c>
      <c r="S831" s="200">
        <v>0</v>
      </c>
      <c r="T831" s="200">
        <v>0</v>
      </c>
      <c r="U831" s="200">
        <v>0</v>
      </c>
      <c r="V831" s="200">
        <v>0</v>
      </c>
      <c r="W831" s="200">
        <v>0</v>
      </c>
      <c r="X831" s="200">
        <v>0</v>
      </c>
      <c r="Y831" s="201">
        <v>11.1111</v>
      </c>
      <c r="Z831" s="370"/>
    </row>
    <row r="832" spans="3:26" ht="12" customHeight="1" x14ac:dyDescent="0.2">
      <c r="C832" s="259"/>
      <c r="D832" s="260">
        <v>436</v>
      </c>
      <c r="E832" s="195" t="s">
        <v>43</v>
      </c>
      <c r="F832" s="196">
        <v>0</v>
      </c>
      <c r="G832" s="196">
        <v>1.8349</v>
      </c>
      <c r="H832" s="261">
        <v>93.577999999999989</v>
      </c>
      <c r="I832" s="196">
        <v>1.3761000000000001</v>
      </c>
      <c r="J832" s="196">
        <v>0</v>
      </c>
      <c r="K832" s="196">
        <v>0</v>
      </c>
      <c r="L832" s="196">
        <v>0</v>
      </c>
      <c r="M832" s="196">
        <v>0</v>
      </c>
      <c r="N832" s="196">
        <v>0</v>
      </c>
      <c r="O832" s="196">
        <v>0</v>
      </c>
      <c r="P832" s="196">
        <v>0</v>
      </c>
      <c r="Q832" s="196">
        <v>0</v>
      </c>
      <c r="R832" s="196">
        <v>0</v>
      </c>
      <c r="S832" s="196">
        <v>0</v>
      </c>
      <c r="T832" s="196">
        <v>0</v>
      </c>
      <c r="U832" s="196">
        <v>0</v>
      </c>
      <c r="V832" s="196">
        <v>0</v>
      </c>
      <c r="W832" s="196">
        <v>0</v>
      </c>
      <c r="X832" s="196">
        <v>0</v>
      </c>
      <c r="Y832" s="197">
        <v>3.2109999999999999</v>
      </c>
      <c r="Z832" s="370"/>
    </row>
    <row r="833" spans="1:27" ht="12" customHeight="1" x14ac:dyDescent="0.2">
      <c r="C833" s="259"/>
      <c r="D833" s="260">
        <v>7</v>
      </c>
      <c r="E833" s="195" t="s">
        <v>114</v>
      </c>
      <c r="F833" s="200">
        <v>0</v>
      </c>
      <c r="G833" s="200">
        <v>0</v>
      </c>
      <c r="H833" s="200">
        <v>0</v>
      </c>
      <c r="I833" s="261">
        <v>85.714299999999994</v>
      </c>
      <c r="J833" s="200">
        <v>0</v>
      </c>
      <c r="K833" s="200">
        <v>0</v>
      </c>
      <c r="L833" s="200">
        <v>0</v>
      </c>
      <c r="M833" s="200">
        <v>0</v>
      </c>
      <c r="N833" s="200">
        <v>0</v>
      </c>
      <c r="O833" s="200">
        <v>0</v>
      </c>
      <c r="P833" s="200">
        <v>0</v>
      </c>
      <c r="Q833" s="200">
        <v>0</v>
      </c>
      <c r="R833" s="200">
        <v>0</v>
      </c>
      <c r="S833" s="200">
        <v>0</v>
      </c>
      <c r="T833" s="200">
        <v>0</v>
      </c>
      <c r="U833" s="200">
        <v>0</v>
      </c>
      <c r="V833" s="200">
        <v>0</v>
      </c>
      <c r="W833" s="200">
        <v>0</v>
      </c>
      <c r="X833" s="200">
        <v>0</v>
      </c>
      <c r="Y833" s="201">
        <v>14.285700000000002</v>
      </c>
      <c r="Z833" s="370"/>
    </row>
    <row r="834" spans="1:27" ht="12" customHeight="1" x14ac:dyDescent="0.2">
      <c r="C834" s="259"/>
      <c r="D834" s="260">
        <v>38</v>
      </c>
      <c r="E834" s="195" t="s">
        <v>55</v>
      </c>
      <c r="F834" s="196">
        <v>0</v>
      </c>
      <c r="G834" s="196">
        <v>0</v>
      </c>
      <c r="H834" s="196">
        <v>2.6315999999999997</v>
      </c>
      <c r="I834" s="196">
        <v>5.2631999999999994</v>
      </c>
      <c r="J834" s="261">
        <v>71.052599999999998</v>
      </c>
      <c r="K834" s="196">
        <v>0</v>
      </c>
      <c r="L834" s="196">
        <v>0</v>
      </c>
      <c r="M834" s="196">
        <v>0</v>
      </c>
      <c r="N834" s="196">
        <v>0</v>
      </c>
      <c r="O834" s="196">
        <v>0</v>
      </c>
      <c r="P834" s="196">
        <v>0</v>
      </c>
      <c r="Q834" s="196">
        <v>0</v>
      </c>
      <c r="R834" s="196">
        <v>0</v>
      </c>
      <c r="S834" s="196">
        <v>0</v>
      </c>
      <c r="T834" s="196">
        <v>0</v>
      </c>
      <c r="U834" s="196">
        <v>0</v>
      </c>
      <c r="V834" s="196">
        <v>0</v>
      </c>
      <c r="W834" s="196">
        <v>0</v>
      </c>
      <c r="X834" s="196">
        <v>0</v>
      </c>
      <c r="Y834" s="197">
        <v>21.052599999999998</v>
      </c>
      <c r="Z834" s="370"/>
    </row>
    <row r="835" spans="1:27" ht="12" customHeight="1" x14ac:dyDescent="0.2">
      <c r="C835" s="259"/>
      <c r="D835" s="260">
        <v>301</v>
      </c>
      <c r="E835" s="195" t="s">
        <v>44</v>
      </c>
      <c r="F835" s="200">
        <v>0</v>
      </c>
      <c r="G835" s="200">
        <v>0</v>
      </c>
      <c r="H835" s="200">
        <v>3.9866999999999999</v>
      </c>
      <c r="I835" s="200">
        <v>0</v>
      </c>
      <c r="J835" s="200">
        <v>0.99670000000000003</v>
      </c>
      <c r="K835" s="261">
        <v>92.026600000000002</v>
      </c>
      <c r="L835" s="200">
        <v>0</v>
      </c>
      <c r="M835" s="200">
        <v>0</v>
      </c>
      <c r="N835" s="200">
        <v>0.3322</v>
      </c>
      <c r="O835" s="200">
        <v>0</v>
      </c>
      <c r="P835" s="200">
        <v>0</v>
      </c>
      <c r="Q835" s="200">
        <v>0</v>
      </c>
      <c r="R835" s="200">
        <v>0</v>
      </c>
      <c r="S835" s="200">
        <v>0</v>
      </c>
      <c r="T835" s="200">
        <v>0</v>
      </c>
      <c r="U835" s="200">
        <v>0</v>
      </c>
      <c r="V835" s="200">
        <v>0</v>
      </c>
      <c r="W835" s="200">
        <v>0</v>
      </c>
      <c r="X835" s="200">
        <v>0</v>
      </c>
      <c r="Y835" s="201">
        <v>2.6577999999999999</v>
      </c>
      <c r="Z835" s="370"/>
    </row>
    <row r="836" spans="1:27" ht="12" customHeight="1" x14ac:dyDescent="0.2">
      <c r="C836" s="259"/>
      <c r="D836" s="260">
        <v>16</v>
      </c>
      <c r="E836" s="195" t="s">
        <v>115</v>
      </c>
      <c r="F836" s="196">
        <v>0</v>
      </c>
      <c r="G836" s="196">
        <v>0</v>
      </c>
      <c r="H836" s="196">
        <v>0</v>
      </c>
      <c r="I836" s="196">
        <v>0</v>
      </c>
      <c r="J836" s="196">
        <v>0</v>
      </c>
      <c r="K836" s="196">
        <v>12.5</v>
      </c>
      <c r="L836" s="261">
        <v>68.75</v>
      </c>
      <c r="M836" s="196">
        <v>18.75</v>
      </c>
      <c r="N836" s="196">
        <v>0</v>
      </c>
      <c r="O836" s="196">
        <v>0</v>
      </c>
      <c r="P836" s="196">
        <v>0</v>
      </c>
      <c r="Q836" s="196">
        <v>0</v>
      </c>
      <c r="R836" s="196">
        <v>0</v>
      </c>
      <c r="S836" s="196">
        <v>0</v>
      </c>
      <c r="T836" s="196">
        <v>0</v>
      </c>
      <c r="U836" s="196">
        <v>0</v>
      </c>
      <c r="V836" s="196">
        <v>0</v>
      </c>
      <c r="W836" s="196">
        <v>0</v>
      </c>
      <c r="X836" s="196">
        <v>0</v>
      </c>
      <c r="Y836" s="197">
        <v>0</v>
      </c>
      <c r="Z836" s="370"/>
    </row>
    <row r="837" spans="1:27" ht="12" customHeight="1" x14ac:dyDescent="0.2">
      <c r="C837" s="259"/>
      <c r="D837" s="260">
        <v>28</v>
      </c>
      <c r="E837" s="195" t="s">
        <v>57</v>
      </c>
      <c r="F837" s="200">
        <v>0</v>
      </c>
      <c r="G837" s="200">
        <v>0</v>
      </c>
      <c r="H837" s="200">
        <v>0</v>
      </c>
      <c r="I837" s="200">
        <v>0</v>
      </c>
      <c r="J837" s="200">
        <v>0</v>
      </c>
      <c r="K837" s="200">
        <v>7.1429000000000009</v>
      </c>
      <c r="L837" s="200">
        <v>7.1429000000000009</v>
      </c>
      <c r="M837" s="261">
        <v>57.142899999999997</v>
      </c>
      <c r="N837" s="200">
        <v>7.1429000000000009</v>
      </c>
      <c r="O837" s="200">
        <v>0</v>
      </c>
      <c r="P837" s="200">
        <v>0</v>
      </c>
      <c r="Q837" s="200">
        <v>0</v>
      </c>
      <c r="R837" s="200">
        <v>0</v>
      </c>
      <c r="S837" s="200">
        <v>0</v>
      </c>
      <c r="T837" s="200">
        <v>0</v>
      </c>
      <c r="U837" s="200">
        <v>0</v>
      </c>
      <c r="V837" s="200">
        <v>0</v>
      </c>
      <c r="W837" s="200">
        <v>0</v>
      </c>
      <c r="X837" s="200">
        <v>7.1429000000000009</v>
      </c>
      <c r="Y837" s="201">
        <v>14.285700000000002</v>
      </c>
      <c r="Z837" s="370"/>
    </row>
    <row r="838" spans="1:27" ht="12" customHeight="1" x14ac:dyDescent="0.2">
      <c r="C838" s="259"/>
      <c r="D838" s="260">
        <v>190</v>
      </c>
      <c r="E838" s="195" t="s">
        <v>45</v>
      </c>
      <c r="F838" s="196">
        <v>0</v>
      </c>
      <c r="G838" s="196">
        <v>0</v>
      </c>
      <c r="H838" s="196">
        <v>0</v>
      </c>
      <c r="I838" s="196">
        <v>0</v>
      </c>
      <c r="J838" s="196">
        <v>0</v>
      </c>
      <c r="K838" s="196">
        <v>0.52629999999999999</v>
      </c>
      <c r="L838" s="196">
        <v>0</v>
      </c>
      <c r="M838" s="196">
        <v>1.0526</v>
      </c>
      <c r="N838" s="261">
        <v>83.157899999999998</v>
      </c>
      <c r="O838" s="196">
        <v>5.7895000000000003</v>
      </c>
      <c r="P838" s="196">
        <v>0</v>
      </c>
      <c r="Q838" s="196">
        <v>0</v>
      </c>
      <c r="R838" s="196">
        <v>0</v>
      </c>
      <c r="S838" s="196">
        <v>0</v>
      </c>
      <c r="T838" s="196">
        <v>0</v>
      </c>
      <c r="U838" s="196">
        <v>0</v>
      </c>
      <c r="V838" s="196">
        <v>0</v>
      </c>
      <c r="W838" s="196">
        <v>0</v>
      </c>
      <c r="X838" s="196">
        <v>0</v>
      </c>
      <c r="Y838" s="197">
        <v>9.4737000000000009</v>
      </c>
      <c r="Z838" s="370"/>
    </row>
    <row r="839" spans="1:27" ht="12" customHeight="1" x14ac:dyDescent="0.2">
      <c r="C839" s="259"/>
      <c r="D839" s="260">
        <v>108</v>
      </c>
      <c r="E839" s="195" t="s">
        <v>89</v>
      </c>
      <c r="F839" s="200">
        <v>0</v>
      </c>
      <c r="G839" s="200">
        <v>0</v>
      </c>
      <c r="H839" s="200">
        <v>0</v>
      </c>
      <c r="I839" s="200">
        <v>0</v>
      </c>
      <c r="J839" s="200">
        <v>0</v>
      </c>
      <c r="K839" s="200">
        <v>0</v>
      </c>
      <c r="L839" s="200">
        <v>0</v>
      </c>
      <c r="M839" s="200">
        <v>0</v>
      </c>
      <c r="N839" s="200">
        <v>0.92589999999999995</v>
      </c>
      <c r="O839" s="261">
        <v>98.148099999999999</v>
      </c>
      <c r="P839" s="200">
        <v>0.92589999999999995</v>
      </c>
      <c r="Q839" s="200">
        <v>0</v>
      </c>
      <c r="R839" s="200">
        <v>0</v>
      </c>
      <c r="S839" s="200">
        <v>0</v>
      </c>
      <c r="T839" s="200">
        <v>0</v>
      </c>
      <c r="U839" s="200">
        <v>0</v>
      </c>
      <c r="V839" s="200">
        <v>0</v>
      </c>
      <c r="W839" s="200">
        <v>0</v>
      </c>
      <c r="X839" s="200">
        <v>0</v>
      </c>
      <c r="Y839" s="201">
        <v>0</v>
      </c>
      <c r="Z839" s="370"/>
    </row>
    <row r="840" spans="1:27" ht="12" customHeight="1" x14ac:dyDescent="0.2">
      <c r="C840" s="259"/>
      <c r="D840" s="260">
        <v>14</v>
      </c>
      <c r="E840" s="195" t="s">
        <v>59</v>
      </c>
      <c r="F840" s="196">
        <v>0</v>
      </c>
      <c r="G840" s="196">
        <v>0</v>
      </c>
      <c r="H840" s="196">
        <v>0</v>
      </c>
      <c r="I840" s="196">
        <v>0</v>
      </c>
      <c r="J840" s="196">
        <v>0</v>
      </c>
      <c r="K840" s="196">
        <v>0</v>
      </c>
      <c r="L840" s="196">
        <v>0</v>
      </c>
      <c r="M840" s="196">
        <v>0</v>
      </c>
      <c r="N840" s="196">
        <v>0</v>
      </c>
      <c r="O840" s="196">
        <v>0</v>
      </c>
      <c r="P840" s="261">
        <v>71.428600000000003</v>
      </c>
      <c r="Q840" s="196">
        <v>14.285700000000002</v>
      </c>
      <c r="R840" s="196">
        <v>0</v>
      </c>
      <c r="S840" s="196">
        <v>0</v>
      </c>
      <c r="T840" s="196">
        <v>0</v>
      </c>
      <c r="U840" s="196">
        <v>0</v>
      </c>
      <c r="V840" s="196">
        <v>0</v>
      </c>
      <c r="W840" s="196">
        <v>0</v>
      </c>
      <c r="X840" s="196">
        <v>0</v>
      </c>
      <c r="Y840" s="197">
        <v>14.285700000000002</v>
      </c>
      <c r="Z840" s="370"/>
    </row>
    <row r="841" spans="1:27" ht="12" customHeight="1" x14ac:dyDescent="0.2">
      <c r="C841" s="259"/>
      <c r="D841" s="260">
        <v>165</v>
      </c>
      <c r="E841" s="195" t="s">
        <v>46</v>
      </c>
      <c r="F841" s="200">
        <v>0</v>
      </c>
      <c r="G841" s="200">
        <v>0</v>
      </c>
      <c r="H841" s="200">
        <v>0</v>
      </c>
      <c r="I841" s="200">
        <v>0</v>
      </c>
      <c r="J841" s="200">
        <v>0</v>
      </c>
      <c r="K841" s="200">
        <v>0</v>
      </c>
      <c r="L841" s="200">
        <v>0</v>
      </c>
      <c r="M841" s="200">
        <v>0</v>
      </c>
      <c r="N841" s="200">
        <v>0.60610000000000008</v>
      </c>
      <c r="O841" s="200">
        <v>0</v>
      </c>
      <c r="P841" s="200">
        <v>3.0303</v>
      </c>
      <c r="Q841" s="261">
        <v>74.545500000000004</v>
      </c>
      <c r="R841" s="200">
        <v>18.7879</v>
      </c>
      <c r="S841" s="200">
        <v>0</v>
      </c>
      <c r="T841" s="200">
        <v>0</v>
      </c>
      <c r="U841" s="200">
        <v>0</v>
      </c>
      <c r="V841" s="200">
        <v>0</v>
      </c>
      <c r="W841" s="200">
        <v>0</v>
      </c>
      <c r="X841" s="200">
        <v>0</v>
      </c>
      <c r="Y841" s="201">
        <v>3.0303</v>
      </c>
      <c r="Z841" s="370"/>
    </row>
    <row r="842" spans="1:27" ht="12" customHeight="1" x14ac:dyDescent="0.2">
      <c r="C842" s="259"/>
      <c r="D842" s="260">
        <v>81</v>
      </c>
      <c r="E842" s="195" t="s">
        <v>116</v>
      </c>
      <c r="F842" s="196">
        <v>0</v>
      </c>
      <c r="G842" s="196">
        <v>0</v>
      </c>
      <c r="H842" s="196">
        <v>0</v>
      </c>
      <c r="I842" s="196">
        <v>0</v>
      </c>
      <c r="J842" s="196">
        <v>0</v>
      </c>
      <c r="K842" s="196">
        <v>0</v>
      </c>
      <c r="L842" s="196">
        <v>0</v>
      </c>
      <c r="M842" s="196">
        <v>0</v>
      </c>
      <c r="N842" s="196">
        <v>0</v>
      </c>
      <c r="O842" s="196">
        <v>0</v>
      </c>
      <c r="P842" s="196">
        <v>0</v>
      </c>
      <c r="Q842" s="196">
        <v>0</v>
      </c>
      <c r="R842" s="261">
        <v>93.827200000000005</v>
      </c>
      <c r="S842" s="196">
        <v>2.4691000000000001</v>
      </c>
      <c r="T842" s="196">
        <v>1.2345999999999999</v>
      </c>
      <c r="U842" s="196">
        <v>0</v>
      </c>
      <c r="V842" s="196">
        <v>0</v>
      </c>
      <c r="W842" s="196">
        <v>0</v>
      </c>
      <c r="X842" s="196">
        <v>0</v>
      </c>
      <c r="Y842" s="197">
        <v>2.4691000000000001</v>
      </c>
      <c r="Z842" s="370"/>
    </row>
    <row r="843" spans="1:27" ht="12" customHeight="1" x14ac:dyDescent="0.2">
      <c r="C843" s="259"/>
      <c r="D843" s="260">
        <v>8</v>
      </c>
      <c r="E843" s="195" t="s">
        <v>61</v>
      </c>
      <c r="F843" s="200">
        <v>0</v>
      </c>
      <c r="G843" s="200">
        <v>0</v>
      </c>
      <c r="H843" s="200">
        <v>0</v>
      </c>
      <c r="I843" s="200">
        <v>0</v>
      </c>
      <c r="J843" s="200">
        <v>0</v>
      </c>
      <c r="K843" s="200">
        <v>0</v>
      </c>
      <c r="L843" s="200">
        <v>0</v>
      </c>
      <c r="M843" s="200">
        <v>0</v>
      </c>
      <c r="N843" s="200">
        <v>0</v>
      </c>
      <c r="O843" s="200">
        <v>0</v>
      </c>
      <c r="P843" s="200">
        <v>0</v>
      </c>
      <c r="Q843" s="200">
        <v>0</v>
      </c>
      <c r="R843" s="200">
        <v>0</v>
      </c>
      <c r="S843" s="261">
        <v>100</v>
      </c>
      <c r="T843" s="200">
        <v>0</v>
      </c>
      <c r="U843" s="200">
        <v>0</v>
      </c>
      <c r="V843" s="200">
        <v>0</v>
      </c>
      <c r="W843" s="200">
        <v>0</v>
      </c>
      <c r="X843" s="200">
        <v>0</v>
      </c>
      <c r="Y843" s="201">
        <v>0</v>
      </c>
      <c r="Z843" s="370"/>
    </row>
    <row r="844" spans="1:27" ht="12" customHeight="1" x14ac:dyDescent="0.2">
      <c r="C844" s="259"/>
      <c r="D844" s="260">
        <v>25</v>
      </c>
      <c r="E844" s="195" t="s">
        <v>47</v>
      </c>
      <c r="F844" s="196">
        <v>0</v>
      </c>
      <c r="G844" s="196">
        <v>0</v>
      </c>
      <c r="H844" s="196">
        <v>0</v>
      </c>
      <c r="I844" s="196">
        <v>0</v>
      </c>
      <c r="J844" s="196">
        <v>0</v>
      </c>
      <c r="K844" s="196">
        <v>0</v>
      </c>
      <c r="L844" s="196">
        <v>0</v>
      </c>
      <c r="M844" s="196">
        <v>0</v>
      </c>
      <c r="N844" s="196">
        <v>0</v>
      </c>
      <c r="O844" s="196">
        <v>0</v>
      </c>
      <c r="P844" s="196">
        <v>0</v>
      </c>
      <c r="Q844" s="196">
        <v>4</v>
      </c>
      <c r="R844" s="196">
        <v>0</v>
      </c>
      <c r="S844" s="196">
        <v>12</v>
      </c>
      <c r="T844" s="261">
        <v>60</v>
      </c>
      <c r="U844" s="196">
        <v>16</v>
      </c>
      <c r="V844" s="196">
        <v>0</v>
      </c>
      <c r="W844" s="196">
        <v>0</v>
      </c>
      <c r="X844" s="196">
        <v>0</v>
      </c>
      <c r="Y844" s="197">
        <v>8</v>
      </c>
      <c r="Z844" s="370"/>
    </row>
    <row r="845" spans="1:27" ht="12" customHeight="1" x14ac:dyDescent="0.2">
      <c r="C845" s="259"/>
      <c r="D845" s="260">
        <v>192</v>
      </c>
      <c r="E845" s="195" t="s">
        <v>117</v>
      </c>
      <c r="F845" s="200">
        <v>0</v>
      </c>
      <c r="G845" s="200">
        <v>0</v>
      </c>
      <c r="H845" s="200">
        <v>0</v>
      </c>
      <c r="I845" s="200">
        <v>0</v>
      </c>
      <c r="J845" s="200">
        <v>0</v>
      </c>
      <c r="K845" s="200">
        <v>0</v>
      </c>
      <c r="L845" s="200">
        <v>0</v>
      </c>
      <c r="M845" s="200">
        <v>0</v>
      </c>
      <c r="N845" s="200">
        <v>0</v>
      </c>
      <c r="O845" s="200">
        <v>0</v>
      </c>
      <c r="P845" s="200">
        <v>0</v>
      </c>
      <c r="Q845" s="200">
        <v>0</v>
      </c>
      <c r="R845" s="200">
        <v>0</v>
      </c>
      <c r="S845" s="200">
        <v>0</v>
      </c>
      <c r="T845" s="200">
        <v>1.0416999999999998</v>
      </c>
      <c r="U845" s="261">
        <v>97.916700000000006</v>
      </c>
      <c r="V845" s="200">
        <v>0</v>
      </c>
      <c r="W845" s="200">
        <v>0</v>
      </c>
      <c r="X845" s="200">
        <v>0</v>
      </c>
      <c r="Y845" s="201">
        <v>1.0416999999999998</v>
      </c>
      <c r="Z845" s="370"/>
    </row>
    <row r="846" spans="1:27" ht="12" customHeight="1" x14ac:dyDescent="0.2">
      <c r="C846" s="263"/>
      <c r="D846" s="264">
        <v>4</v>
      </c>
      <c r="E846" s="207" t="s">
        <v>110</v>
      </c>
      <c r="F846" s="208">
        <v>0</v>
      </c>
      <c r="G846" s="208">
        <v>0</v>
      </c>
      <c r="H846" s="208">
        <v>0</v>
      </c>
      <c r="I846" s="208">
        <v>0</v>
      </c>
      <c r="J846" s="208">
        <v>0</v>
      </c>
      <c r="K846" s="208">
        <v>0</v>
      </c>
      <c r="L846" s="208">
        <v>0</v>
      </c>
      <c r="M846" s="208">
        <v>0</v>
      </c>
      <c r="N846" s="208">
        <v>0</v>
      </c>
      <c r="O846" s="208">
        <v>0</v>
      </c>
      <c r="P846" s="208">
        <v>0</v>
      </c>
      <c r="Q846" s="208">
        <v>0</v>
      </c>
      <c r="R846" s="208">
        <v>0</v>
      </c>
      <c r="S846" s="208">
        <v>0</v>
      </c>
      <c r="T846" s="208">
        <v>0</v>
      </c>
      <c r="U846" s="208">
        <v>0</v>
      </c>
      <c r="V846" s="265">
        <v>100</v>
      </c>
      <c r="W846" s="208">
        <v>0</v>
      </c>
      <c r="X846" s="208">
        <v>0</v>
      </c>
      <c r="Y846" s="209">
        <v>0</v>
      </c>
      <c r="Z846" s="370"/>
    </row>
    <row r="847" spans="1:27" ht="12" customHeight="1" x14ac:dyDescent="0.2">
      <c r="C847" s="363"/>
      <c r="D847" s="363"/>
      <c r="E847" s="385"/>
      <c r="X847" s="403"/>
      <c r="Z847" s="370"/>
    </row>
    <row r="848" spans="1:27" s="405" customFormat="1" ht="16.5" customHeight="1" x14ac:dyDescent="0.2">
      <c r="A848" s="222"/>
      <c r="B848" s="222"/>
      <c r="C848" s="382" t="s">
        <v>159</v>
      </c>
      <c r="D848" s="382"/>
      <c r="E848" s="385"/>
      <c r="F848" s="363"/>
      <c r="G848" s="363"/>
      <c r="H848" s="363"/>
      <c r="I848" s="363"/>
      <c r="J848" s="363"/>
      <c r="K848" s="363"/>
      <c r="L848" s="363"/>
      <c r="M848" s="402"/>
      <c r="N848" s="363"/>
      <c r="O848" s="363"/>
      <c r="P848" s="370"/>
      <c r="Q848" s="370"/>
      <c r="R848" s="370"/>
      <c r="S848" s="370"/>
      <c r="T848" s="370"/>
      <c r="U848" s="370"/>
      <c r="V848" s="370"/>
      <c r="W848" s="370"/>
      <c r="X848" s="370"/>
      <c r="Y848" s="370"/>
      <c r="Z848" s="370"/>
      <c r="AA848" s="370"/>
    </row>
    <row r="849" spans="1:27" s="405" customFormat="1" ht="21" customHeight="1" x14ac:dyDescent="0.2">
      <c r="A849" s="222"/>
      <c r="B849" s="222"/>
      <c r="C849" s="256"/>
      <c r="D849" s="257" t="s">
        <v>79</v>
      </c>
      <c r="E849" s="189" t="s">
        <v>31</v>
      </c>
      <c r="F849" s="190" t="s">
        <v>42</v>
      </c>
      <c r="G849" s="190" t="s">
        <v>53</v>
      </c>
      <c r="H849" s="190" t="s">
        <v>43</v>
      </c>
      <c r="I849" s="190" t="s">
        <v>114</v>
      </c>
      <c r="J849" s="190" t="s">
        <v>55</v>
      </c>
      <c r="K849" s="190" t="s">
        <v>44</v>
      </c>
      <c r="L849" s="190" t="s">
        <v>115</v>
      </c>
      <c r="M849" s="190" t="s">
        <v>57</v>
      </c>
      <c r="N849" s="190" t="s">
        <v>45</v>
      </c>
      <c r="O849" s="190" t="s">
        <v>89</v>
      </c>
      <c r="P849" s="190" t="s">
        <v>59</v>
      </c>
      <c r="Q849" s="190" t="s">
        <v>46</v>
      </c>
      <c r="R849" s="190" t="s">
        <v>116</v>
      </c>
      <c r="S849" s="190" t="s">
        <v>61</v>
      </c>
      <c r="T849" s="190" t="s">
        <v>47</v>
      </c>
      <c r="U849" s="190" t="s">
        <v>117</v>
      </c>
      <c r="V849" s="190" t="s">
        <v>110</v>
      </c>
      <c r="W849" s="190" t="s">
        <v>111</v>
      </c>
      <c r="X849" s="190" t="s">
        <v>81</v>
      </c>
      <c r="Y849" s="191" t="s">
        <v>112</v>
      </c>
      <c r="Z849" s="370"/>
      <c r="AA849" s="370"/>
    </row>
    <row r="850" spans="1:27" s="405" customFormat="1" ht="12" customHeight="1" x14ac:dyDescent="0.2">
      <c r="A850" s="222"/>
      <c r="B850" s="222"/>
      <c r="C850" s="259"/>
      <c r="D850" s="260">
        <v>867</v>
      </c>
      <c r="E850" s="195" t="s">
        <v>42</v>
      </c>
      <c r="F850" s="261">
        <v>34.486699999999999</v>
      </c>
      <c r="G850" s="196">
        <v>0</v>
      </c>
      <c r="H850" s="196">
        <v>0</v>
      </c>
      <c r="I850" s="196">
        <v>0</v>
      </c>
      <c r="J850" s="196">
        <v>0</v>
      </c>
      <c r="K850" s="196">
        <v>0</v>
      </c>
      <c r="L850" s="196">
        <v>0</v>
      </c>
      <c r="M850" s="196">
        <v>0</v>
      </c>
      <c r="N850" s="196">
        <v>0</v>
      </c>
      <c r="O850" s="196">
        <v>0</v>
      </c>
      <c r="P850" s="196">
        <v>0</v>
      </c>
      <c r="Q850" s="196">
        <v>0</v>
      </c>
      <c r="R850" s="196">
        <v>0</v>
      </c>
      <c r="S850" s="196">
        <v>0</v>
      </c>
      <c r="T850" s="196">
        <v>0</v>
      </c>
      <c r="U850" s="196">
        <v>0</v>
      </c>
      <c r="V850" s="196">
        <v>0</v>
      </c>
      <c r="W850" s="196">
        <v>0</v>
      </c>
      <c r="X850" s="196">
        <v>0.23070000000000002</v>
      </c>
      <c r="Y850" s="197">
        <v>65.282600000000002</v>
      </c>
      <c r="Z850" s="370"/>
      <c r="AA850" s="370"/>
    </row>
    <row r="851" spans="1:27" s="405" customFormat="1" ht="12" customHeight="1" x14ac:dyDescent="0.2">
      <c r="A851" s="222"/>
      <c r="B851" s="222"/>
      <c r="C851" s="259"/>
      <c r="D851" s="260">
        <v>23</v>
      </c>
      <c r="E851" s="195" t="s">
        <v>53</v>
      </c>
      <c r="F851" s="200">
        <v>17.391300000000001</v>
      </c>
      <c r="G851" s="261">
        <v>21.739100000000001</v>
      </c>
      <c r="H851" s="200">
        <v>0</v>
      </c>
      <c r="I851" s="200">
        <v>0</v>
      </c>
      <c r="J851" s="200">
        <v>0</v>
      </c>
      <c r="K851" s="200">
        <v>0</v>
      </c>
      <c r="L851" s="200">
        <v>0</v>
      </c>
      <c r="M851" s="200">
        <v>0</v>
      </c>
      <c r="N851" s="200">
        <v>0</v>
      </c>
      <c r="O851" s="200">
        <v>0</v>
      </c>
      <c r="P851" s="200">
        <v>0</v>
      </c>
      <c r="Q851" s="200">
        <v>0</v>
      </c>
      <c r="R851" s="200">
        <v>0</v>
      </c>
      <c r="S851" s="200">
        <v>0</v>
      </c>
      <c r="T851" s="200">
        <v>0</v>
      </c>
      <c r="U851" s="200">
        <v>0</v>
      </c>
      <c r="V851" s="200">
        <v>0</v>
      </c>
      <c r="W851" s="200">
        <v>0</v>
      </c>
      <c r="X851" s="200">
        <v>0</v>
      </c>
      <c r="Y851" s="201">
        <v>60.869599999999998</v>
      </c>
      <c r="Z851" s="370"/>
      <c r="AA851" s="370"/>
    </row>
    <row r="852" spans="1:27" s="405" customFormat="1" ht="12" customHeight="1" x14ac:dyDescent="0.2">
      <c r="A852" s="222"/>
      <c r="B852" s="222"/>
      <c r="C852" s="259"/>
      <c r="D852" s="260">
        <v>194</v>
      </c>
      <c r="E852" s="195" t="s">
        <v>43</v>
      </c>
      <c r="F852" s="196">
        <v>1.0309000000000001</v>
      </c>
      <c r="G852" s="196">
        <v>2.5773000000000001</v>
      </c>
      <c r="H852" s="261">
        <v>37.113399999999999</v>
      </c>
      <c r="I852" s="196">
        <v>2.5773000000000001</v>
      </c>
      <c r="J852" s="196">
        <v>0</v>
      </c>
      <c r="K852" s="196">
        <v>0</v>
      </c>
      <c r="L852" s="196">
        <v>0</v>
      </c>
      <c r="M852" s="196">
        <v>0</v>
      </c>
      <c r="N852" s="196">
        <v>0</v>
      </c>
      <c r="O852" s="196">
        <v>0</v>
      </c>
      <c r="P852" s="196">
        <v>0</v>
      </c>
      <c r="Q852" s="196">
        <v>0</v>
      </c>
      <c r="R852" s="196">
        <v>0</v>
      </c>
      <c r="S852" s="196">
        <v>0</v>
      </c>
      <c r="T852" s="196">
        <v>0</v>
      </c>
      <c r="U852" s="196">
        <v>0</v>
      </c>
      <c r="V852" s="196">
        <v>0</v>
      </c>
      <c r="W852" s="196">
        <v>0</v>
      </c>
      <c r="X852" s="196">
        <v>0</v>
      </c>
      <c r="Y852" s="197">
        <v>56.701000000000001</v>
      </c>
      <c r="Z852" s="370"/>
      <c r="AA852" s="370"/>
    </row>
    <row r="853" spans="1:27" s="405" customFormat="1" ht="12" customHeight="1" x14ac:dyDescent="0.2">
      <c r="A853" s="222"/>
      <c r="B853" s="222"/>
      <c r="C853" s="259"/>
      <c r="D853" s="260">
        <v>4</v>
      </c>
      <c r="E853" s="195" t="s">
        <v>114</v>
      </c>
      <c r="F853" s="200">
        <v>0</v>
      </c>
      <c r="G853" s="200">
        <v>0</v>
      </c>
      <c r="H853" s="200">
        <v>0</v>
      </c>
      <c r="I853" s="261">
        <v>50</v>
      </c>
      <c r="J853" s="200">
        <v>0</v>
      </c>
      <c r="K853" s="200">
        <v>0</v>
      </c>
      <c r="L853" s="200">
        <v>0</v>
      </c>
      <c r="M853" s="200">
        <v>0</v>
      </c>
      <c r="N853" s="200">
        <v>0</v>
      </c>
      <c r="O853" s="200">
        <v>0</v>
      </c>
      <c r="P853" s="200">
        <v>0</v>
      </c>
      <c r="Q853" s="200">
        <v>0</v>
      </c>
      <c r="R853" s="200">
        <v>0</v>
      </c>
      <c r="S853" s="200">
        <v>0</v>
      </c>
      <c r="T853" s="200">
        <v>0</v>
      </c>
      <c r="U853" s="200">
        <v>0</v>
      </c>
      <c r="V853" s="200">
        <v>0</v>
      </c>
      <c r="W853" s="200">
        <v>0</v>
      </c>
      <c r="X853" s="200">
        <v>0</v>
      </c>
      <c r="Y853" s="201">
        <v>50</v>
      </c>
      <c r="Z853" s="370"/>
      <c r="AA853" s="370"/>
    </row>
    <row r="854" spans="1:27" s="405" customFormat="1" ht="12" customHeight="1" x14ac:dyDescent="0.2">
      <c r="A854" s="222"/>
      <c r="B854" s="222"/>
      <c r="C854" s="259"/>
      <c r="D854" s="260">
        <v>30</v>
      </c>
      <c r="E854" s="195" t="s">
        <v>55</v>
      </c>
      <c r="F854" s="196">
        <v>0</v>
      </c>
      <c r="G854" s="196">
        <v>0</v>
      </c>
      <c r="H854" s="196">
        <v>0</v>
      </c>
      <c r="I854" s="196">
        <v>10</v>
      </c>
      <c r="J854" s="261">
        <v>6.6667000000000005</v>
      </c>
      <c r="K854" s="196">
        <v>0</v>
      </c>
      <c r="L854" s="196">
        <v>0</v>
      </c>
      <c r="M854" s="196">
        <v>0</v>
      </c>
      <c r="N854" s="196">
        <v>0</v>
      </c>
      <c r="O854" s="196">
        <v>0</v>
      </c>
      <c r="P854" s="196">
        <v>0</v>
      </c>
      <c r="Q854" s="196">
        <v>0</v>
      </c>
      <c r="R854" s="196">
        <v>0</v>
      </c>
      <c r="S854" s="196">
        <v>0</v>
      </c>
      <c r="T854" s="196">
        <v>0</v>
      </c>
      <c r="U854" s="196">
        <v>0</v>
      </c>
      <c r="V854" s="196">
        <v>0</v>
      </c>
      <c r="W854" s="196">
        <v>0</v>
      </c>
      <c r="X854" s="196">
        <v>3.3333000000000004</v>
      </c>
      <c r="Y854" s="197">
        <v>80</v>
      </c>
      <c r="Z854" s="370"/>
      <c r="AA854" s="370"/>
    </row>
    <row r="855" spans="1:27" s="405" customFormat="1" ht="12" customHeight="1" x14ac:dyDescent="0.2">
      <c r="A855" s="222"/>
      <c r="B855" s="222"/>
      <c r="C855" s="259"/>
      <c r="D855" s="260">
        <v>180</v>
      </c>
      <c r="E855" s="195" t="s">
        <v>44</v>
      </c>
      <c r="F855" s="200">
        <v>0</v>
      </c>
      <c r="G855" s="200">
        <v>0</v>
      </c>
      <c r="H855" s="200">
        <v>14.444399999999998</v>
      </c>
      <c r="I855" s="200">
        <v>0</v>
      </c>
      <c r="J855" s="200">
        <v>4.4443999999999999</v>
      </c>
      <c r="K855" s="261">
        <v>29.444399999999998</v>
      </c>
      <c r="L855" s="200">
        <v>0</v>
      </c>
      <c r="M855" s="200">
        <v>0</v>
      </c>
      <c r="N855" s="200">
        <v>0</v>
      </c>
      <c r="O855" s="200">
        <v>0</v>
      </c>
      <c r="P855" s="200">
        <v>0</v>
      </c>
      <c r="Q855" s="200">
        <v>0</v>
      </c>
      <c r="R855" s="200">
        <v>0</v>
      </c>
      <c r="S855" s="200">
        <v>0</v>
      </c>
      <c r="T855" s="200">
        <v>0</v>
      </c>
      <c r="U855" s="200">
        <v>0</v>
      </c>
      <c r="V855" s="200">
        <v>0</v>
      </c>
      <c r="W855" s="200">
        <v>0</v>
      </c>
      <c r="X855" s="200">
        <v>0</v>
      </c>
      <c r="Y855" s="201">
        <v>51.666699999999999</v>
      </c>
      <c r="Z855" s="370"/>
      <c r="AA855" s="370"/>
    </row>
    <row r="856" spans="1:27" s="405" customFormat="1" ht="12" customHeight="1" x14ac:dyDescent="0.2">
      <c r="A856" s="222"/>
      <c r="B856" s="222"/>
      <c r="C856" s="259"/>
      <c r="D856" s="260">
        <v>19</v>
      </c>
      <c r="E856" s="195" t="s">
        <v>115</v>
      </c>
      <c r="F856" s="196">
        <v>0</v>
      </c>
      <c r="G856" s="196">
        <v>0</v>
      </c>
      <c r="H856" s="196">
        <v>0</v>
      </c>
      <c r="I856" s="196">
        <v>0</v>
      </c>
      <c r="J856" s="196">
        <v>0</v>
      </c>
      <c r="K856" s="196">
        <v>0</v>
      </c>
      <c r="L856" s="261">
        <v>42.1053</v>
      </c>
      <c r="M856" s="196">
        <v>15.7895</v>
      </c>
      <c r="N856" s="196">
        <v>0</v>
      </c>
      <c r="O856" s="196">
        <v>0</v>
      </c>
      <c r="P856" s="196">
        <v>0</v>
      </c>
      <c r="Q856" s="196">
        <v>0</v>
      </c>
      <c r="R856" s="196">
        <v>0</v>
      </c>
      <c r="S856" s="196">
        <v>0</v>
      </c>
      <c r="T856" s="196">
        <v>0</v>
      </c>
      <c r="U856" s="196">
        <v>0</v>
      </c>
      <c r="V856" s="196">
        <v>0</v>
      </c>
      <c r="W856" s="196">
        <v>0</v>
      </c>
      <c r="X856" s="196">
        <v>10.526299999999999</v>
      </c>
      <c r="Y856" s="197">
        <v>31.578899999999997</v>
      </c>
      <c r="Z856" s="370"/>
      <c r="AA856" s="370"/>
    </row>
    <row r="857" spans="1:27" s="405" customFormat="1" ht="12" customHeight="1" x14ac:dyDescent="0.2">
      <c r="A857" s="222"/>
      <c r="B857" s="222"/>
      <c r="C857" s="259"/>
      <c r="D857" s="260">
        <v>38</v>
      </c>
      <c r="E857" s="195" t="s">
        <v>57</v>
      </c>
      <c r="F857" s="200">
        <v>0</v>
      </c>
      <c r="G857" s="200">
        <v>0</v>
      </c>
      <c r="H857" s="200">
        <v>0</v>
      </c>
      <c r="I857" s="200">
        <v>2.6315999999999997</v>
      </c>
      <c r="J857" s="200">
        <v>0</v>
      </c>
      <c r="K857" s="200">
        <v>0</v>
      </c>
      <c r="L857" s="200">
        <v>2.6315999999999997</v>
      </c>
      <c r="M857" s="261">
        <v>21.052599999999998</v>
      </c>
      <c r="N857" s="200">
        <v>5.2631999999999994</v>
      </c>
      <c r="O857" s="200">
        <v>2.6315999999999997</v>
      </c>
      <c r="P857" s="200">
        <v>0</v>
      </c>
      <c r="Q857" s="200">
        <v>0</v>
      </c>
      <c r="R857" s="200">
        <v>0</v>
      </c>
      <c r="S857" s="200">
        <v>0</v>
      </c>
      <c r="T857" s="200">
        <v>0</v>
      </c>
      <c r="U857" s="200">
        <v>0</v>
      </c>
      <c r="V857" s="200">
        <v>0</v>
      </c>
      <c r="W857" s="200">
        <v>0</v>
      </c>
      <c r="X857" s="200">
        <v>7.8947000000000003</v>
      </c>
      <c r="Y857" s="201">
        <v>57.8947</v>
      </c>
      <c r="Z857" s="370"/>
      <c r="AA857" s="370"/>
    </row>
    <row r="858" spans="1:27" s="405" customFormat="1" ht="12" customHeight="1" x14ac:dyDescent="0.2">
      <c r="A858" s="222"/>
      <c r="B858" s="222"/>
      <c r="C858" s="259"/>
      <c r="D858" s="260">
        <v>153</v>
      </c>
      <c r="E858" s="195" t="s">
        <v>45</v>
      </c>
      <c r="F858" s="196">
        <v>0</v>
      </c>
      <c r="G858" s="196">
        <v>0</v>
      </c>
      <c r="H858" s="196">
        <v>2.6143999999999998</v>
      </c>
      <c r="I858" s="196">
        <v>0</v>
      </c>
      <c r="J858" s="196">
        <v>0</v>
      </c>
      <c r="K858" s="196">
        <v>13.725499999999998</v>
      </c>
      <c r="L858" s="196">
        <v>0</v>
      </c>
      <c r="M858" s="196">
        <v>4.5751999999999997</v>
      </c>
      <c r="N858" s="261">
        <v>38.562100000000001</v>
      </c>
      <c r="O858" s="196">
        <v>3.2680000000000002</v>
      </c>
      <c r="P858" s="196">
        <v>0</v>
      </c>
      <c r="Q858" s="196">
        <v>0</v>
      </c>
      <c r="R858" s="196">
        <v>0</v>
      </c>
      <c r="S858" s="196">
        <v>0</v>
      </c>
      <c r="T858" s="196">
        <v>0</v>
      </c>
      <c r="U858" s="196">
        <v>0</v>
      </c>
      <c r="V858" s="196">
        <v>0</v>
      </c>
      <c r="W858" s="196">
        <v>0</v>
      </c>
      <c r="X858" s="196">
        <v>1.9608000000000001</v>
      </c>
      <c r="Y858" s="197">
        <v>35.2941</v>
      </c>
      <c r="Z858" s="370"/>
      <c r="AA858" s="370"/>
    </row>
    <row r="859" spans="1:27" s="405" customFormat="1" ht="12" customHeight="1" x14ac:dyDescent="0.2">
      <c r="A859" s="222"/>
      <c r="B859" s="222"/>
      <c r="C859" s="259"/>
      <c r="D859" s="260">
        <v>23</v>
      </c>
      <c r="E859" s="195" t="s">
        <v>89</v>
      </c>
      <c r="F859" s="200">
        <v>0</v>
      </c>
      <c r="G859" s="200">
        <v>0</v>
      </c>
      <c r="H859" s="200">
        <v>0</v>
      </c>
      <c r="I859" s="200">
        <v>0</v>
      </c>
      <c r="J859" s="200">
        <v>0</v>
      </c>
      <c r="K859" s="200">
        <v>0</v>
      </c>
      <c r="L859" s="200">
        <v>0</v>
      </c>
      <c r="M859" s="200">
        <v>0</v>
      </c>
      <c r="N859" s="200">
        <v>8.6957000000000004</v>
      </c>
      <c r="O859" s="261">
        <v>30.434799999999999</v>
      </c>
      <c r="P859" s="200">
        <v>13.0435</v>
      </c>
      <c r="Q859" s="200">
        <v>0</v>
      </c>
      <c r="R859" s="200">
        <v>0</v>
      </c>
      <c r="S859" s="200">
        <v>0</v>
      </c>
      <c r="T859" s="200">
        <v>4.3478000000000003</v>
      </c>
      <c r="U859" s="200">
        <v>0</v>
      </c>
      <c r="V859" s="200">
        <v>0</v>
      </c>
      <c r="W859" s="200">
        <v>0</v>
      </c>
      <c r="X859" s="200">
        <v>0</v>
      </c>
      <c r="Y859" s="201">
        <v>43.478299999999997</v>
      </c>
      <c r="Z859" s="370"/>
      <c r="AA859" s="370"/>
    </row>
    <row r="860" spans="1:27" s="405" customFormat="1" ht="12" customHeight="1" x14ac:dyDescent="0.2">
      <c r="A860" s="222"/>
      <c r="B860" s="222"/>
      <c r="C860" s="259"/>
      <c r="D860" s="260">
        <v>27</v>
      </c>
      <c r="E860" s="195" t="s">
        <v>59</v>
      </c>
      <c r="F860" s="196">
        <v>0</v>
      </c>
      <c r="G860" s="196">
        <v>0</v>
      </c>
      <c r="H860" s="196">
        <v>0</v>
      </c>
      <c r="I860" s="196">
        <v>0</v>
      </c>
      <c r="J860" s="196">
        <v>7.4074</v>
      </c>
      <c r="K860" s="196">
        <v>0</v>
      </c>
      <c r="L860" s="196">
        <v>0</v>
      </c>
      <c r="M860" s="196">
        <v>0</v>
      </c>
      <c r="N860" s="196">
        <v>7.4074</v>
      </c>
      <c r="O860" s="196">
        <v>0</v>
      </c>
      <c r="P860" s="261">
        <v>11.1111</v>
      </c>
      <c r="Q860" s="196">
        <v>7.4074</v>
      </c>
      <c r="R860" s="196">
        <v>0</v>
      </c>
      <c r="S860" s="196">
        <v>3.7037</v>
      </c>
      <c r="T860" s="196">
        <v>0</v>
      </c>
      <c r="U860" s="196">
        <v>0</v>
      </c>
      <c r="V860" s="196">
        <v>0</v>
      </c>
      <c r="W860" s="196">
        <v>0</v>
      </c>
      <c r="X860" s="196">
        <v>3.7037</v>
      </c>
      <c r="Y860" s="197">
        <v>59.259300000000003</v>
      </c>
      <c r="Z860" s="370"/>
      <c r="AA860" s="370"/>
    </row>
    <row r="861" spans="1:27" s="405" customFormat="1" ht="12" customHeight="1" x14ac:dyDescent="0.2">
      <c r="A861" s="222"/>
      <c r="B861" s="222"/>
      <c r="C861" s="259"/>
      <c r="D861" s="260">
        <v>131</v>
      </c>
      <c r="E861" s="195" t="s">
        <v>46</v>
      </c>
      <c r="F861" s="200">
        <v>0</v>
      </c>
      <c r="G861" s="200">
        <v>0</v>
      </c>
      <c r="H861" s="200">
        <v>0</v>
      </c>
      <c r="I861" s="200">
        <v>0</v>
      </c>
      <c r="J861" s="200">
        <v>0</v>
      </c>
      <c r="K861" s="200">
        <v>1.5266999999999999</v>
      </c>
      <c r="L861" s="200">
        <v>0</v>
      </c>
      <c r="M861" s="200">
        <v>0</v>
      </c>
      <c r="N861" s="200">
        <v>10.687000000000001</v>
      </c>
      <c r="O861" s="200">
        <v>0</v>
      </c>
      <c r="P861" s="200">
        <v>3.8168000000000002</v>
      </c>
      <c r="Q861" s="261">
        <v>33.587800000000001</v>
      </c>
      <c r="R861" s="200">
        <v>9.1603000000000012</v>
      </c>
      <c r="S861" s="200">
        <v>0</v>
      </c>
      <c r="T861" s="200">
        <v>0</v>
      </c>
      <c r="U861" s="200">
        <v>0</v>
      </c>
      <c r="V861" s="200">
        <v>0</v>
      </c>
      <c r="W861" s="200">
        <v>0</v>
      </c>
      <c r="X861" s="200">
        <v>0.76339999999999997</v>
      </c>
      <c r="Y861" s="201">
        <v>40.457999999999998</v>
      </c>
      <c r="Z861" s="370"/>
      <c r="AA861" s="370"/>
    </row>
    <row r="862" spans="1:27" s="405" customFormat="1" ht="12" customHeight="1" x14ac:dyDescent="0.2">
      <c r="A862" s="222"/>
      <c r="B862" s="222"/>
      <c r="C862" s="259"/>
      <c r="D862" s="260">
        <v>4</v>
      </c>
      <c r="E862" s="195" t="s">
        <v>116</v>
      </c>
      <c r="F862" s="196">
        <v>0</v>
      </c>
      <c r="G862" s="196">
        <v>0</v>
      </c>
      <c r="H862" s="196">
        <v>0</v>
      </c>
      <c r="I862" s="196">
        <v>0</v>
      </c>
      <c r="J862" s="196">
        <v>0</v>
      </c>
      <c r="K862" s="196">
        <v>0</v>
      </c>
      <c r="L862" s="196">
        <v>0</v>
      </c>
      <c r="M862" s="196">
        <v>0</v>
      </c>
      <c r="N862" s="196">
        <v>0</v>
      </c>
      <c r="O862" s="196">
        <v>0</v>
      </c>
      <c r="P862" s="196">
        <v>0</v>
      </c>
      <c r="Q862" s="196">
        <v>0</v>
      </c>
      <c r="R862" s="261">
        <v>25</v>
      </c>
      <c r="S862" s="196">
        <v>25</v>
      </c>
      <c r="T862" s="196">
        <v>0</v>
      </c>
      <c r="U862" s="196">
        <v>0</v>
      </c>
      <c r="V862" s="196">
        <v>0</v>
      </c>
      <c r="W862" s="196">
        <v>0</v>
      </c>
      <c r="X862" s="196">
        <v>0</v>
      </c>
      <c r="Y862" s="197">
        <v>50</v>
      </c>
      <c r="Z862" s="370"/>
      <c r="AA862" s="370"/>
    </row>
    <row r="863" spans="1:27" s="405" customFormat="1" ht="12" customHeight="1" x14ac:dyDescent="0.2">
      <c r="A863" s="222"/>
      <c r="B863" s="222"/>
      <c r="C863" s="259"/>
      <c r="D863" s="260">
        <v>7</v>
      </c>
      <c r="E863" s="195" t="s">
        <v>61</v>
      </c>
      <c r="F863" s="200">
        <v>0</v>
      </c>
      <c r="G863" s="200">
        <v>0</v>
      </c>
      <c r="H863" s="200">
        <v>0</v>
      </c>
      <c r="I863" s="200">
        <v>0</v>
      </c>
      <c r="J863" s="200">
        <v>0</v>
      </c>
      <c r="K863" s="200">
        <v>0</v>
      </c>
      <c r="L863" s="200">
        <v>0</v>
      </c>
      <c r="M863" s="200">
        <v>0</v>
      </c>
      <c r="N863" s="200">
        <v>0</v>
      </c>
      <c r="O863" s="200">
        <v>0</v>
      </c>
      <c r="P863" s="200">
        <v>0</v>
      </c>
      <c r="Q863" s="200">
        <v>14.285700000000002</v>
      </c>
      <c r="R863" s="200">
        <v>0</v>
      </c>
      <c r="S863" s="261">
        <v>28.571400000000004</v>
      </c>
      <c r="T863" s="200">
        <v>0</v>
      </c>
      <c r="U863" s="200">
        <v>0</v>
      </c>
      <c r="V863" s="200">
        <v>0</v>
      </c>
      <c r="W863" s="200">
        <v>0</v>
      </c>
      <c r="X863" s="200">
        <v>0</v>
      </c>
      <c r="Y863" s="201">
        <v>57.142899999999997</v>
      </c>
      <c r="Z863" s="370"/>
      <c r="AA863" s="370"/>
    </row>
    <row r="864" spans="1:27" s="405" customFormat="1" ht="12" customHeight="1" x14ac:dyDescent="0.2">
      <c r="A864" s="222"/>
      <c r="B864" s="222"/>
      <c r="C864" s="259"/>
      <c r="D864" s="260">
        <v>32</v>
      </c>
      <c r="E864" s="195" t="s">
        <v>47</v>
      </c>
      <c r="F864" s="196">
        <v>0</v>
      </c>
      <c r="G864" s="196">
        <v>0</v>
      </c>
      <c r="H864" s="196">
        <v>0</v>
      </c>
      <c r="I864" s="196">
        <v>0</v>
      </c>
      <c r="J864" s="196">
        <v>0</v>
      </c>
      <c r="K864" s="196">
        <v>0</v>
      </c>
      <c r="L864" s="196">
        <v>0</v>
      </c>
      <c r="M864" s="196">
        <v>0</v>
      </c>
      <c r="N864" s="196">
        <v>0</v>
      </c>
      <c r="O864" s="196">
        <v>0</v>
      </c>
      <c r="P864" s="196">
        <v>0</v>
      </c>
      <c r="Q864" s="196">
        <v>12.5</v>
      </c>
      <c r="R864" s="196">
        <v>0</v>
      </c>
      <c r="S864" s="196">
        <v>3.125</v>
      </c>
      <c r="T864" s="261">
        <v>28.125</v>
      </c>
      <c r="U864" s="196">
        <v>3.125</v>
      </c>
      <c r="V864" s="196">
        <v>0</v>
      </c>
      <c r="W864" s="196">
        <v>3.125</v>
      </c>
      <c r="X864" s="196">
        <v>3.125</v>
      </c>
      <c r="Y864" s="197">
        <v>46.875</v>
      </c>
      <c r="Z864" s="370"/>
      <c r="AA864" s="370"/>
    </row>
    <row r="865" spans="1:27" s="405" customFormat="1" ht="12" customHeight="1" x14ac:dyDescent="0.2">
      <c r="A865" s="222"/>
      <c r="B865" s="222"/>
      <c r="C865" s="259"/>
      <c r="D865" s="260">
        <v>79</v>
      </c>
      <c r="E865" s="195" t="s">
        <v>117</v>
      </c>
      <c r="F865" s="200">
        <v>0</v>
      </c>
      <c r="G865" s="200">
        <v>0</v>
      </c>
      <c r="H865" s="200">
        <v>0</v>
      </c>
      <c r="I865" s="200">
        <v>0</v>
      </c>
      <c r="J865" s="200">
        <v>0</v>
      </c>
      <c r="K865" s="200">
        <v>0</v>
      </c>
      <c r="L865" s="200">
        <v>0</v>
      </c>
      <c r="M865" s="200">
        <v>0</v>
      </c>
      <c r="N865" s="200">
        <v>0</v>
      </c>
      <c r="O865" s="200">
        <v>0</v>
      </c>
      <c r="P865" s="200">
        <v>0</v>
      </c>
      <c r="Q865" s="200">
        <v>1.2658</v>
      </c>
      <c r="R865" s="200">
        <v>0</v>
      </c>
      <c r="S865" s="200">
        <v>1.2658</v>
      </c>
      <c r="T865" s="200">
        <v>5.0632999999999999</v>
      </c>
      <c r="U865" s="261">
        <v>49.367100000000001</v>
      </c>
      <c r="V865" s="200">
        <v>0</v>
      </c>
      <c r="W865" s="200">
        <v>0</v>
      </c>
      <c r="X865" s="200">
        <v>0</v>
      </c>
      <c r="Y865" s="201">
        <v>43.037999999999997</v>
      </c>
      <c r="Z865" s="370"/>
      <c r="AA865" s="370"/>
    </row>
    <row r="866" spans="1:27" s="405" customFormat="1" ht="12" customHeight="1" x14ac:dyDescent="0.2">
      <c r="A866" s="222"/>
      <c r="B866" s="222"/>
      <c r="C866" s="263"/>
      <c r="D866" s="264">
        <v>9</v>
      </c>
      <c r="E866" s="207" t="s">
        <v>110</v>
      </c>
      <c r="F866" s="208">
        <v>0</v>
      </c>
      <c r="G866" s="208">
        <v>0</v>
      </c>
      <c r="H866" s="208">
        <v>0</v>
      </c>
      <c r="I866" s="208">
        <v>0</v>
      </c>
      <c r="J866" s="208">
        <v>0</v>
      </c>
      <c r="K866" s="208">
        <v>0</v>
      </c>
      <c r="L866" s="208">
        <v>0</v>
      </c>
      <c r="M866" s="208">
        <v>0</v>
      </c>
      <c r="N866" s="208">
        <v>0</v>
      </c>
      <c r="O866" s="208">
        <v>0</v>
      </c>
      <c r="P866" s="208">
        <v>0</v>
      </c>
      <c r="Q866" s="208">
        <v>22.222200000000001</v>
      </c>
      <c r="R866" s="208">
        <v>0</v>
      </c>
      <c r="S866" s="208">
        <v>0</v>
      </c>
      <c r="T866" s="208">
        <v>22.222200000000001</v>
      </c>
      <c r="U866" s="208">
        <v>0</v>
      </c>
      <c r="V866" s="265">
        <v>22.222200000000001</v>
      </c>
      <c r="W866" s="208">
        <v>11.1111</v>
      </c>
      <c r="X866" s="208">
        <v>0</v>
      </c>
      <c r="Y866" s="209">
        <v>22.222200000000001</v>
      </c>
      <c r="Z866" s="370"/>
      <c r="AA866" s="370"/>
    </row>
    <row r="867" spans="1:27" s="405" customFormat="1" ht="12" customHeight="1" x14ac:dyDescent="0.2">
      <c r="A867" s="222"/>
      <c r="B867" s="222"/>
      <c r="C867" s="389"/>
      <c r="D867" s="389"/>
      <c r="E867" s="385"/>
      <c r="F867" s="363"/>
      <c r="G867" s="363"/>
      <c r="H867" s="363"/>
      <c r="I867" s="363"/>
      <c r="J867" s="363"/>
      <c r="K867" s="363"/>
      <c r="L867" s="363"/>
      <c r="M867" s="402"/>
      <c r="N867" s="363"/>
      <c r="O867" s="363"/>
      <c r="P867" s="370"/>
      <c r="Q867" s="370"/>
      <c r="R867" s="370"/>
      <c r="S867" s="370"/>
      <c r="T867" s="370"/>
      <c r="U867" s="370"/>
      <c r="V867" s="370"/>
      <c r="W867" s="370"/>
      <c r="X867" s="370"/>
      <c r="Y867" s="370"/>
      <c r="Z867" s="370"/>
      <c r="AA867" s="370"/>
    </row>
    <row r="868" spans="1:27" s="405" customFormat="1" ht="16.5" customHeight="1" x14ac:dyDescent="0.2">
      <c r="A868" s="222"/>
      <c r="B868" s="222"/>
      <c r="C868" s="382" t="s">
        <v>160</v>
      </c>
      <c r="D868" s="382"/>
      <c r="E868" s="385"/>
      <c r="F868" s="363"/>
      <c r="G868" s="363"/>
      <c r="H868" s="363"/>
      <c r="I868" s="363"/>
      <c r="J868" s="363"/>
      <c r="K868" s="363"/>
      <c r="L868" s="363"/>
      <c r="M868" s="402"/>
      <c r="N868" s="363"/>
      <c r="O868" s="363"/>
      <c r="P868" s="370"/>
      <c r="Q868" s="370"/>
      <c r="R868" s="370"/>
      <c r="S868" s="370"/>
      <c r="T868" s="370"/>
      <c r="U868" s="370"/>
      <c r="V868" s="370"/>
      <c r="W868" s="370"/>
      <c r="X868" s="370"/>
      <c r="Y868" s="370"/>
      <c r="Z868" s="370"/>
      <c r="AA868" s="370"/>
    </row>
    <row r="869" spans="1:27" s="405" customFormat="1" ht="21" customHeight="1" x14ac:dyDescent="0.2">
      <c r="A869" s="222"/>
      <c r="B869" s="222"/>
      <c r="C869" s="256"/>
      <c r="D869" s="257" t="s">
        <v>79</v>
      </c>
      <c r="E869" s="189" t="s">
        <v>31</v>
      </c>
      <c r="F869" s="190" t="s">
        <v>42</v>
      </c>
      <c r="G869" s="190" t="s">
        <v>53</v>
      </c>
      <c r="H869" s="190" t="s">
        <v>43</v>
      </c>
      <c r="I869" s="190" t="s">
        <v>114</v>
      </c>
      <c r="J869" s="190" t="s">
        <v>55</v>
      </c>
      <c r="K869" s="190" t="s">
        <v>44</v>
      </c>
      <c r="L869" s="190" t="s">
        <v>115</v>
      </c>
      <c r="M869" s="190" t="s">
        <v>57</v>
      </c>
      <c r="N869" s="190" t="s">
        <v>45</v>
      </c>
      <c r="O869" s="190" t="s">
        <v>89</v>
      </c>
      <c r="P869" s="190" t="s">
        <v>59</v>
      </c>
      <c r="Q869" s="190" t="s">
        <v>46</v>
      </c>
      <c r="R869" s="190" t="s">
        <v>116</v>
      </c>
      <c r="S869" s="190" t="s">
        <v>61</v>
      </c>
      <c r="T869" s="190" t="s">
        <v>47</v>
      </c>
      <c r="U869" s="190" t="s">
        <v>117</v>
      </c>
      <c r="V869" s="190" t="s">
        <v>110</v>
      </c>
      <c r="W869" s="190" t="s">
        <v>111</v>
      </c>
      <c r="X869" s="190" t="s">
        <v>81</v>
      </c>
      <c r="Y869" s="191" t="s">
        <v>112</v>
      </c>
      <c r="Z869" s="370"/>
      <c r="AA869" s="370"/>
    </row>
    <row r="870" spans="1:27" s="405" customFormat="1" ht="12" customHeight="1" x14ac:dyDescent="0.2">
      <c r="A870" s="222"/>
      <c r="B870" s="222"/>
      <c r="C870" s="259"/>
      <c r="D870" s="260">
        <v>590</v>
      </c>
      <c r="E870" s="195" t="s">
        <v>42</v>
      </c>
      <c r="F870" s="261">
        <v>3.8982999999999999</v>
      </c>
      <c r="G870" s="196">
        <v>0</v>
      </c>
      <c r="H870" s="196">
        <v>0</v>
      </c>
      <c r="I870" s="196">
        <v>0</v>
      </c>
      <c r="J870" s="196">
        <v>0</v>
      </c>
      <c r="K870" s="196">
        <v>0</v>
      </c>
      <c r="L870" s="196">
        <v>0</v>
      </c>
      <c r="M870" s="196">
        <v>0</v>
      </c>
      <c r="N870" s="196">
        <v>0</v>
      </c>
      <c r="O870" s="196">
        <v>0</v>
      </c>
      <c r="P870" s="196">
        <v>0</v>
      </c>
      <c r="Q870" s="196">
        <v>0</v>
      </c>
      <c r="R870" s="196">
        <v>0</v>
      </c>
      <c r="S870" s="196">
        <v>0</v>
      </c>
      <c r="T870" s="196">
        <v>0</v>
      </c>
      <c r="U870" s="196">
        <v>0</v>
      </c>
      <c r="V870" s="196">
        <v>0</v>
      </c>
      <c r="W870" s="196">
        <v>0</v>
      </c>
      <c r="X870" s="196">
        <v>0.84750000000000003</v>
      </c>
      <c r="Y870" s="197">
        <v>95.254199999999997</v>
      </c>
      <c r="Z870" s="370"/>
      <c r="AA870" s="370"/>
    </row>
    <row r="871" spans="1:27" s="405" customFormat="1" ht="12" customHeight="1" x14ac:dyDescent="0.2">
      <c r="A871" s="222"/>
      <c r="B871" s="222"/>
      <c r="C871" s="259"/>
      <c r="D871" s="260">
        <v>75</v>
      </c>
      <c r="E871" s="195" t="s">
        <v>53</v>
      </c>
      <c r="F871" s="200">
        <v>0</v>
      </c>
      <c r="G871" s="261">
        <v>0</v>
      </c>
      <c r="H871" s="200">
        <v>0</v>
      </c>
      <c r="I871" s="200">
        <v>0</v>
      </c>
      <c r="J871" s="200">
        <v>0</v>
      </c>
      <c r="K871" s="200">
        <v>0</v>
      </c>
      <c r="L871" s="200">
        <v>0</v>
      </c>
      <c r="M871" s="200">
        <v>0</v>
      </c>
      <c r="N871" s="200">
        <v>0</v>
      </c>
      <c r="O871" s="200">
        <v>0</v>
      </c>
      <c r="P871" s="200">
        <v>0</v>
      </c>
      <c r="Q871" s="200">
        <v>0</v>
      </c>
      <c r="R871" s="200">
        <v>0</v>
      </c>
      <c r="S871" s="200">
        <v>0</v>
      </c>
      <c r="T871" s="200">
        <v>0</v>
      </c>
      <c r="U871" s="200">
        <v>0</v>
      </c>
      <c r="V871" s="200">
        <v>0</v>
      </c>
      <c r="W871" s="200">
        <v>0</v>
      </c>
      <c r="X871" s="200">
        <v>1.3332999999999999</v>
      </c>
      <c r="Y871" s="201">
        <v>98.666699999999992</v>
      </c>
      <c r="Z871" s="370"/>
      <c r="AA871" s="370"/>
    </row>
    <row r="872" spans="1:27" s="405" customFormat="1" ht="12" customHeight="1" x14ac:dyDescent="0.2">
      <c r="A872" s="222"/>
      <c r="B872" s="222"/>
      <c r="C872" s="259"/>
      <c r="D872" s="260">
        <v>117</v>
      </c>
      <c r="E872" s="195" t="s">
        <v>43</v>
      </c>
      <c r="F872" s="196">
        <v>0</v>
      </c>
      <c r="G872" s="196">
        <v>0</v>
      </c>
      <c r="H872" s="261">
        <v>2.5641000000000003</v>
      </c>
      <c r="I872" s="196">
        <v>0</v>
      </c>
      <c r="J872" s="196">
        <v>0</v>
      </c>
      <c r="K872" s="196">
        <v>0</v>
      </c>
      <c r="L872" s="196">
        <v>0</v>
      </c>
      <c r="M872" s="196">
        <v>0</v>
      </c>
      <c r="N872" s="196">
        <v>0</v>
      </c>
      <c r="O872" s="196">
        <v>0</v>
      </c>
      <c r="P872" s="196">
        <v>0</v>
      </c>
      <c r="Q872" s="196">
        <v>0</v>
      </c>
      <c r="R872" s="196">
        <v>0</v>
      </c>
      <c r="S872" s="196">
        <v>0</v>
      </c>
      <c r="T872" s="196">
        <v>0</v>
      </c>
      <c r="U872" s="196">
        <v>0</v>
      </c>
      <c r="V872" s="196">
        <v>0</v>
      </c>
      <c r="W872" s="196">
        <v>0</v>
      </c>
      <c r="X872" s="196">
        <v>0.85470000000000013</v>
      </c>
      <c r="Y872" s="197">
        <v>96.581199999999995</v>
      </c>
      <c r="Z872" s="370"/>
      <c r="AA872" s="370"/>
    </row>
    <row r="873" spans="1:27" s="405" customFormat="1" ht="12" customHeight="1" x14ac:dyDescent="0.2">
      <c r="A873" s="222"/>
      <c r="B873" s="222"/>
      <c r="C873" s="259"/>
      <c r="D873" s="260">
        <v>3</v>
      </c>
      <c r="E873" s="195" t="s">
        <v>114</v>
      </c>
      <c r="F873" s="200">
        <v>0</v>
      </c>
      <c r="G873" s="200">
        <v>0</v>
      </c>
      <c r="H873" s="200">
        <v>0</v>
      </c>
      <c r="I873" s="261">
        <v>0</v>
      </c>
      <c r="J873" s="200">
        <v>0</v>
      </c>
      <c r="K873" s="200">
        <v>0</v>
      </c>
      <c r="L873" s="200">
        <v>0</v>
      </c>
      <c r="M873" s="200">
        <v>0</v>
      </c>
      <c r="N873" s="200">
        <v>0</v>
      </c>
      <c r="O873" s="200">
        <v>0</v>
      </c>
      <c r="P873" s="200">
        <v>0</v>
      </c>
      <c r="Q873" s="200">
        <v>0</v>
      </c>
      <c r="R873" s="200">
        <v>0</v>
      </c>
      <c r="S873" s="200">
        <v>0</v>
      </c>
      <c r="T873" s="200">
        <v>0</v>
      </c>
      <c r="U873" s="200">
        <v>0</v>
      </c>
      <c r="V873" s="200">
        <v>0</v>
      </c>
      <c r="W873" s="200">
        <v>0</v>
      </c>
      <c r="X873" s="200">
        <v>0</v>
      </c>
      <c r="Y873" s="201">
        <v>100</v>
      </c>
      <c r="Z873" s="370"/>
      <c r="AA873" s="370"/>
    </row>
    <row r="874" spans="1:27" s="405" customFormat="1" ht="12" customHeight="1" x14ac:dyDescent="0.2">
      <c r="A874" s="222"/>
      <c r="B874" s="222"/>
      <c r="C874" s="259"/>
      <c r="D874" s="260">
        <v>38</v>
      </c>
      <c r="E874" s="195" t="s">
        <v>55</v>
      </c>
      <c r="F874" s="196">
        <v>0</v>
      </c>
      <c r="G874" s="196">
        <v>0</v>
      </c>
      <c r="H874" s="196">
        <v>0</v>
      </c>
      <c r="I874" s="196">
        <v>0</v>
      </c>
      <c r="J874" s="261">
        <v>0</v>
      </c>
      <c r="K874" s="196">
        <v>0</v>
      </c>
      <c r="L874" s="196">
        <v>0</v>
      </c>
      <c r="M874" s="196">
        <v>0</v>
      </c>
      <c r="N874" s="196">
        <v>0</v>
      </c>
      <c r="O874" s="196">
        <v>0</v>
      </c>
      <c r="P874" s="196">
        <v>0</v>
      </c>
      <c r="Q874" s="196">
        <v>0</v>
      </c>
      <c r="R874" s="196">
        <v>0</v>
      </c>
      <c r="S874" s="196">
        <v>0</v>
      </c>
      <c r="T874" s="196">
        <v>0</v>
      </c>
      <c r="U874" s="196">
        <v>0</v>
      </c>
      <c r="V874" s="196">
        <v>0</v>
      </c>
      <c r="W874" s="196">
        <v>0</v>
      </c>
      <c r="X874" s="196">
        <v>2.6315999999999997</v>
      </c>
      <c r="Y874" s="197">
        <v>97.368399999999994</v>
      </c>
      <c r="Z874" s="370"/>
      <c r="AA874" s="370"/>
    </row>
    <row r="875" spans="1:27" s="405" customFormat="1" ht="12" customHeight="1" x14ac:dyDescent="0.2">
      <c r="A875" s="222"/>
      <c r="B875" s="222"/>
      <c r="C875" s="259"/>
      <c r="D875" s="260">
        <v>163</v>
      </c>
      <c r="E875" s="195" t="s">
        <v>44</v>
      </c>
      <c r="F875" s="200">
        <v>0</v>
      </c>
      <c r="G875" s="200">
        <v>0</v>
      </c>
      <c r="H875" s="200">
        <v>15.337400000000001</v>
      </c>
      <c r="I875" s="200">
        <v>0</v>
      </c>
      <c r="J875" s="200">
        <v>0</v>
      </c>
      <c r="K875" s="261">
        <v>6.7484999999999999</v>
      </c>
      <c r="L875" s="200">
        <v>0</v>
      </c>
      <c r="M875" s="200">
        <v>0</v>
      </c>
      <c r="N875" s="200">
        <v>0</v>
      </c>
      <c r="O875" s="200">
        <v>0</v>
      </c>
      <c r="P875" s="200">
        <v>0</v>
      </c>
      <c r="Q875" s="200">
        <v>0</v>
      </c>
      <c r="R875" s="200">
        <v>0</v>
      </c>
      <c r="S875" s="200">
        <v>0</v>
      </c>
      <c r="T875" s="200">
        <v>0</v>
      </c>
      <c r="U875" s="200">
        <v>0</v>
      </c>
      <c r="V875" s="200">
        <v>0</v>
      </c>
      <c r="W875" s="200">
        <v>0</v>
      </c>
      <c r="X875" s="200">
        <v>0</v>
      </c>
      <c r="Y875" s="201">
        <v>77.914099999999991</v>
      </c>
      <c r="Z875" s="370"/>
      <c r="AA875" s="370"/>
    </row>
    <row r="876" spans="1:27" s="405" customFormat="1" ht="12" customHeight="1" x14ac:dyDescent="0.2">
      <c r="A876" s="222"/>
      <c r="B876" s="222"/>
      <c r="C876" s="259"/>
      <c r="D876" s="260">
        <v>15</v>
      </c>
      <c r="E876" s="195" t="s">
        <v>115</v>
      </c>
      <c r="F876" s="196">
        <v>0</v>
      </c>
      <c r="G876" s="196">
        <v>0</v>
      </c>
      <c r="H876" s="196">
        <v>0</v>
      </c>
      <c r="I876" s="196">
        <v>0</v>
      </c>
      <c r="J876" s="196">
        <v>0</v>
      </c>
      <c r="K876" s="196">
        <v>0</v>
      </c>
      <c r="L876" s="261">
        <v>0</v>
      </c>
      <c r="M876" s="196">
        <v>13.333300000000001</v>
      </c>
      <c r="N876" s="196">
        <v>0</v>
      </c>
      <c r="O876" s="196">
        <v>0</v>
      </c>
      <c r="P876" s="196">
        <v>0</v>
      </c>
      <c r="Q876" s="196">
        <v>0</v>
      </c>
      <c r="R876" s="196">
        <v>0</v>
      </c>
      <c r="S876" s="196">
        <v>0</v>
      </c>
      <c r="T876" s="196">
        <v>0</v>
      </c>
      <c r="U876" s="196">
        <v>0</v>
      </c>
      <c r="V876" s="196">
        <v>0</v>
      </c>
      <c r="W876" s="196">
        <v>0</v>
      </c>
      <c r="X876" s="196">
        <v>13.333300000000001</v>
      </c>
      <c r="Y876" s="197">
        <v>73.333300000000008</v>
      </c>
      <c r="Z876" s="370"/>
      <c r="AA876" s="370"/>
    </row>
    <row r="877" spans="1:27" s="405" customFormat="1" ht="12" customHeight="1" x14ac:dyDescent="0.2">
      <c r="A877" s="222"/>
      <c r="B877" s="222"/>
      <c r="C877" s="259"/>
      <c r="D877" s="260">
        <v>40</v>
      </c>
      <c r="E877" s="195" t="s">
        <v>57</v>
      </c>
      <c r="F877" s="200">
        <v>0</v>
      </c>
      <c r="G877" s="200">
        <v>0</v>
      </c>
      <c r="H877" s="200">
        <v>0</v>
      </c>
      <c r="I877" s="200">
        <v>0</v>
      </c>
      <c r="J877" s="200">
        <v>0</v>
      </c>
      <c r="K877" s="200">
        <v>2.5</v>
      </c>
      <c r="L877" s="200">
        <v>2.5</v>
      </c>
      <c r="M877" s="261">
        <v>15</v>
      </c>
      <c r="N877" s="200">
        <v>5</v>
      </c>
      <c r="O877" s="200">
        <v>2.5</v>
      </c>
      <c r="P877" s="200">
        <v>0</v>
      </c>
      <c r="Q877" s="200">
        <v>0</v>
      </c>
      <c r="R877" s="200">
        <v>0</v>
      </c>
      <c r="S877" s="200">
        <v>0</v>
      </c>
      <c r="T877" s="200">
        <v>0</v>
      </c>
      <c r="U877" s="200">
        <v>0</v>
      </c>
      <c r="V877" s="200">
        <v>0</v>
      </c>
      <c r="W877" s="200">
        <v>0</v>
      </c>
      <c r="X877" s="200">
        <v>7.5</v>
      </c>
      <c r="Y877" s="201">
        <v>65</v>
      </c>
      <c r="Z877" s="370"/>
      <c r="AA877" s="370"/>
    </row>
    <row r="878" spans="1:27" s="405" customFormat="1" ht="12" customHeight="1" x14ac:dyDescent="0.2">
      <c r="A878" s="222"/>
      <c r="B878" s="222"/>
      <c r="C878" s="259"/>
      <c r="D878" s="260">
        <v>155</v>
      </c>
      <c r="E878" s="195" t="s">
        <v>45</v>
      </c>
      <c r="F878" s="196">
        <v>0</v>
      </c>
      <c r="G878" s="196">
        <v>0</v>
      </c>
      <c r="H878" s="196">
        <v>5.8064999999999998</v>
      </c>
      <c r="I878" s="196">
        <v>0</v>
      </c>
      <c r="J878" s="196">
        <v>0</v>
      </c>
      <c r="K878" s="196">
        <v>10.967699999999999</v>
      </c>
      <c r="L878" s="196">
        <v>0</v>
      </c>
      <c r="M878" s="196">
        <v>0.6452</v>
      </c>
      <c r="N878" s="261">
        <v>10.967699999999999</v>
      </c>
      <c r="O878" s="196">
        <v>0</v>
      </c>
      <c r="P878" s="196">
        <v>0</v>
      </c>
      <c r="Q878" s="196">
        <v>0</v>
      </c>
      <c r="R878" s="196">
        <v>0</v>
      </c>
      <c r="S878" s="196">
        <v>0</v>
      </c>
      <c r="T878" s="196">
        <v>0</v>
      </c>
      <c r="U878" s="196">
        <v>0</v>
      </c>
      <c r="V878" s="196">
        <v>0</v>
      </c>
      <c r="W878" s="196">
        <v>0</v>
      </c>
      <c r="X878" s="196">
        <v>3.2258</v>
      </c>
      <c r="Y878" s="197">
        <v>68.387100000000004</v>
      </c>
      <c r="Z878" s="370"/>
      <c r="AA878" s="370"/>
    </row>
    <row r="879" spans="1:27" s="405" customFormat="1" ht="12" customHeight="1" x14ac:dyDescent="0.2">
      <c r="A879" s="222"/>
      <c r="B879" s="222"/>
      <c r="C879" s="259"/>
      <c r="D879" s="260">
        <v>19</v>
      </c>
      <c r="E879" s="195" t="s">
        <v>89</v>
      </c>
      <c r="F879" s="200">
        <v>0</v>
      </c>
      <c r="G879" s="200">
        <v>0</v>
      </c>
      <c r="H879" s="200">
        <v>0</v>
      </c>
      <c r="I879" s="200">
        <v>0</v>
      </c>
      <c r="J879" s="200">
        <v>0</v>
      </c>
      <c r="K879" s="200">
        <v>0</v>
      </c>
      <c r="L879" s="200">
        <v>0</v>
      </c>
      <c r="M879" s="200">
        <v>0</v>
      </c>
      <c r="N879" s="200">
        <v>10.526299999999999</v>
      </c>
      <c r="O879" s="261">
        <v>5.2631999999999994</v>
      </c>
      <c r="P879" s="200">
        <v>0</v>
      </c>
      <c r="Q879" s="200">
        <v>10.526299999999999</v>
      </c>
      <c r="R879" s="200">
        <v>0</v>
      </c>
      <c r="S879" s="200">
        <v>5.2631999999999994</v>
      </c>
      <c r="T879" s="200">
        <v>5.2631999999999994</v>
      </c>
      <c r="U879" s="200">
        <v>0</v>
      </c>
      <c r="V879" s="200">
        <v>0</v>
      </c>
      <c r="W879" s="200">
        <v>0</v>
      </c>
      <c r="X879" s="200">
        <v>10.526299999999999</v>
      </c>
      <c r="Y879" s="201">
        <v>52.631599999999999</v>
      </c>
      <c r="Z879" s="370"/>
      <c r="AA879" s="370"/>
    </row>
    <row r="880" spans="1:27" s="405" customFormat="1" ht="12" customHeight="1" x14ac:dyDescent="0.2">
      <c r="A880" s="222"/>
      <c r="B880" s="222"/>
      <c r="C880" s="259"/>
      <c r="D880" s="260">
        <v>25</v>
      </c>
      <c r="E880" s="195" t="s">
        <v>59</v>
      </c>
      <c r="F880" s="196">
        <v>0</v>
      </c>
      <c r="G880" s="196">
        <v>0</v>
      </c>
      <c r="H880" s="196">
        <v>0</v>
      </c>
      <c r="I880" s="196">
        <v>0</v>
      </c>
      <c r="J880" s="196">
        <v>0</v>
      </c>
      <c r="K880" s="196">
        <v>0</v>
      </c>
      <c r="L880" s="196">
        <v>0</v>
      </c>
      <c r="M880" s="196">
        <v>0</v>
      </c>
      <c r="N880" s="196">
        <v>0</v>
      </c>
      <c r="O880" s="196">
        <v>0</v>
      </c>
      <c r="P880" s="261">
        <v>16</v>
      </c>
      <c r="Q880" s="196">
        <v>0</v>
      </c>
      <c r="R880" s="196">
        <v>4</v>
      </c>
      <c r="S880" s="196">
        <v>0</v>
      </c>
      <c r="T880" s="196">
        <v>0</v>
      </c>
      <c r="U880" s="196">
        <v>0</v>
      </c>
      <c r="V880" s="196">
        <v>0</v>
      </c>
      <c r="W880" s="196">
        <v>0</v>
      </c>
      <c r="X880" s="196">
        <v>8</v>
      </c>
      <c r="Y880" s="197">
        <v>72</v>
      </c>
      <c r="Z880" s="370"/>
      <c r="AA880" s="370"/>
    </row>
    <row r="881" spans="1:27" s="405" customFormat="1" ht="12" customHeight="1" x14ac:dyDescent="0.2">
      <c r="A881" s="222"/>
      <c r="B881" s="222"/>
      <c r="C881" s="259"/>
      <c r="D881" s="260">
        <v>159</v>
      </c>
      <c r="E881" s="195" t="s">
        <v>46</v>
      </c>
      <c r="F881" s="200">
        <v>0.62890000000000001</v>
      </c>
      <c r="G881" s="200">
        <v>0</v>
      </c>
      <c r="H881" s="200">
        <v>0</v>
      </c>
      <c r="I881" s="200">
        <v>0</v>
      </c>
      <c r="J881" s="200">
        <v>0</v>
      </c>
      <c r="K881" s="200">
        <v>4.4024999999999999</v>
      </c>
      <c r="L881" s="200">
        <v>0</v>
      </c>
      <c r="M881" s="200">
        <v>0</v>
      </c>
      <c r="N881" s="200">
        <v>9.4339999999999993</v>
      </c>
      <c r="O881" s="200">
        <v>0</v>
      </c>
      <c r="P881" s="200">
        <v>1.8868</v>
      </c>
      <c r="Q881" s="261">
        <v>6.2893000000000008</v>
      </c>
      <c r="R881" s="200">
        <v>0.62890000000000001</v>
      </c>
      <c r="S881" s="200">
        <v>0</v>
      </c>
      <c r="T881" s="200">
        <v>0</v>
      </c>
      <c r="U881" s="200">
        <v>0</v>
      </c>
      <c r="V881" s="200">
        <v>0</v>
      </c>
      <c r="W881" s="200">
        <v>0.62890000000000001</v>
      </c>
      <c r="X881" s="200">
        <v>6.9181999999999997</v>
      </c>
      <c r="Y881" s="201">
        <v>69.182400000000001</v>
      </c>
      <c r="Z881" s="370"/>
      <c r="AA881" s="370"/>
    </row>
    <row r="882" spans="1:27" s="405" customFormat="1" ht="12" customHeight="1" x14ac:dyDescent="0.2">
      <c r="A882" s="222"/>
      <c r="B882" s="222"/>
      <c r="C882" s="259"/>
      <c r="D882" s="260">
        <v>8</v>
      </c>
      <c r="E882" s="195" t="s">
        <v>116</v>
      </c>
      <c r="F882" s="196">
        <v>0</v>
      </c>
      <c r="G882" s="196">
        <v>0</v>
      </c>
      <c r="H882" s="196">
        <v>0</v>
      </c>
      <c r="I882" s="196">
        <v>0</v>
      </c>
      <c r="J882" s="196">
        <v>0</v>
      </c>
      <c r="K882" s="196">
        <v>0</v>
      </c>
      <c r="L882" s="196">
        <v>0</v>
      </c>
      <c r="M882" s="196">
        <v>0</v>
      </c>
      <c r="N882" s="196">
        <v>0</v>
      </c>
      <c r="O882" s="196">
        <v>0</v>
      </c>
      <c r="P882" s="196">
        <v>0</v>
      </c>
      <c r="Q882" s="196">
        <v>0</v>
      </c>
      <c r="R882" s="261">
        <v>0</v>
      </c>
      <c r="S882" s="196">
        <v>0</v>
      </c>
      <c r="T882" s="196">
        <v>0</v>
      </c>
      <c r="U882" s="196">
        <v>0</v>
      </c>
      <c r="V882" s="196">
        <v>0</v>
      </c>
      <c r="W882" s="196">
        <v>0</v>
      </c>
      <c r="X882" s="196">
        <v>0</v>
      </c>
      <c r="Y882" s="197">
        <v>100</v>
      </c>
      <c r="Z882" s="370"/>
      <c r="AA882" s="370"/>
    </row>
    <row r="883" spans="1:27" s="405" customFormat="1" ht="12" customHeight="1" x14ac:dyDescent="0.2">
      <c r="A883" s="222"/>
      <c r="B883" s="222"/>
      <c r="C883" s="259"/>
      <c r="D883" s="260">
        <v>5</v>
      </c>
      <c r="E883" s="195" t="s">
        <v>61</v>
      </c>
      <c r="F883" s="200">
        <v>0</v>
      </c>
      <c r="G883" s="200">
        <v>0</v>
      </c>
      <c r="H883" s="200">
        <v>0</v>
      </c>
      <c r="I883" s="200">
        <v>0</v>
      </c>
      <c r="J883" s="200">
        <v>0</v>
      </c>
      <c r="K883" s="200">
        <v>0</v>
      </c>
      <c r="L883" s="200">
        <v>0</v>
      </c>
      <c r="M883" s="200">
        <v>0</v>
      </c>
      <c r="N883" s="200">
        <v>0</v>
      </c>
      <c r="O883" s="200">
        <v>0</v>
      </c>
      <c r="P883" s="200">
        <v>0</v>
      </c>
      <c r="Q883" s="200">
        <v>0</v>
      </c>
      <c r="R883" s="200">
        <v>0</v>
      </c>
      <c r="S883" s="261">
        <v>0</v>
      </c>
      <c r="T883" s="200">
        <v>0</v>
      </c>
      <c r="U883" s="200">
        <v>0</v>
      </c>
      <c r="V883" s="200">
        <v>0</v>
      </c>
      <c r="W883" s="200">
        <v>0</v>
      </c>
      <c r="X883" s="200">
        <v>0</v>
      </c>
      <c r="Y883" s="201">
        <v>100</v>
      </c>
      <c r="Z883" s="370"/>
      <c r="AA883" s="370"/>
    </row>
    <row r="884" spans="1:27" s="405" customFormat="1" ht="12" customHeight="1" x14ac:dyDescent="0.2">
      <c r="A884" s="222"/>
      <c r="B884" s="222"/>
      <c r="C884" s="259"/>
      <c r="D884" s="260">
        <v>76</v>
      </c>
      <c r="E884" s="195" t="s">
        <v>47</v>
      </c>
      <c r="F884" s="196">
        <v>0</v>
      </c>
      <c r="G884" s="196">
        <v>0</v>
      </c>
      <c r="H884" s="196">
        <v>0</v>
      </c>
      <c r="I884" s="196">
        <v>0</v>
      </c>
      <c r="J884" s="196">
        <v>0</v>
      </c>
      <c r="K884" s="196">
        <v>1.3157999999999999</v>
      </c>
      <c r="L884" s="196">
        <v>0</v>
      </c>
      <c r="M884" s="196">
        <v>0</v>
      </c>
      <c r="N884" s="196">
        <v>5.2631999999999994</v>
      </c>
      <c r="O884" s="196">
        <v>0</v>
      </c>
      <c r="P884" s="196">
        <v>0</v>
      </c>
      <c r="Q884" s="196">
        <v>10.526299999999999</v>
      </c>
      <c r="R884" s="196">
        <v>0</v>
      </c>
      <c r="S884" s="196">
        <v>1.3157999999999999</v>
      </c>
      <c r="T884" s="261">
        <v>3.9474</v>
      </c>
      <c r="U884" s="196">
        <v>0</v>
      </c>
      <c r="V884" s="196">
        <v>0</v>
      </c>
      <c r="W884" s="196">
        <v>0</v>
      </c>
      <c r="X884" s="196">
        <v>13.1579</v>
      </c>
      <c r="Y884" s="197">
        <v>64.473699999999994</v>
      </c>
      <c r="Z884" s="370"/>
      <c r="AA884" s="370"/>
    </row>
    <row r="885" spans="1:27" s="405" customFormat="1" ht="12" customHeight="1" x14ac:dyDescent="0.2">
      <c r="A885" s="222"/>
      <c r="B885" s="222"/>
      <c r="C885" s="259"/>
      <c r="D885" s="260">
        <v>68</v>
      </c>
      <c r="E885" s="195" t="s">
        <v>117</v>
      </c>
      <c r="F885" s="200">
        <v>0</v>
      </c>
      <c r="G885" s="200">
        <v>0</v>
      </c>
      <c r="H885" s="200">
        <v>0</v>
      </c>
      <c r="I885" s="200">
        <v>0</v>
      </c>
      <c r="J885" s="200">
        <v>0</v>
      </c>
      <c r="K885" s="200">
        <v>0</v>
      </c>
      <c r="L885" s="200">
        <v>0</v>
      </c>
      <c r="M885" s="200">
        <v>0</v>
      </c>
      <c r="N885" s="200">
        <v>0</v>
      </c>
      <c r="O885" s="200">
        <v>0</v>
      </c>
      <c r="P885" s="200">
        <v>0</v>
      </c>
      <c r="Q885" s="200">
        <v>1.4706000000000001</v>
      </c>
      <c r="R885" s="200">
        <v>0</v>
      </c>
      <c r="S885" s="200">
        <v>0</v>
      </c>
      <c r="T885" s="200">
        <v>4.4117999999999995</v>
      </c>
      <c r="U885" s="261">
        <v>11.764699999999999</v>
      </c>
      <c r="V885" s="200">
        <v>0</v>
      </c>
      <c r="W885" s="200">
        <v>0</v>
      </c>
      <c r="X885" s="200">
        <v>1.4706000000000001</v>
      </c>
      <c r="Y885" s="201">
        <v>80.882400000000004</v>
      </c>
      <c r="Z885" s="370"/>
      <c r="AA885" s="370"/>
    </row>
    <row r="886" spans="1:27" s="405" customFormat="1" ht="12" customHeight="1" x14ac:dyDescent="0.2">
      <c r="A886" s="222"/>
      <c r="B886" s="222"/>
      <c r="C886" s="263"/>
      <c r="D886" s="264">
        <v>37</v>
      </c>
      <c r="E886" s="207" t="s">
        <v>110</v>
      </c>
      <c r="F886" s="208">
        <v>0</v>
      </c>
      <c r="G886" s="208">
        <v>0</v>
      </c>
      <c r="H886" s="208">
        <v>0</v>
      </c>
      <c r="I886" s="208">
        <v>0</v>
      </c>
      <c r="J886" s="208">
        <v>2.7027000000000001</v>
      </c>
      <c r="K886" s="208">
        <v>0</v>
      </c>
      <c r="L886" s="208">
        <v>0</v>
      </c>
      <c r="M886" s="208">
        <v>0</v>
      </c>
      <c r="N886" s="208">
        <v>2.7027000000000001</v>
      </c>
      <c r="O886" s="208">
        <v>0</v>
      </c>
      <c r="P886" s="208">
        <v>0</v>
      </c>
      <c r="Q886" s="208">
        <v>5.4054000000000002</v>
      </c>
      <c r="R886" s="208">
        <v>0</v>
      </c>
      <c r="S886" s="208">
        <v>0</v>
      </c>
      <c r="T886" s="208">
        <v>5.4054000000000002</v>
      </c>
      <c r="U886" s="208">
        <v>0</v>
      </c>
      <c r="V886" s="265">
        <v>2.7027000000000001</v>
      </c>
      <c r="W886" s="208">
        <v>18.918900000000001</v>
      </c>
      <c r="X886" s="208">
        <v>5.4054000000000002</v>
      </c>
      <c r="Y886" s="209">
        <v>56.756799999999998</v>
      </c>
      <c r="Z886" s="370"/>
      <c r="AA886" s="370"/>
    </row>
    <row r="887" spans="1:27" s="405" customFormat="1" ht="12" customHeight="1" x14ac:dyDescent="0.2">
      <c r="A887" s="222"/>
      <c r="B887" s="222"/>
      <c r="C887" s="389"/>
      <c r="D887" s="389"/>
      <c r="E887" s="385"/>
      <c r="F887" s="363"/>
      <c r="G887" s="363"/>
      <c r="H887" s="363"/>
      <c r="I887" s="363"/>
      <c r="J887" s="363"/>
      <c r="K887" s="363"/>
      <c r="L887" s="363"/>
      <c r="M887" s="402"/>
      <c r="N887" s="363"/>
      <c r="O887" s="363"/>
      <c r="P887" s="370"/>
      <c r="Q887" s="370"/>
      <c r="R887" s="370"/>
      <c r="S887" s="370"/>
      <c r="T887" s="370"/>
      <c r="U887" s="370"/>
      <c r="V887" s="370"/>
      <c r="W887" s="370"/>
      <c r="X887" s="370"/>
      <c r="Y887" s="370"/>
      <c r="Z887" s="370"/>
      <c r="AA887" s="370"/>
    </row>
    <row r="888" spans="1:27" s="405" customFormat="1" ht="16.5" customHeight="1" x14ac:dyDescent="0.2">
      <c r="A888" s="222"/>
      <c r="B888" s="222"/>
      <c r="C888" s="382" t="s">
        <v>161</v>
      </c>
      <c r="D888" s="382"/>
      <c r="E888" s="385"/>
      <c r="F888" s="363"/>
      <c r="G888" s="363"/>
      <c r="H888" s="363"/>
      <c r="I888" s="363"/>
      <c r="J888" s="363"/>
      <c r="K888" s="363"/>
      <c r="L888" s="363"/>
      <c r="M888" s="402"/>
      <c r="N888" s="363"/>
      <c r="O888" s="363"/>
      <c r="P888" s="370"/>
      <c r="Q888" s="370"/>
      <c r="R888" s="370"/>
      <c r="S888" s="370"/>
      <c r="T888" s="370"/>
      <c r="U888" s="370"/>
      <c r="V888" s="370"/>
      <c r="W888" s="370"/>
      <c r="X888" s="370"/>
      <c r="Y888" s="370"/>
      <c r="Z888" s="370"/>
      <c r="AA888" s="370"/>
    </row>
    <row r="889" spans="1:27" s="405" customFormat="1" ht="21" customHeight="1" x14ac:dyDescent="0.2">
      <c r="A889" s="222"/>
      <c r="B889" s="222"/>
      <c r="C889" s="256"/>
      <c r="D889" s="257" t="s">
        <v>79</v>
      </c>
      <c r="E889" s="189" t="s">
        <v>31</v>
      </c>
      <c r="F889" s="190" t="s">
        <v>42</v>
      </c>
      <c r="G889" s="190" t="s">
        <v>53</v>
      </c>
      <c r="H889" s="190" t="s">
        <v>43</v>
      </c>
      <c r="I889" s="190" t="s">
        <v>114</v>
      </c>
      <c r="J889" s="190" t="s">
        <v>55</v>
      </c>
      <c r="K889" s="190" t="s">
        <v>44</v>
      </c>
      <c r="L889" s="190" t="s">
        <v>115</v>
      </c>
      <c r="M889" s="190" t="s">
        <v>57</v>
      </c>
      <c r="N889" s="190" t="s">
        <v>45</v>
      </c>
      <c r="O889" s="190" t="s">
        <v>89</v>
      </c>
      <c r="P889" s="190" t="s">
        <v>59</v>
      </c>
      <c r="Q889" s="190" t="s">
        <v>46</v>
      </c>
      <c r="R889" s="190" t="s">
        <v>116</v>
      </c>
      <c r="S889" s="190" t="s">
        <v>61</v>
      </c>
      <c r="T889" s="190" t="s">
        <v>47</v>
      </c>
      <c r="U889" s="190" t="s">
        <v>117</v>
      </c>
      <c r="V889" s="190" t="s">
        <v>110</v>
      </c>
      <c r="W889" s="190" t="s">
        <v>111</v>
      </c>
      <c r="X889" s="190" t="s">
        <v>81</v>
      </c>
      <c r="Y889" s="191" t="s">
        <v>112</v>
      </c>
      <c r="Z889" s="370"/>
      <c r="AA889" s="370"/>
    </row>
    <row r="890" spans="1:27" s="405" customFormat="1" ht="12" customHeight="1" x14ac:dyDescent="0.2">
      <c r="A890" s="222"/>
      <c r="B890" s="222"/>
      <c r="C890" s="259"/>
      <c r="D890" s="260">
        <v>258</v>
      </c>
      <c r="E890" s="195" t="s">
        <v>42</v>
      </c>
      <c r="F890" s="261">
        <v>0.7752</v>
      </c>
      <c r="G890" s="196">
        <v>0</v>
      </c>
      <c r="H890" s="196">
        <v>0</v>
      </c>
      <c r="I890" s="196">
        <v>0</v>
      </c>
      <c r="J890" s="196">
        <v>0</v>
      </c>
      <c r="K890" s="196">
        <v>0</v>
      </c>
      <c r="L890" s="196">
        <v>0</v>
      </c>
      <c r="M890" s="196">
        <v>0</v>
      </c>
      <c r="N890" s="196">
        <v>0</v>
      </c>
      <c r="O890" s="196">
        <v>0</v>
      </c>
      <c r="P890" s="196">
        <v>0</v>
      </c>
      <c r="Q890" s="196">
        <v>0</v>
      </c>
      <c r="R890" s="196">
        <v>0</v>
      </c>
      <c r="S890" s="196">
        <v>0</v>
      </c>
      <c r="T890" s="196">
        <v>0</v>
      </c>
      <c r="U890" s="196">
        <v>0</v>
      </c>
      <c r="V890" s="196">
        <v>0</v>
      </c>
      <c r="W890" s="196">
        <v>0</v>
      </c>
      <c r="X890" s="196">
        <v>3.8760000000000003</v>
      </c>
      <c r="Y890" s="197">
        <v>95.348799999999997</v>
      </c>
      <c r="Z890" s="370"/>
      <c r="AA890" s="370"/>
    </row>
    <row r="891" spans="1:27" s="405" customFormat="1" ht="12" customHeight="1" x14ac:dyDescent="0.2">
      <c r="A891" s="222"/>
      <c r="B891" s="222"/>
      <c r="C891" s="259"/>
      <c r="D891" s="260">
        <v>27</v>
      </c>
      <c r="E891" s="195" t="s">
        <v>53</v>
      </c>
      <c r="F891" s="200">
        <v>0</v>
      </c>
      <c r="G891" s="261">
        <v>0</v>
      </c>
      <c r="H891" s="200">
        <v>0</v>
      </c>
      <c r="I891" s="200">
        <v>0</v>
      </c>
      <c r="J891" s="200">
        <v>0</v>
      </c>
      <c r="K891" s="200">
        <v>0</v>
      </c>
      <c r="L891" s="200">
        <v>0</v>
      </c>
      <c r="M891" s="200">
        <v>0</v>
      </c>
      <c r="N891" s="200">
        <v>0</v>
      </c>
      <c r="O891" s="200">
        <v>0</v>
      </c>
      <c r="P891" s="200">
        <v>0</v>
      </c>
      <c r="Q891" s="200">
        <v>0</v>
      </c>
      <c r="R891" s="200">
        <v>0</v>
      </c>
      <c r="S891" s="200">
        <v>0</v>
      </c>
      <c r="T891" s="200">
        <v>0</v>
      </c>
      <c r="U891" s="200">
        <v>0</v>
      </c>
      <c r="V891" s="200">
        <v>0</v>
      </c>
      <c r="W891" s="200">
        <v>0</v>
      </c>
      <c r="X891" s="200">
        <v>0</v>
      </c>
      <c r="Y891" s="201">
        <v>100</v>
      </c>
      <c r="Z891" s="370"/>
      <c r="AA891" s="370"/>
    </row>
    <row r="892" spans="1:27" s="405" customFormat="1" ht="12" customHeight="1" x14ac:dyDescent="0.2">
      <c r="A892" s="222"/>
      <c r="B892" s="222"/>
      <c r="C892" s="259"/>
      <c r="D892" s="260">
        <v>119</v>
      </c>
      <c r="E892" s="195" t="s">
        <v>43</v>
      </c>
      <c r="F892" s="196">
        <v>0</v>
      </c>
      <c r="G892" s="196">
        <v>0</v>
      </c>
      <c r="H892" s="261">
        <v>0</v>
      </c>
      <c r="I892" s="196">
        <v>0</v>
      </c>
      <c r="J892" s="196">
        <v>0</v>
      </c>
      <c r="K892" s="196">
        <v>0</v>
      </c>
      <c r="L892" s="196">
        <v>0</v>
      </c>
      <c r="M892" s="196">
        <v>0</v>
      </c>
      <c r="N892" s="196">
        <v>0</v>
      </c>
      <c r="O892" s="196">
        <v>0</v>
      </c>
      <c r="P892" s="196">
        <v>0</v>
      </c>
      <c r="Q892" s="196">
        <v>0</v>
      </c>
      <c r="R892" s="196">
        <v>0</v>
      </c>
      <c r="S892" s="196">
        <v>0</v>
      </c>
      <c r="T892" s="196">
        <v>0</v>
      </c>
      <c r="U892" s="196">
        <v>0</v>
      </c>
      <c r="V892" s="196">
        <v>0</v>
      </c>
      <c r="W892" s="196">
        <v>0</v>
      </c>
      <c r="X892" s="196">
        <v>0.84030000000000005</v>
      </c>
      <c r="Y892" s="197">
        <v>99.159700000000001</v>
      </c>
      <c r="Z892" s="370"/>
      <c r="AA892" s="370"/>
    </row>
    <row r="893" spans="1:27" s="405" customFormat="1" ht="12" customHeight="1" x14ac:dyDescent="0.2">
      <c r="A893" s="222"/>
      <c r="B893" s="222"/>
      <c r="C893" s="259"/>
      <c r="D893" s="260">
        <v>11</v>
      </c>
      <c r="E893" s="195" t="s">
        <v>114</v>
      </c>
      <c r="F893" s="200">
        <v>0</v>
      </c>
      <c r="G893" s="200">
        <v>0</v>
      </c>
      <c r="H893" s="200">
        <v>0</v>
      </c>
      <c r="I893" s="261">
        <v>0</v>
      </c>
      <c r="J893" s="200">
        <v>0</v>
      </c>
      <c r="K893" s="200">
        <v>0</v>
      </c>
      <c r="L893" s="200">
        <v>0</v>
      </c>
      <c r="M893" s="200">
        <v>0</v>
      </c>
      <c r="N893" s="200">
        <v>0</v>
      </c>
      <c r="O893" s="200">
        <v>0</v>
      </c>
      <c r="P893" s="200">
        <v>0</v>
      </c>
      <c r="Q893" s="200">
        <v>0</v>
      </c>
      <c r="R893" s="200">
        <v>0</v>
      </c>
      <c r="S893" s="200">
        <v>0</v>
      </c>
      <c r="T893" s="200">
        <v>0</v>
      </c>
      <c r="U893" s="200">
        <v>0</v>
      </c>
      <c r="V893" s="200">
        <v>0</v>
      </c>
      <c r="W893" s="200">
        <v>0</v>
      </c>
      <c r="X893" s="200">
        <v>0</v>
      </c>
      <c r="Y893" s="201">
        <v>100</v>
      </c>
      <c r="Z893" s="370"/>
      <c r="AA893" s="370"/>
    </row>
    <row r="894" spans="1:27" s="405" customFormat="1" ht="12" customHeight="1" x14ac:dyDescent="0.2">
      <c r="A894" s="222"/>
      <c r="B894" s="222"/>
      <c r="C894" s="259"/>
      <c r="D894" s="260">
        <v>32</v>
      </c>
      <c r="E894" s="195" t="s">
        <v>55</v>
      </c>
      <c r="F894" s="196">
        <v>0</v>
      </c>
      <c r="G894" s="196">
        <v>0</v>
      </c>
      <c r="H894" s="196">
        <v>0</v>
      </c>
      <c r="I894" s="196">
        <v>0</v>
      </c>
      <c r="J894" s="261">
        <v>0</v>
      </c>
      <c r="K894" s="196">
        <v>0</v>
      </c>
      <c r="L894" s="196">
        <v>3.125</v>
      </c>
      <c r="M894" s="196">
        <v>0</v>
      </c>
      <c r="N894" s="196">
        <v>0</v>
      </c>
      <c r="O894" s="196">
        <v>0</v>
      </c>
      <c r="P894" s="196">
        <v>0</v>
      </c>
      <c r="Q894" s="196">
        <v>0</v>
      </c>
      <c r="R894" s="196">
        <v>0</v>
      </c>
      <c r="S894" s="196">
        <v>0</v>
      </c>
      <c r="T894" s="196">
        <v>0</v>
      </c>
      <c r="U894" s="196">
        <v>0</v>
      </c>
      <c r="V894" s="196">
        <v>0</v>
      </c>
      <c r="W894" s="196">
        <v>0</v>
      </c>
      <c r="X894" s="196">
        <v>0</v>
      </c>
      <c r="Y894" s="197">
        <v>96.875</v>
      </c>
      <c r="Z894" s="370"/>
      <c r="AA894" s="370"/>
    </row>
    <row r="895" spans="1:27" s="405" customFormat="1" ht="12" customHeight="1" x14ac:dyDescent="0.2">
      <c r="A895" s="222"/>
      <c r="B895" s="222"/>
      <c r="C895" s="259"/>
      <c r="D895" s="260">
        <v>186</v>
      </c>
      <c r="E895" s="195" t="s">
        <v>44</v>
      </c>
      <c r="F895" s="200">
        <v>0</v>
      </c>
      <c r="G895" s="200">
        <v>0</v>
      </c>
      <c r="H895" s="200">
        <v>0.53759999999999997</v>
      </c>
      <c r="I895" s="200">
        <v>0</v>
      </c>
      <c r="J895" s="200">
        <v>0</v>
      </c>
      <c r="K895" s="261">
        <v>0.53759999999999997</v>
      </c>
      <c r="L895" s="200">
        <v>0</v>
      </c>
      <c r="M895" s="200">
        <v>0</v>
      </c>
      <c r="N895" s="200">
        <v>0</v>
      </c>
      <c r="O895" s="200">
        <v>0</v>
      </c>
      <c r="P895" s="200">
        <v>0</v>
      </c>
      <c r="Q895" s="200">
        <v>0</v>
      </c>
      <c r="R895" s="200">
        <v>0</v>
      </c>
      <c r="S895" s="200">
        <v>0</v>
      </c>
      <c r="T895" s="200">
        <v>0</v>
      </c>
      <c r="U895" s="200">
        <v>0</v>
      </c>
      <c r="V895" s="200">
        <v>0</v>
      </c>
      <c r="W895" s="200">
        <v>0.53759999999999997</v>
      </c>
      <c r="X895" s="200">
        <v>4.3010999999999999</v>
      </c>
      <c r="Y895" s="201">
        <v>94.085999999999999</v>
      </c>
      <c r="Z895" s="370"/>
      <c r="AA895" s="370"/>
    </row>
    <row r="896" spans="1:27" s="405" customFormat="1" ht="12" customHeight="1" x14ac:dyDescent="0.2">
      <c r="A896" s="222"/>
      <c r="B896" s="222"/>
      <c r="C896" s="259"/>
      <c r="D896" s="260">
        <v>14</v>
      </c>
      <c r="E896" s="195" t="s">
        <v>115</v>
      </c>
      <c r="F896" s="196">
        <v>0</v>
      </c>
      <c r="G896" s="196">
        <v>0</v>
      </c>
      <c r="H896" s="196">
        <v>0</v>
      </c>
      <c r="I896" s="196">
        <v>0</v>
      </c>
      <c r="J896" s="196">
        <v>0</v>
      </c>
      <c r="K896" s="196">
        <v>0</v>
      </c>
      <c r="L896" s="261">
        <v>0</v>
      </c>
      <c r="M896" s="196">
        <v>0</v>
      </c>
      <c r="N896" s="196">
        <v>0</v>
      </c>
      <c r="O896" s="196">
        <v>0</v>
      </c>
      <c r="P896" s="196">
        <v>0</v>
      </c>
      <c r="Q896" s="196">
        <v>0</v>
      </c>
      <c r="R896" s="196">
        <v>0</v>
      </c>
      <c r="S896" s="196">
        <v>0</v>
      </c>
      <c r="T896" s="196">
        <v>0</v>
      </c>
      <c r="U896" s="196">
        <v>0</v>
      </c>
      <c r="V896" s="196">
        <v>0</v>
      </c>
      <c r="W896" s="196">
        <v>0</v>
      </c>
      <c r="X896" s="196">
        <v>14.285700000000002</v>
      </c>
      <c r="Y896" s="197">
        <v>85.714299999999994</v>
      </c>
      <c r="Z896" s="370"/>
      <c r="AA896" s="370"/>
    </row>
    <row r="897" spans="1:27" s="405" customFormat="1" ht="12" customHeight="1" x14ac:dyDescent="0.2">
      <c r="A897" s="222"/>
      <c r="B897" s="222"/>
      <c r="C897" s="259"/>
      <c r="D897" s="260">
        <v>22</v>
      </c>
      <c r="E897" s="195" t="s">
        <v>57</v>
      </c>
      <c r="F897" s="200">
        <v>0</v>
      </c>
      <c r="G897" s="200">
        <v>0</v>
      </c>
      <c r="H897" s="200">
        <v>0</v>
      </c>
      <c r="I897" s="200">
        <v>0</v>
      </c>
      <c r="J897" s="200">
        <v>0</v>
      </c>
      <c r="K897" s="200">
        <v>0</v>
      </c>
      <c r="L897" s="200">
        <v>0</v>
      </c>
      <c r="M897" s="261">
        <v>0</v>
      </c>
      <c r="N897" s="200">
        <v>0</v>
      </c>
      <c r="O897" s="200">
        <v>4.5455000000000005</v>
      </c>
      <c r="P897" s="200">
        <v>0</v>
      </c>
      <c r="Q897" s="200">
        <v>0</v>
      </c>
      <c r="R897" s="200">
        <v>0</v>
      </c>
      <c r="S897" s="200">
        <v>0</v>
      </c>
      <c r="T897" s="200">
        <v>0</v>
      </c>
      <c r="U897" s="200">
        <v>0</v>
      </c>
      <c r="V897" s="200">
        <v>0</v>
      </c>
      <c r="W897" s="200">
        <v>0</v>
      </c>
      <c r="X897" s="200">
        <v>0</v>
      </c>
      <c r="Y897" s="201">
        <v>95.454499999999996</v>
      </c>
      <c r="Z897" s="370"/>
      <c r="AA897" s="370"/>
    </row>
    <row r="898" spans="1:27" s="405" customFormat="1" ht="12" customHeight="1" x14ac:dyDescent="0.2">
      <c r="A898" s="222"/>
      <c r="B898" s="222"/>
      <c r="C898" s="259"/>
      <c r="D898" s="260">
        <v>219</v>
      </c>
      <c r="E898" s="195" t="s">
        <v>45</v>
      </c>
      <c r="F898" s="196">
        <v>0</v>
      </c>
      <c r="G898" s="196">
        <v>0</v>
      </c>
      <c r="H898" s="196">
        <v>9.1324000000000005</v>
      </c>
      <c r="I898" s="196">
        <v>0</v>
      </c>
      <c r="J898" s="196">
        <v>0</v>
      </c>
      <c r="K898" s="196">
        <v>2.2831000000000001</v>
      </c>
      <c r="L898" s="196">
        <v>0</v>
      </c>
      <c r="M898" s="196">
        <v>0.9131999999999999</v>
      </c>
      <c r="N898" s="261">
        <v>0</v>
      </c>
      <c r="O898" s="196">
        <v>0</v>
      </c>
      <c r="P898" s="196">
        <v>0</v>
      </c>
      <c r="Q898" s="196">
        <v>0.9131999999999999</v>
      </c>
      <c r="R898" s="196">
        <v>0</v>
      </c>
      <c r="S898" s="196">
        <v>0</v>
      </c>
      <c r="T898" s="196">
        <v>0</v>
      </c>
      <c r="U898" s="196">
        <v>0</v>
      </c>
      <c r="V898" s="196">
        <v>0</v>
      </c>
      <c r="W898" s="196">
        <v>1.3698999999999999</v>
      </c>
      <c r="X898" s="196">
        <v>5.0228000000000002</v>
      </c>
      <c r="Y898" s="197">
        <v>80.365299999999991</v>
      </c>
      <c r="Z898" s="370"/>
      <c r="AA898" s="370"/>
    </row>
    <row r="899" spans="1:27" s="405" customFormat="1" ht="12" customHeight="1" x14ac:dyDescent="0.2">
      <c r="A899" s="222"/>
      <c r="B899" s="222"/>
      <c r="C899" s="259"/>
      <c r="D899" s="260">
        <v>55</v>
      </c>
      <c r="E899" s="195" t="s">
        <v>89</v>
      </c>
      <c r="F899" s="200">
        <v>0</v>
      </c>
      <c r="G899" s="200">
        <v>0</v>
      </c>
      <c r="H899" s="200">
        <v>0</v>
      </c>
      <c r="I899" s="200">
        <v>0</v>
      </c>
      <c r="J899" s="200">
        <v>0</v>
      </c>
      <c r="K899" s="200">
        <v>0</v>
      </c>
      <c r="L899" s="200">
        <v>0</v>
      </c>
      <c r="M899" s="200">
        <v>10.909099999999999</v>
      </c>
      <c r="N899" s="200">
        <v>1.8182</v>
      </c>
      <c r="O899" s="261">
        <v>1.8182</v>
      </c>
      <c r="P899" s="200">
        <v>3.6364000000000001</v>
      </c>
      <c r="Q899" s="200">
        <v>0</v>
      </c>
      <c r="R899" s="200">
        <v>0</v>
      </c>
      <c r="S899" s="200">
        <v>0</v>
      </c>
      <c r="T899" s="200">
        <v>0</v>
      </c>
      <c r="U899" s="200">
        <v>0</v>
      </c>
      <c r="V899" s="200">
        <v>0</v>
      </c>
      <c r="W899" s="200">
        <v>7.2727000000000004</v>
      </c>
      <c r="X899" s="200">
        <v>5.4545000000000003</v>
      </c>
      <c r="Y899" s="201">
        <v>69.090900000000005</v>
      </c>
      <c r="Z899" s="370"/>
      <c r="AA899" s="370"/>
    </row>
    <row r="900" spans="1:27" s="405" customFormat="1" ht="12" customHeight="1" x14ac:dyDescent="0.2">
      <c r="A900" s="222"/>
      <c r="B900" s="222"/>
      <c r="C900" s="259"/>
      <c r="D900" s="260">
        <v>23</v>
      </c>
      <c r="E900" s="195" t="s">
        <v>59</v>
      </c>
      <c r="F900" s="196">
        <v>0</v>
      </c>
      <c r="G900" s="196">
        <v>0</v>
      </c>
      <c r="H900" s="196">
        <v>0</v>
      </c>
      <c r="I900" s="196">
        <v>0</v>
      </c>
      <c r="J900" s="196">
        <v>0</v>
      </c>
      <c r="K900" s="196">
        <v>0</v>
      </c>
      <c r="L900" s="196">
        <v>0</v>
      </c>
      <c r="M900" s="196">
        <v>0</v>
      </c>
      <c r="N900" s="196">
        <v>0</v>
      </c>
      <c r="O900" s="196">
        <v>0</v>
      </c>
      <c r="P900" s="261">
        <v>0</v>
      </c>
      <c r="Q900" s="196">
        <v>0</v>
      </c>
      <c r="R900" s="196">
        <v>4.3478000000000003</v>
      </c>
      <c r="S900" s="196">
        <v>0</v>
      </c>
      <c r="T900" s="196">
        <v>4.3478000000000003</v>
      </c>
      <c r="U900" s="196">
        <v>0</v>
      </c>
      <c r="V900" s="196">
        <v>0</v>
      </c>
      <c r="W900" s="196">
        <v>0</v>
      </c>
      <c r="X900" s="196">
        <v>0</v>
      </c>
      <c r="Y900" s="197">
        <v>91.304300000000012</v>
      </c>
      <c r="Z900" s="370"/>
      <c r="AA900" s="370"/>
    </row>
    <row r="901" spans="1:27" s="405" customFormat="1" ht="12" customHeight="1" x14ac:dyDescent="0.2">
      <c r="A901" s="222"/>
      <c r="B901" s="222"/>
      <c r="C901" s="259"/>
      <c r="D901" s="260">
        <v>251</v>
      </c>
      <c r="E901" s="195" t="s">
        <v>46</v>
      </c>
      <c r="F901" s="200">
        <v>0.39839999999999998</v>
      </c>
      <c r="G901" s="200">
        <v>0</v>
      </c>
      <c r="H901" s="200">
        <v>4.3825000000000003</v>
      </c>
      <c r="I901" s="200">
        <v>0</v>
      </c>
      <c r="J901" s="200">
        <v>0.39839999999999998</v>
      </c>
      <c r="K901" s="200">
        <v>7.9680999999999997</v>
      </c>
      <c r="L901" s="200">
        <v>0</v>
      </c>
      <c r="M901" s="200">
        <v>0</v>
      </c>
      <c r="N901" s="200">
        <v>2.7888000000000002</v>
      </c>
      <c r="O901" s="200">
        <v>0</v>
      </c>
      <c r="P901" s="200">
        <v>0</v>
      </c>
      <c r="Q901" s="261">
        <v>0.39839999999999998</v>
      </c>
      <c r="R901" s="200">
        <v>0</v>
      </c>
      <c r="S901" s="200">
        <v>0</v>
      </c>
      <c r="T901" s="200">
        <v>0</v>
      </c>
      <c r="U901" s="200">
        <v>0</v>
      </c>
      <c r="V901" s="200">
        <v>0</v>
      </c>
      <c r="W901" s="200">
        <v>5.9760999999999997</v>
      </c>
      <c r="X901" s="200">
        <v>3.5857000000000001</v>
      </c>
      <c r="Y901" s="201">
        <v>74.1036</v>
      </c>
      <c r="Z901" s="370"/>
      <c r="AA901" s="370"/>
    </row>
    <row r="902" spans="1:27" s="405" customFormat="1" ht="12" customHeight="1" x14ac:dyDescent="0.2">
      <c r="A902" s="222"/>
      <c r="B902" s="222"/>
      <c r="C902" s="259"/>
      <c r="D902" s="260">
        <v>18</v>
      </c>
      <c r="E902" s="195" t="s">
        <v>116</v>
      </c>
      <c r="F902" s="196">
        <v>0</v>
      </c>
      <c r="G902" s="196">
        <v>0</v>
      </c>
      <c r="H902" s="196">
        <v>0</v>
      </c>
      <c r="I902" s="196">
        <v>0</v>
      </c>
      <c r="J902" s="196">
        <v>0</v>
      </c>
      <c r="K902" s="196">
        <v>0</v>
      </c>
      <c r="L902" s="196">
        <v>0</v>
      </c>
      <c r="M902" s="196">
        <v>0</v>
      </c>
      <c r="N902" s="196">
        <v>0</v>
      </c>
      <c r="O902" s="196">
        <v>0</v>
      </c>
      <c r="P902" s="196">
        <v>0</v>
      </c>
      <c r="Q902" s="196">
        <v>0</v>
      </c>
      <c r="R902" s="261">
        <v>0</v>
      </c>
      <c r="S902" s="196">
        <v>0</v>
      </c>
      <c r="T902" s="196">
        <v>0</v>
      </c>
      <c r="U902" s="196">
        <v>0</v>
      </c>
      <c r="V902" s="196">
        <v>0</v>
      </c>
      <c r="W902" s="196">
        <v>11.1111</v>
      </c>
      <c r="X902" s="196">
        <v>5.5556000000000001</v>
      </c>
      <c r="Y902" s="197">
        <v>83.333299999999994</v>
      </c>
      <c r="Z902" s="370"/>
      <c r="AA902" s="370"/>
    </row>
    <row r="903" spans="1:27" s="405" customFormat="1" ht="12" customHeight="1" x14ac:dyDescent="0.2">
      <c r="A903" s="222"/>
      <c r="B903" s="222"/>
      <c r="C903" s="259"/>
      <c r="D903" s="260">
        <v>14</v>
      </c>
      <c r="E903" s="195" t="s">
        <v>61</v>
      </c>
      <c r="F903" s="200">
        <v>0</v>
      </c>
      <c r="G903" s="200">
        <v>0</v>
      </c>
      <c r="H903" s="200">
        <v>0</v>
      </c>
      <c r="I903" s="200">
        <v>0</v>
      </c>
      <c r="J903" s="200">
        <v>0</v>
      </c>
      <c r="K903" s="200">
        <v>0</v>
      </c>
      <c r="L903" s="200">
        <v>0</v>
      </c>
      <c r="M903" s="200">
        <v>0</v>
      </c>
      <c r="N903" s="200">
        <v>7.1429000000000009</v>
      </c>
      <c r="O903" s="200">
        <v>0</v>
      </c>
      <c r="P903" s="200">
        <v>0</v>
      </c>
      <c r="Q903" s="200">
        <v>0</v>
      </c>
      <c r="R903" s="200">
        <v>0</v>
      </c>
      <c r="S903" s="261">
        <v>0</v>
      </c>
      <c r="T903" s="200">
        <v>0</v>
      </c>
      <c r="U903" s="200">
        <v>0</v>
      </c>
      <c r="V903" s="200">
        <v>0</v>
      </c>
      <c r="W903" s="200">
        <v>7.1429000000000009</v>
      </c>
      <c r="X903" s="200">
        <v>21.428599999999999</v>
      </c>
      <c r="Y903" s="201">
        <v>64.285700000000006</v>
      </c>
      <c r="Z903" s="370"/>
      <c r="AA903" s="370"/>
    </row>
    <row r="904" spans="1:27" s="405" customFormat="1" ht="12" customHeight="1" x14ac:dyDescent="0.2">
      <c r="A904" s="222"/>
      <c r="B904" s="222"/>
      <c r="C904" s="259"/>
      <c r="D904" s="260">
        <v>277</v>
      </c>
      <c r="E904" s="195" t="s">
        <v>47</v>
      </c>
      <c r="F904" s="196">
        <v>0</v>
      </c>
      <c r="G904" s="196">
        <v>0</v>
      </c>
      <c r="H904" s="196">
        <v>1.444</v>
      </c>
      <c r="I904" s="196">
        <v>0</v>
      </c>
      <c r="J904" s="196">
        <v>0</v>
      </c>
      <c r="K904" s="196">
        <v>1.8051000000000001</v>
      </c>
      <c r="L904" s="196">
        <v>0</v>
      </c>
      <c r="M904" s="196">
        <v>0</v>
      </c>
      <c r="N904" s="196">
        <v>6.4981999999999998</v>
      </c>
      <c r="O904" s="196">
        <v>0</v>
      </c>
      <c r="P904" s="196">
        <v>0</v>
      </c>
      <c r="Q904" s="196">
        <v>1.083</v>
      </c>
      <c r="R904" s="196">
        <v>0</v>
      </c>
      <c r="S904" s="196">
        <v>0</v>
      </c>
      <c r="T904" s="261">
        <v>0</v>
      </c>
      <c r="U904" s="196">
        <v>0</v>
      </c>
      <c r="V904" s="196">
        <v>0</v>
      </c>
      <c r="W904" s="196">
        <v>25.270799999999998</v>
      </c>
      <c r="X904" s="196">
        <v>5.4151999999999996</v>
      </c>
      <c r="Y904" s="197">
        <v>58.483799999999995</v>
      </c>
      <c r="Z904" s="370"/>
      <c r="AA904" s="370"/>
    </row>
    <row r="905" spans="1:27" s="405" customFormat="1" ht="12" customHeight="1" x14ac:dyDescent="0.2">
      <c r="A905" s="222"/>
      <c r="B905" s="222"/>
      <c r="C905" s="259"/>
      <c r="D905" s="260">
        <v>17</v>
      </c>
      <c r="E905" s="195" t="s">
        <v>117</v>
      </c>
      <c r="F905" s="200">
        <v>0</v>
      </c>
      <c r="G905" s="200">
        <v>0</v>
      </c>
      <c r="H905" s="200">
        <v>0</v>
      </c>
      <c r="I905" s="200">
        <v>0</v>
      </c>
      <c r="J905" s="200">
        <v>0</v>
      </c>
      <c r="K905" s="200">
        <v>0</v>
      </c>
      <c r="L905" s="200">
        <v>0</v>
      </c>
      <c r="M905" s="200">
        <v>0</v>
      </c>
      <c r="N905" s="200">
        <v>0</v>
      </c>
      <c r="O905" s="200">
        <v>0</v>
      </c>
      <c r="P905" s="200">
        <v>0</v>
      </c>
      <c r="Q905" s="200">
        <v>5.8824000000000005</v>
      </c>
      <c r="R905" s="200">
        <v>0</v>
      </c>
      <c r="S905" s="200">
        <v>0</v>
      </c>
      <c r="T905" s="200">
        <v>0</v>
      </c>
      <c r="U905" s="261">
        <v>0</v>
      </c>
      <c r="V905" s="200">
        <v>0</v>
      </c>
      <c r="W905" s="200">
        <v>29.411799999999999</v>
      </c>
      <c r="X905" s="200">
        <v>0</v>
      </c>
      <c r="Y905" s="201">
        <v>64.7059</v>
      </c>
      <c r="Z905" s="370"/>
      <c r="AA905" s="370"/>
    </row>
    <row r="906" spans="1:27" s="405" customFormat="1" ht="12" customHeight="1" x14ac:dyDescent="0.2">
      <c r="A906" s="222"/>
      <c r="B906" s="222"/>
      <c r="C906" s="263"/>
      <c r="D906" s="264">
        <v>320</v>
      </c>
      <c r="E906" s="207" t="s">
        <v>110</v>
      </c>
      <c r="F906" s="208">
        <v>0</v>
      </c>
      <c r="G906" s="208">
        <v>0</v>
      </c>
      <c r="H906" s="208">
        <v>0.3125</v>
      </c>
      <c r="I906" s="208">
        <v>0</v>
      </c>
      <c r="J906" s="208">
        <v>0</v>
      </c>
      <c r="K906" s="208">
        <v>1.25</v>
      </c>
      <c r="L906" s="208">
        <v>0</v>
      </c>
      <c r="M906" s="208">
        <v>0</v>
      </c>
      <c r="N906" s="208">
        <v>2.1875</v>
      </c>
      <c r="O906" s="208">
        <v>0</v>
      </c>
      <c r="P906" s="208">
        <v>0</v>
      </c>
      <c r="Q906" s="208">
        <v>2.8125</v>
      </c>
      <c r="R906" s="208">
        <v>0</v>
      </c>
      <c r="S906" s="208">
        <v>0</v>
      </c>
      <c r="T906" s="208">
        <v>1.25</v>
      </c>
      <c r="U906" s="208">
        <v>0</v>
      </c>
      <c r="V906" s="265">
        <v>0.3125</v>
      </c>
      <c r="W906" s="208">
        <v>43.75</v>
      </c>
      <c r="X906" s="208">
        <v>4.375</v>
      </c>
      <c r="Y906" s="209">
        <v>43.75</v>
      </c>
      <c r="Z906" s="370"/>
      <c r="AA906" s="370"/>
    </row>
    <row r="907" spans="1:27" ht="12" customHeight="1" x14ac:dyDescent="0.2">
      <c r="C907" s="363"/>
      <c r="D907" s="363"/>
      <c r="E907" s="385"/>
      <c r="Q907" s="406"/>
      <c r="Z907" s="370"/>
    </row>
    <row r="908" spans="1:27" ht="12" customHeight="1" x14ac:dyDescent="0.2">
      <c r="C908" s="363"/>
      <c r="D908" s="363"/>
      <c r="E908" s="385"/>
      <c r="Q908" s="406"/>
      <c r="Z908" s="370"/>
    </row>
    <row r="909" spans="1:27" ht="12" customHeight="1" x14ac:dyDescent="0.2">
      <c r="S909" s="405"/>
      <c r="T909" s="405"/>
      <c r="U909" s="405"/>
      <c r="V909" s="405"/>
      <c r="W909" s="405"/>
      <c r="X909" s="405"/>
      <c r="Y909" s="405"/>
      <c r="Z909" s="370"/>
    </row>
    <row r="910" spans="1:27" ht="12" customHeight="1" x14ac:dyDescent="0.2">
      <c r="S910" s="405"/>
      <c r="T910" s="405"/>
      <c r="U910" s="405"/>
      <c r="V910" s="405"/>
      <c r="W910" s="405"/>
      <c r="X910" s="405"/>
      <c r="Y910" s="405"/>
      <c r="Z910" s="370"/>
    </row>
    <row r="911" spans="1:27" ht="12" customHeight="1" x14ac:dyDescent="0.2">
      <c r="S911" s="405"/>
      <c r="T911" s="405"/>
      <c r="U911" s="405"/>
      <c r="V911" s="405"/>
      <c r="W911" s="405"/>
      <c r="X911" s="405"/>
      <c r="Y911" s="405"/>
      <c r="Z911" s="370"/>
    </row>
    <row r="912" spans="1:27" ht="12" customHeight="1" x14ac:dyDescent="0.2">
      <c r="Z912" s="370"/>
    </row>
    <row r="913" spans="26:26" ht="12" customHeight="1" x14ac:dyDescent="0.2">
      <c r="Z913" s="370"/>
    </row>
  </sheetData>
  <hyperlinks>
    <hyperlink ref="I1" location="الغلاف!A1" display="العودة لجدول المحتويات" xr:uid="{00000000-0004-0000-0900-000000000000}"/>
  </hyperlinks>
  <printOptions gridLines="1"/>
  <pageMargins left="0.25" right="0.1" top="0.5" bottom="0.25" header="0.5" footer="0.5"/>
  <pageSetup scale="60" orientation="landscape" r:id="rId1"/>
  <headerFooter alignWithMargins="0"/>
  <rowBreaks count="14" manualBreakCount="14">
    <brk id="102" max="16383" man="1"/>
    <brk id="143" max="16383" man="1"/>
    <brk id="238" max="16383" man="1"/>
    <brk id="280" max="16383" man="1"/>
    <brk id="393" max="16383" man="1"/>
    <brk id="436" max="16383" man="1"/>
    <brk id="500" max="16383" man="1"/>
    <brk id="541" max="16383" man="1"/>
    <brk id="602" max="16383" man="1"/>
    <brk id="643" max="16383" man="1"/>
    <brk id="704" max="16383" man="1"/>
    <brk id="745" max="16383" man="1"/>
    <brk id="806" max="16383" man="1"/>
    <brk id="8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00B0F0"/>
  </sheetPr>
  <dimension ref="A1:S314"/>
  <sheetViews>
    <sheetView rightToLeft="1" zoomScaleNormal="100" workbookViewId="0">
      <selection activeCell="I1" sqref="I1"/>
    </sheetView>
  </sheetViews>
  <sheetFormatPr defaultColWidth="10.375" defaultRowHeight="12" customHeight="1" x14ac:dyDescent="0.2"/>
  <cols>
    <col min="1" max="2" width="2.875" style="222" customWidth="1"/>
    <col min="3" max="3" width="1.375" style="417" customWidth="1"/>
    <col min="4" max="4" width="10.375" style="417" customWidth="1"/>
    <col min="5" max="12" width="10.375" style="363"/>
    <col min="13" max="13" width="10.375" style="402"/>
    <col min="14" max="15" width="10.375" style="363"/>
    <col min="16" max="16" width="10.375" style="410"/>
    <col min="17" max="18" width="10.375" style="363"/>
    <col min="19" max="16384" width="10.375" style="360"/>
  </cols>
  <sheetData>
    <row r="1" spans="1:19" s="222" customFormat="1" ht="12" customHeight="1" x14ac:dyDescent="0.2">
      <c r="C1" s="303"/>
      <c r="D1" s="303"/>
      <c r="I1" s="253" t="s">
        <v>29</v>
      </c>
      <c r="M1" s="379"/>
      <c r="P1" s="304"/>
    </row>
    <row r="2" spans="1:19" s="305" customFormat="1" ht="12" customHeight="1" x14ac:dyDescent="0.2">
      <c r="A2" s="222"/>
      <c r="B2" s="222"/>
      <c r="C2" s="306"/>
      <c r="D2" s="306"/>
      <c r="E2" s="222"/>
      <c r="F2" s="222"/>
      <c r="G2" s="222"/>
      <c r="H2" s="222"/>
      <c r="I2" s="222"/>
      <c r="J2" s="222"/>
      <c r="K2" s="222"/>
      <c r="L2" s="222"/>
      <c r="M2" s="379"/>
      <c r="N2" s="222"/>
      <c r="O2" s="222"/>
      <c r="P2" s="304"/>
      <c r="Q2" s="222"/>
      <c r="R2" s="222"/>
    </row>
    <row r="3" spans="1:19" s="305" customFormat="1" ht="12" customHeight="1" x14ac:dyDescent="0.2">
      <c r="A3" s="222"/>
      <c r="B3" s="222"/>
      <c r="C3" s="306"/>
      <c r="D3" s="306"/>
      <c r="E3" s="222"/>
      <c r="F3" s="222"/>
      <c r="G3" s="222"/>
      <c r="H3" s="222"/>
      <c r="I3" s="222"/>
      <c r="J3" s="222"/>
      <c r="K3" s="222"/>
      <c r="L3" s="222"/>
      <c r="M3" s="379"/>
      <c r="N3" s="222"/>
      <c r="O3" s="222"/>
      <c r="P3" s="304"/>
      <c r="Q3" s="222"/>
      <c r="R3" s="222"/>
    </row>
    <row r="4" spans="1:19" s="305" customFormat="1" ht="12" customHeight="1" x14ac:dyDescent="0.2">
      <c r="A4" s="222"/>
      <c r="B4" s="222"/>
      <c r="C4" s="306"/>
      <c r="D4" s="306"/>
      <c r="E4" s="222"/>
      <c r="F4" s="222"/>
      <c r="G4" s="222"/>
      <c r="H4" s="222"/>
      <c r="I4" s="222"/>
      <c r="J4" s="222"/>
      <c r="K4" s="222"/>
      <c r="L4" s="222"/>
      <c r="M4" s="379"/>
      <c r="N4" s="222"/>
      <c r="O4" s="222"/>
      <c r="P4" s="304"/>
      <c r="Q4" s="222"/>
      <c r="R4" s="222"/>
    </row>
    <row r="5" spans="1:19" s="305" customFormat="1" ht="12" customHeight="1" x14ac:dyDescent="0.2">
      <c r="A5" s="222"/>
      <c r="B5" s="222"/>
      <c r="C5" s="306"/>
      <c r="D5" s="306"/>
      <c r="E5" s="222"/>
      <c r="F5" s="222"/>
      <c r="G5" s="222"/>
      <c r="H5" s="222"/>
      <c r="I5" s="222"/>
      <c r="J5" s="222"/>
      <c r="K5" s="222"/>
      <c r="L5" s="222"/>
      <c r="M5" s="379"/>
      <c r="N5" s="222"/>
      <c r="O5" s="222"/>
      <c r="P5" s="304"/>
      <c r="Q5" s="363"/>
      <c r="R5" s="360"/>
      <c r="S5" s="360"/>
    </row>
    <row r="6" spans="1:19" ht="16.5" customHeight="1" x14ac:dyDescent="0.45">
      <c r="C6" s="408" t="s">
        <v>341</v>
      </c>
      <c r="D6" s="409"/>
      <c r="R6" s="360"/>
    </row>
    <row r="7" spans="1:19" ht="12" customHeight="1" x14ac:dyDescent="0.3">
      <c r="C7" s="411" t="s">
        <v>162</v>
      </c>
      <c r="D7" s="412"/>
      <c r="R7" s="360"/>
    </row>
    <row r="8" spans="1:19" ht="21" customHeight="1" x14ac:dyDescent="0.2">
      <c r="C8" s="256"/>
      <c r="D8" s="257" t="s">
        <v>79</v>
      </c>
      <c r="E8" s="189" t="s">
        <v>31</v>
      </c>
      <c r="F8" s="232" t="s">
        <v>42</v>
      </c>
      <c r="G8" s="232" t="s">
        <v>43</v>
      </c>
      <c r="H8" s="232" t="s">
        <v>44</v>
      </c>
      <c r="I8" s="232" t="s">
        <v>45</v>
      </c>
      <c r="J8" s="232" t="s">
        <v>46</v>
      </c>
      <c r="K8" s="232" t="s">
        <v>47</v>
      </c>
      <c r="L8" s="232" t="s">
        <v>110</v>
      </c>
      <c r="M8" s="190" t="s">
        <v>111</v>
      </c>
      <c r="N8" s="232" t="s">
        <v>81</v>
      </c>
      <c r="O8" s="191" t="s">
        <v>112</v>
      </c>
      <c r="R8" s="360"/>
    </row>
    <row r="9" spans="1:19" ht="12" customHeight="1" x14ac:dyDescent="0.2">
      <c r="C9" s="259"/>
      <c r="D9" s="260">
        <v>7213</v>
      </c>
      <c r="E9" s="332" t="s">
        <v>42</v>
      </c>
      <c r="F9" s="261">
        <v>88.271200000000007</v>
      </c>
      <c r="G9" s="196">
        <v>0.12479999999999999</v>
      </c>
      <c r="H9" s="196">
        <v>0.26340000000000002</v>
      </c>
      <c r="I9" s="196">
        <v>1.3899999999999999E-2</v>
      </c>
      <c r="J9" s="196">
        <v>1.3899999999999999E-2</v>
      </c>
      <c r="K9" s="196">
        <v>1.3899999999999999E-2</v>
      </c>
      <c r="L9" s="196">
        <v>0</v>
      </c>
      <c r="M9" s="196">
        <v>0</v>
      </c>
      <c r="N9" s="196">
        <v>0.40210000000000001</v>
      </c>
      <c r="O9" s="197">
        <v>10.897</v>
      </c>
      <c r="P9" s="413"/>
      <c r="R9" s="360"/>
    </row>
    <row r="10" spans="1:19" ht="12" customHeight="1" x14ac:dyDescent="0.2">
      <c r="C10" s="259"/>
      <c r="D10" s="260">
        <v>1419</v>
      </c>
      <c r="E10" s="332" t="s">
        <v>43</v>
      </c>
      <c r="F10" s="200">
        <v>11.346</v>
      </c>
      <c r="G10" s="261">
        <v>71.035899999999998</v>
      </c>
      <c r="H10" s="200">
        <v>1.6913</v>
      </c>
      <c r="I10" s="200">
        <v>0.35239999999999999</v>
      </c>
      <c r="J10" s="200">
        <v>0.1409</v>
      </c>
      <c r="K10" s="200">
        <v>7.0500000000000007E-2</v>
      </c>
      <c r="L10" s="200">
        <v>0</v>
      </c>
      <c r="M10" s="200">
        <v>7.0500000000000007E-2</v>
      </c>
      <c r="N10" s="200">
        <v>3.0303</v>
      </c>
      <c r="O10" s="201">
        <v>12.2622</v>
      </c>
      <c r="P10" s="413"/>
      <c r="R10" s="360"/>
    </row>
    <row r="11" spans="1:19" ht="12" customHeight="1" x14ac:dyDescent="0.2">
      <c r="A11" s="392"/>
      <c r="B11" s="392"/>
      <c r="C11" s="259"/>
      <c r="D11" s="260">
        <v>2395</v>
      </c>
      <c r="E11" s="332" t="s">
        <v>44</v>
      </c>
      <c r="F11" s="196">
        <v>0.501</v>
      </c>
      <c r="G11" s="196">
        <v>4.9268999999999998</v>
      </c>
      <c r="H11" s="261">
        <v>76.5762</v>
      </c>
      <c r="I11" s="196">
        <v>1.7954000000000001</v>
      </c>
      <c r="J11" s="196">
        <v>1.2526000000000002</v>
      </c>
      <c r="K11" s="196">
        <v>0.2505</v>
      </c>
      <c r="L11" s="196">
        <v>4.1800000000000004E-2</v>
      </c>
      <c r="M11" s="196">
        <v>0</v>
      </c>
      <c r="N11" s="196">
        <v>2.3800000000000003</v>
      </c>
      <c r="O11" s="197">
        <v>12.275600000000001</v>
      </c>
      <c r="P11" s="413"/>
    </row>
    <row r="12" spans="1:19" ht="12" customHeight="1" x14ac:dyDescent="0.2">
      <c r="C12" s="259"/>
      <c r="D12" s="260">
        <v>2375</v>
      </c>
      <c r="E12" s="332" t="s">
        <v>45</v>
      </c>
      <c r="F12" s="200">
        <v>4.2099999999999999E-2</v>
      </c>
      <c r="G12" s="200">
        <v>0.37889999999999996</v>
      </c>
      <c r="H12" s="200">
        <v>6.0632000000000001</v>
      </c>
      <c r="I12" s="261">
        <v>77.094700000000003</v>
      </c>
      <c r="J12" s="200">
        <v>2.6947000000000001</v>
      </c>
      <c r="K12" s="200">
        <v>1.5579000000000001</v>
      </c>
      <c r="L12" s="200">
        <v>0.37889999999999996</v>
      </c>
      <c r="M12" s="200">
        <v>4.2099999999999999E-2</v>
      </c>
      <c r="N12" s="200">
        <v>1.8946999999999998</v>
      </c>
      <c r="O12" s="201">
        <v>9.8526000000000007</v>
      </c>
      <c r="P12" s="413"/>
    </row>
    <row r="13" spans="1:19" ht="12" customHeight="1" x14ac:dyDescent="0.2">
      <c r="C13" s="259"/>
      <c r="D13" s="260">
        <v>2306</v>
      </c>
      <c r="E13" s="332" t="s">
        <v>46</v>
      </c>
      <c r="F13" s="196">
        <v>0</v>
      </c>
      <c r="G13" s="196">
        <v>0</v>
      </c>
      <c r="H13" s="196">
        <v>0</v>
      </c>
      <c r="I13" s="196">
        <v>5.5507</v>
      </c>
      <c r="J13" s="261">
        <v>76.582799999999992</v>
      </c>
      <c r="K13" s="196">
        <v>3.2958000000000003</v>
      </c>
      <c r="L13" s="196">
        <v>2.1249000000000002</v>
      </c>
      <c r="M13" s="196">
        <v>0.30359999999999998</v>
      </c>
      <c r="N13" s="196">
        <v>1.9514</v>
      </c>
      <c r="O13" s="197">
        <v>10.190799999999999</v>
      </c>
      <c r="P13" s="413"/>
    </row>
    <row r="14" spans="1:19" ht="12" customHeight="1" x14ac:dyDescent="0.2">
      <c r="C14" s="259"/>
      <c r="D14" s="260">
        <v>1179</v>
      </c>
      <c r="E14" s="332" t="s">
        <v>47</v>
      </c>
      <c r="F14" s="200">
        <v>0</v>
      </c>
      <c r="G14" s="200">
        <v>0</v>
      </c>
      <c r="H14" s="200">
        <v>0</v>
      </c>
      <c r="I14" s="200">
        <v>8.48E-2</v>
      </c>
      <c r="J14" s="200">
        <v>15.012700000000001</v>
      </c>
      <c r="K14" s="261">
        <v>66.497</v>
      </c>
      <c r="L14" s="200">
        <v>7.9728999999999992</v>
      </c>
      <c r="M14" s="200">
        <v>2.0356000000000001</v>
      </c>
      <c r="N14" s="200">
        <v>2.1204000000000001</v>
      </c>
      <c r="O14" s="201">
        <v>6.2765000000000004</v>
      </c>
      <c r="P14" s="413"/>
    </row>
    <row r="15" spans="1:19" ht="12" customHeight="1" x14ac:dyDescent="0.2">
      <c r="C15" s="263"/>
      <c r="D15" s="264">
        <v>372</v>
      </c>
      <c r="E15" s="335" t="s">
        <v>110</v>
      </c>
      <c r="F15" s="208">
        <v>0</v>
      </c>
      <c r="G15" s="208">
        <v>0</v>
      </c>
      <c r="H15" s="208">
        <v>0</v>
      </c>
      <c r="I15" s="208">
        <v>0</v>
      </c>
      <c r="J15" s="208">
        <v>0</v>
      </c>
      <c r="K15" s="208">
        <v>4.0322999999999993</v>
      </c>
      <c r="L15" s="265">
        <v>56.720400000000005</v>
      </c>
      <c r="M15" s="208">
        <v>24.462400000000002</v>
      </c>
      <c r="N15" s="208">
        <v>7.7957000000000001</v>
      </c>
      <c r="O15" s="209">
        <v>6.9891999999999994</v>
      </c>
      <c r="P15" s="413"/>
      <c r="R15" s="414"/>
    </row>
    <row r="16" spans="1:19" ht="12" customHeight="1" x14ac:dyDescent="0.2">
      <c r="C16" s="412"/>
      <c r="D16" s="412"/>
      <c r="P16" s="413"/>
    </row>
    <row r="17" spans="2:18" ht="12" customHeight="1" x14ac:dyDescent="0.35">
      <c r="B17" s="415"/>
      <c r="C17" s="416" t="s">
        <v>163</v>
      </c>
      <c r="D17" s="412"/>
      <c r="P17" s="413"/>
    </row>
    <row r="18" spans="2:18" ht="21" customHeight="1" x14ac:dyDescent="0.2">
      <c r="C18" s="256"/>
      <c r="D18" s="257" t="s">
        <v>79</v>
      </c>
      <c r="E18" s="189" t="s">
        <v>31</v>
      </c>
      <c r="F18" s="232" t="s">
        <v>42</v>
      </c>
      <c r="G18" s="232" t="s">
        <v>43</v>
      </c>
      <c r="H18" s="232" t="s">
        <v>44</v>
      </c>
      <c r="I18" s="232" t="s">
        <v>45</v>
      </c>
      <c r="J18" s="232" t="s">
        <v>46</v>
      </c>
      <c r="K18" s="232" t="s">
        <v>47</v>
      </c>
      <c r="L18" s="232" t="s">
        <v>110</v>
      </c>
      <c r="M18" s="190" t="s">
        <v>111</v>
      </c>
      <c r="N18" s="232" t="s">
        <v>81</v>
      </c>
      <c r="O18" s="191" t="s">
        <v>112</v>
      </c>
      <c r="P18" s="413"/>
    </row>
    <row r="19" spans="2:18" ht="12" customHeight="1" x14ac:dyDescent="0.2">
      <c r="C19" s="259"/>
      <c r="D19" s="260">
        <v>353873</v>
      </c>
      <c r="E19" s="332" t="s">
        <v>42</v>
      </c>
      <c r="F19" s="261">
        <v>79.970498000000006</v>
      </c>
      <c r="G19" s="196">
        <v>1.0938949999999998</v>
      </c>
      <c r="H19" s="196">
        <v>0.97012200000000004</v>
      </c>
      <c r="I19" s="196">
        <v>0.96503499999999998</v>
      </c>
      <c r="J19" s="196">
        <v>0.60530200000000001</v>
      </c>
      <c r="K19" s="196">
        <v>0.52985100000000007</v>
      </c>
      <c r="L19" s="196">
        <v>1.036813</v>
      </c>
      <c r="M19" s="196">
        <v>0.89467099999999999</v>
      </c>
      <c r="N19" s="196">
        <v>0.35266900000000001</v>
      </c>
      <c r="O19" s="197">
        <v>13.581144</v>
      </c>
      <c r="P19" s="413"/>
    </row>
    <row r="20" spans="2:18" ht="12" customHeight="1" x14ac:dyDescent="0.2">
      <c r="C20" s="259"/>
      <c r="D20" s="260">
        <v>63945</v>
      </c>
      <c r="E20" s="332" t="s">
        <v>43</v>
      </c>
      <c r="F20" s="200">
        <v>8.020956</v>
      </c>
      <c r="G20" s="261">
        <v>69.553522999999998</v>
      </c>
      <c r="H20" s="200">
        <v>4.3162089999999997</v>
      </c>
      <c r="I20" s="200">
        <v>3.1339430000000004</v>
      </c>
      <c r="J20" s="200">
        <v>1.9798260000000001</v>
      </c>
      <c r="K20" s="200">
        <v>1.304246</v>
      </c>
      <c r="L20" s="200">
        <v>1.2745329999999999</v>
      </c>
      <c r="M20" s="200">
        <v>1.5435140000000001</v>
      </c>
      <c r="N20" s="200">
        <v>0.63492099999999996</v>
      </c>
      <c r="O20" s="201">
        <v>8.2383300000000013</v>
      </c>
      <c r="P20" s="413"/>
    </row>
    <row r="21" spans="2:18" ht="12" customHeight="1" x14ac:dyDescent="0.2">
      <c r="C21" s="259"/>
      <c r="D21" s="260">
        <v>76541</v>
      </c>
      <c r="E21" s="332" t="s">
        <v>44</v>
      </c>
      <c r="F21" s="196">
        <v>2.106061</v>
      </c>
      <c r="G21" s="196">
        <v>5.370978</v>
      </c>
      <c r="H21" s="261">
        <v>70.304804000000004</v>
      </c>
      <c r="I21" s="196">
        <v>4.9346099999999993</v>
      </c>
      <c r="J21" s="196">
        <v>2.5986069999999999</v>
      </c>
      <c r="K21" s="196">
        <v>1.9910899999999998</v>
      </c>
      <c r="L21" s="196">
        <v>1.6762260000000002</v>
      </c>
      <c r="M21" s="196">
        <v>2.7802090000000002</v>
      </c>
      <c r="N21" s="196">
        <v>0.42069000000000006</v>
      </c>
      <c r="O21" s="197">
        <v>7.8167260000000001</v>
      </c>
      <c r="P21" s="413"/>
    </row>
    <row r="22" spans="2:18" ht="12" customHeight="1" x14ac:dyDescent="0.2">
      <c r="C22" s="259"/>
      <c r="D22" s="260">
        <v>75135</v>
      </c>
      <c r="E22" s="332" t="s">
        <v>45</v>
      </c>
      <c r="F22" s="200">
        <v>0.51241100000000006</v>
      </c>
      <c r="G22" s="200">
        <v>1.3881680000000001</v>
      </c>
      <c r="H22" s="200">
        <v>4.9577429999999998</v>
      </c>
      <c r="I22" s="261">
        <v>66.766486999999998</v>
      </c>
      <c r="J22" s="200">
        <v>5.4741470000000003</v>
      </c>
      <c r="K22" s="200">
        <v>4.3867700000000003</v>
      </c>
      <c r="L22" s="200">
        <v>3.034538</v>
      </c>
      <c r="M22" s="200">
        <v>5.5713049999999997</v>
      </c>
      <c r="N22" s="200">
        <v>0.765289</v>
      </c>
      <c r="O22" s="201">
        <v>7.1431419999999992</v>
      </c>
      <c r="P22" s="413"/>
    </row>
    <row r="23" spans="2:18" ht="12" customHeight="1" x14ac:dyDescent="0.2">
      <c r="C23" s="259"/>
      <c r="D23" s="260">
        <v>49261</v>
      </c>
      <c r="E23" s="332" t="s">
        <v>46</v>
      </c>
      <c r="F23" s="196">
        <v>0.15834000000000001</v>
      </c>
      <c r="G23" s="196">
        <v>0.349161</v>
      </c>
      <c r="H23" s="196">
        <v>1.786403</v>
      </c>
      <c r="I23" s="196">
        <v>6.5569110000000004</v>
      </c>
      <c r="J23" s="261">
        <v>63.139197000000003</v>
      </c>
      <c r="K23" s="196">
        <v>7.1354619999999995</v>
      </c>
      <c r="L23" s="196">
        <v>4.3848070000000003</v>
      </c>
      <c r="M23" s="196">
        <v>10.365198000000001</v>
      </c>
      <c r="N23" s="196">
        <v>0.83027099999999998</v>
      </c>
      <c r="O23" s="197">
        <v>5.2942489999999998</v>
      </c>
      <c r="P23" s="413"/>
    </row>
    <row r="24" spans="2:18" ht="12" customHeight="1" x14ac:dyDescent="0.2">
      <c r="C24" s="259"/>
      <c r="D24" s="260">
        <v>41645</v>
      </c>
      <c r="E24" s="332" t="s">
        <v>47</v>
      </c>
      <c r="F24" s="200">
        <v>5.7629999999999994E-2</v>
      </c>
      <c r="G24" s="200">
        <v>5.2826999999999999E-2</v>
      </c>
      <c r="H24" s="200">
        <v>0.30255700000000002</v>
      </c>
      <c r="I24" s="200">
        <v>1.3807180000000001</v>
      </c>
      <c r="J24" s="200">
        <v>7.6911990000000001</v>
      </c>
      <c r="K24" s="261">
        <v>60.127265999999999</v>
      </c>
      <c r="L24" s="200">
        <v>9.1799739999999996</v>
      </c>
      <c r="M24" s="200">
        <v>16.350102</v>
      </c>
      <c r="N24" s="200">
        <v>0.80922100000000008</v>
      </c>
      <c r="O24" s="201">
        <v>4.0485050000000005</v>
      </c>
      <c r="P24" s="413"/>
    </row>
    <row r="25" spans="2:18" ht="12" customHeight="1" x14ac:dyDescent="0.2">
      <c r="C25" s="263"/>
      <c r="D25" s="264">
        <v>28571</v>
      </c>
      <c r="E25" s="335" t="s">
        <v>110</v>
      </c>
      <c r="F25" s="208">
        <v>3.8501000000000001E-2</v>
      </c>
      <c r="G25" s="208">
        <v>0</v>
      </c>
      <c r="H25" s="208">
        <v>5.9500999999999998E-2</v>
      </c>
      <c r="I25" s="208">
        <v>0.15750199999999998</v>
      </c>
      <c r="J25" s="208">
        <v>1.533023</v>
      </c>
      <c r="K25" s="208">
        <v>4.9210739999999999</v>
      </c>
      <c r="L25" s="265">
        <v>51.667775000000006</v>
      </c>
      <c r="M25" s="208">
        <v>38.875082999999997</v>
      </c>
      <c r="N25" s="208">
        <v>0.56350800000000001</v>
      </c>
      <c r="O25" s="209">
        <v>2.1840330000000003</v>
      </c>
      <c r="P25" s="413"/>
      <c r="R25" s="414"/>
    </row>
    <row r="26" spans="2:18" ht="12" customHeight="1" x14ac:dyDescent="0.2">
      <c r="C26" s="412"/>
      <c r="D26" s="412"/>
      <c r="P26" s="413"/>
    </row>
    <row r="27" spans="2:18" ht="12" customHeight="1" x14ac:dyDescent="0.2">
      <c r="C27" s="416" t="s">
        <v>84</v>
      </c>
      <c r="D27" s="412"/>
      <c r="P27" s="413"/>
    </row>
    <row r="28" spans="2:18" ht="21" customHeight="1" x14ac:dyDescent="0.2">
      <c r="C28" s="256"/>
      <c r="D28" s="257" t="s">
        <v>79</v>
      </c>
      <c r="E28" s="189" t="s">
        <v>31</v>
      </c>
      <c r="F28" s="232" t="s">
        <v>42</v>
      </c>
      <c r="G28" s="232" t="s">
        <v>43</v>
      </c>
      <c r="H28" s="232" t="s">
        <v>44</v>
      </c>
      <c r="I28" s="232" t="s">
        <v>45</v>
      </c>
      <c r="J28" s="232" t="s">
        <v>46</v>
      </c>
      <c r="K28" s="232" t="s">
        <v>47</v>
      </c>
      <c r="L28" s="232" t="s">
        <v>110</v>
      </c>
      <c r="M28" s="190" t="s">
        <v>111</v>
      </c>
      <c r="N28" s="232" t="s">
        <v>81</v>
      </c>
      <c r="O28" s="191" t="s">
        <v>112</v>
      </c>
      <c r="P28" s="413"/>
    </row>
    <row r="29" spans="2:18" ht="12" customHeight="1" x14ac:dyDescent="0.2">
      <c r="C29" s="259"/>
      <c r="D29" s="260">
        <v>346660</v>
      </c>
      <c r="E29" s="332" t="s">
        <v>42</v>
      </c>
      <c r="F29" s="261">
        <v>61.621473000000002</v>
      </c>
      <c r="G29" s="196">
        <v>1.6635899999999999</v>
      </c>
      <c r="H29" s="196">
        <v>1.6050310000000001</v>
      </c>
      <c r="I29" s="196">
        <v>1.67859</v>
      </c>
      <c r="J29" s="196">
        <v>0.9242490000000001</v>
      </c>
      <c r="K29" s="196">
        <v>0.87261300000000008</v>
      </c>
      <c r="L29" s="196">
        <v>1.659551</v>
      </c>
      <c r="M29" s="196">
        <v>3.0026540000000002</v>
      </c>
      <c r="N29" s="196">
        <v>0.709341</v>
      </c>
      <c r="O29" s="197">
        <v>26.262909000000001</v>
      </c>
      <c r="P29" s="413"/>
    </row>
    <row r="30" spans="2:18" ht="12" customHeight="1" x14ac:dyDescent="0.2">
      <c r="C30" s="259"/>
      <c r="D30" s="260">
        <v>62526</v>
      </c>
      <c r="E30" s="332" t="s">
        <v>43</v>
      </c>
      <c r="F30" s="200">
        <v>10.435658999999999</v>
      </c>
      <c r="G30" s="261">
        <v>48.219940999999999</v>
      </c>
      <c r="H30" s="200">
        <v>5.0123150000000001</v>
      </c>
      <c r="I30" s="200">
        <v>4.4029680000000004</v>
      </c>
      <c r="J30" s="200">
        <v>3.0451329999999999</v>
      </c>
      <c r="K30" s="200">
        <v>2.7892399999999999</v>
      </c>
      <c r="L30" s="200">
        <v>2.3782109999999999</v>
      </c>
      <c r="M30" s="200">
        <v>5.5976710000000001</v>
      </c>
      <c r="N30" s="200">
        <v>1.0747530000000001</v>
      </c>
      <c r="O30" s="201">
        <v>17.04411</v>
      </c>
      <c r="P30" s="413"/>
    </row>
    <row r="31" spans="2:18" ht="12" customHeight="1" x14ac:dyDescent="0.2">
      <c r="C31" s="259"/>
      <c r="D31" s="260">
        <v>74146</v>
      </c>
      <c r="E31" s="332" t="s">
        <v>44</v>
      </c>
      <c r="F31" s="196">
        <v>4.2834410000000007</v>
      </c>
      <c r="G31" s="196">
        <v>6.4143720000000002</v>
      </c>
      <c r="H31" s="261">
        <v>49.336444</v>
      </c>
      <c r="I31" s="196">
        <v>5.5296310000000002</v>
      </c>
      <c r="J31" s="196">
        <v>3.2908050000000002</v>
      </c>
      <c r="K31" s="196">
        <v>3.2800150000000001</v>
      </c>
      <c r="L31" s="196">
        <v>2.6636639999999998</v>
      </c>
      <c r="M31" s="196">
        <v>8.189248000000001</v>
      </c>
      <c r="N31" s="196">
        <v>0.82270100000000002</v>
      </c>
      <c r="O31" s="197">
        <v>16.189679999999999</v>
      </c>
      <c r="P31" s="413"/>
    </row>
    <row r="32" spans="2:18" ht="12" customHeight="1" x14ac:dyDescent="0.2">
      <c r="C32" s="259"/>
      <c r="D32" s="260">
        <v>72760</v>
      </c>
      <c r="E32" s="332" t="s">
        <v>45</v>
      </c>
      <c r="F32" s="200">
        <v>1.47746</v>
      </c>
      <c r="G32" s="200">
        <v>2.539857</v>
      </c>
      <c r="H32" s="200">
        <v>5.9222099999999998</v>
      </c>
      <c r="I32" s="261">
        <v>44.477735000000003</v>
      </c>
      <c r="J32" s="200">
        <v>5.6720729999999993</v>
      </c>
      <c r="K32" s="200">
        <v>5.6981860000000006</v>
      </c>
      <c r="L32" s="200">
        <v>4.1712480000000003</v>
      </c>
      <c r="M32" s="200">
        <v>13.934854</v>
      </c>
      <c r="N32" s="200">
        <v>1.536559</v>
      </c>
      <c r="O32" s="201">
        <v>14.569819000000001</v>
      </c>
      <c r="P32" s="413"/>
    </row>
    <row r="33" spans="3:18" ht="12" customHeight="1" x14ac:dyDescent="0.2">
      <c r="C33" s="259"/>
      <c r="D33" s="260">
        <v>46955</v>
      </c>
      <c r="E33" s="332" t="s">
        <v>46</v>
      </c>
      <c r="F33" s="196">
        <v>0.50047900000000001</v>
      </c>
      <c r="G33" s="196">
        <v>0.98392099999999993</v>
      </c>
      <c r="H33" s="196">
        <v>3.9846659999999998</v>
      </c>
      <c r="I33" s="196">
        <v>7.8564579999999999</v>
      </c>
      <c r="J33" s="261">
        <v>42.734532999999999</v>
      </c>
      <c r="K33" s="196">
        <v>6.9790219999999996</v>
      </c>
      <c r="L33" s="196">
        <v>5.1836869999999999</v>
      </c>
      <c r="M33" s="196">
        <v>18.662549000000002</v>
      </c>
      <c r="N33" s="196">
        <v>1.5631989999999998</v>
      </c>
      <c r="O33" s="197">
        <v>11.551485</v>
      </c>
      <c r="P33" s="413"/>
    </row>
    <row r="34" spans="3:18" ht="12" customHeight="1" x14ac:dyDescent="0.2">
      <c r="C34" s="259"/>
      <c r="D34" s="260">
        <v>40466</v>
      </c>
      <c r="E34" s="332" t="s">
        <v>47</v>
      </c>
      <c r="F34" s="200">
        <v>0.180398</v>
      </c>
      <c r="G34" s="200">
        <v>0.18781200000000001</v>
      </c>
      <c r="H34" s="200">
        <v>1.188652</v>
      </c>
      <c r="I34" s="200">
        <v>2.8221220000000002</v>
      </c>
      <c r="J34" s="200">
        <v>10.262936999999999</v>
      </c>
      <c r="K34" s="261">
        <v>38.674442999999997</v>
      </c>
      <c r="L34" s="200">
        <v>9.7143280000000001</v>
      </c>
      <c r="M34" s="200">
        <v>26.595165999999999</v>
      </c>
      <c r="N34" s="200">
        <v>1.465428</v>
      </c>
      <c r="O34" s="201">
        <v>8.9087130000000005</v>
      </c>
      <c r="P34" s="413"/>
    </row>
    <row r="35" spans="3:18" ht="12" customHeight="1" x14ac:dyDescent="0.2">
      <c r="C35" s="263"/>
      <c r="D35" s="264">
        <v>28199</v>
      </c>
      <c r="E35" s="335" t="s">
        <v>110</v>
      </c>
      <c r="F35" s="208">
        <v>8.8655999999999999E-2</v>
      </c>
      <c r="G35" s="208">
        <v>3.5462E-2</v>
      </c>
      <c r="H35" s="208">
        <v>0.333345</v>
      </c>
      <c r="I35" s="208">
        <v>1.1170609999999999</v>
      </c>
      <c r="J35" s="208">
        <v>4.1384449999999999</v>
      </c>
      <c r="K35" s="208">
        <v>6.3477430000000004</v>
      </c>
      <c r="L35" s="265">
        <v>32.252916999999997</v>
      </c>
      <c r="M35" s="208">
        <v>50.225185000000003</v>
      </c>
      <c r="N35" s="208">
        <v>0.90428699999999995</v>
      </c>
      <c r="O35" s="209">
        <v>4.5568989999999996</v>
      </c>
      <c r="P35" s="413"/>
      <c r="R35" s="414"/>
    </row>
    <row r="36" spans="3:18" ht="12" customHeight="1" x14ac:dyDescent="0.2">
      <c r="P36" s="413"/>
    </row>
    <row r="37" spans="3:18" ht="12" customHeight="1" x14ac:dyDescent="0.2">
      <c r="C37" s="416" t="s">
        <v>85</v>
      </c>
      <c r="D37" s="412"/>
      <c r="P37" s="413"/>
    </row>
    <row r="38" spans="3:18" ht="21" customHeight="1" x14ac:dyDescent="0.2">
      <c r="C38" s="256"/>
      <c r="D38" s="257" t="s">
        <v>79</v>
      </c>
      <c r="E38" s="189" t="s">
        <v>31</v>
      </c>
      <c r="F38" s="232" t="s">
        <v>42</v>
      </c>
      <c r="G38" s="232" t="s">
        <v>43</v>
      </c>
      <c r="H38" s="232" t="s">
        <v>44</v>
      </c>
      <c r="I38" s="232" t="s">
        <v>45</v>
      </c>
      <c r="J38" s="232" t="s">
        <v>46</v>
      </c>
      <c r="K38" s="232" t="s">
        <v>47</v>
      </c>
      <c r="L38" s="232" t="s">
        <v>110</v>
      </c>
      <c r="M38" s="190" t="s">
        <v>111</v>
      </c>
      <c r="N38" s="232" t="s">
        <v>81</v>
      </c>
      <c r="O38" s="191" t="s">
        <v>112</v>
      </c>
      <c r="P38" s="413"/>
    </row>
    <row r="39" spans="3:18" ht="12" customHeight="1" x14ac:dyDescent="0.2">
      <c r="C39" s="259"/>
      <c r="D39" s="260">
        <v>340335</v>
      </c>
      <c r="E39" s="332" t="s">
        <v>42</v>
      </c>
      <c r="F39" s="261">
        <v>46.836498999999996</v>
      </c>
      <c r="G39" s="196">
        <v>1.910177</v>
      </c>
      <c r="H39" s="196">
        <v>2.0071400000000001</v>
      </c>
      <c r="I39" s="196">
        <v>2.0794219999999997</v>
      </c>
      <c r="J39" s="196">
        <v>1.167673</v>
      </c>
      <c r="K39" s="196">
        <v>1.1703170000000001</v>
      </c>
      <c r="L39" s="196">
        <v>1.6040080000000001</v>
      </c>
      <c r="M39" s="196">
        <v>4.983619</v>
      </c>
      <c r="N39" s="196">
        <v>1.0818749999999999</v>
      </c>
      <c r="O39" s="197">
        <v>37.159269999999999</v>
      </c>
      <c r="P39" s="413"/>
    </row>
    <row r="40" spans="3:18" ht="12" customHeight="1" x14ac:dyDescent="0.2">
      <c r="C40" s="259"/>
      <c r="D40" s="260">
        <v>61164</v>
      </c>
      <c r="E40" s="332" t="s">
        <v>43</v>
      </c>
      <c r="F40" s="200">
        <v>10.736708</v>
      </c>
      <c r="G40" s="261">
        <v>33.487019000000004</v>
      </c>
      <c r="H40" s="200">
        <v>4.8100190000000005</v>
      </c>
      <c r="I40" s="200">
        <v>4.6596039999999999</v>
      </c>
      <c r="J40" s="200">
        <v>3.3581850000000002</v>
      </c>
      <c r="K40" s="200">
        <v>3.6835390000000001</v>
      </c>
      <c r="L40" s="200">
        <v>3.4317569999999997</v>
      </c>
      <c r="M40" s="200">
        <v>9.1181090000000005</v>
      </c>
      <c r="N40" s="200">
        <v>1.502518</v>
      </c>
      <c r="O40" s="201">
        <v>25.212542999999997</v>
      </c>
      <c r="P40" s="413"/>
    </row>
    <row r="41" spans="3:18" ht="12" customHeight="1" x14ac:dyDescent="0.2">
      <c r="C41" s="259"/>
      <c r="D41" s="260">
        <v>71767</v>
      </c>
      <c r="E41" s="332" t="s">
        <v>44</v>
      </c>
      <c r="F41" s="196">
        <v>5.0872960000000003</v>
      </c>
      <c r="G41" s="196">
        <v>6.1225909999999999</v>
      </c>
      <c r="H41" s="261">
        <v>34.372343999999998</v>
      </c>
      <c r="I41" s="196">
        <v>5.2015549999999999</v>
      </c>
      <c r="J41" s="196">
        <v>3.2661250000000002</v>
      </c>
      <c r="K41" s="196">
        <v>3.6158679999999999</v>
      </c>
      <c r="L41" s="196">
        <v>3.5294770000000004</v>
      </c>
      <c r="M41" s="196">
        <v>13.093762</v>
      </c>
      <c r="N41" s="196">
        <v>1.1634869999999999</v>
      </c>
      <c r="O41" s="197">
        <v>24.547494</v>
      </c>
      <c r="P41" s="413"/>
    </row>
    <row r="42" spans="3:18" ht="12" customHeight="1" x14ac:dyDescent="0.2">
      <c r="C42" s="259"/>
      <c r="D42" s="260">
        <v>70750</v>
      </c>
      <c r="E42" s="332" t="s">
        <v>45</v>
      </c>
      <c r="F42" s="200">
        <v>2.2770320000000002</v>
      </c>
      <c r="G42" s="200">
        <v>2.8000000000000003</v>
      </c>
      <c r="H42" s="200">
        <v>5.6296819999999999</v>
      </c>
      <c r="I42" s="261">
        <v>29.513781000000002</v>
      </c>
      <c r="J42" s="200">
        <v>5.1477029999999999</v>
      </c>
      <c r="K42" s="200">
        <v>5.0374559999999997</v>
      </c>
      <c r="L42" s="200">
        <v>4.7109540000000001</v>
      </c>
      <c r="M42" s="200">
        <v>21.026147999999999</v>
      </c>
      <c r="N42" s="200">
        <v>2.2063600000000001</v>
      </c>
      <c r="O42" s="201">
        <v>21.650883</v>
      </c>
      <c r="P42" s="413"/>
    </row>
    <row r="43" spans="3:18" ht="12" customHeight="1" x14ac:dyDescent="0.2">
      <c r="C43" s="259"/>
      <c r="D43" s="260">
        <v>44528</v>
      </c>
      <c r="E43" s="332" t="s">
        <v>46</v>
      </c>
      <c r="F43" s="196">
        <v>0.90055699999999994</v>
      </c>
      <c r="G43" s="196">
        <v>1.401365</v>
      </c>
      <c r="H43" s="196">
        <v>4.558929</v>
      </c>
      <c r="I43" s="196">
        <v>7.2740750000000007</v>
      </c>
      <c r="J43" s="261">
        <v>29.743082999999999</v>
      </c>
      <c r="K43" s="196">
        <v>6.0433880000000002</v>
      </c>
      <c r="L43" s="196">
        <v>4.9002869999999996</v>
      </c>
      <c r="M43" s="196">
        <v>25.296443000000004</v>
      </c>
      <c r="N43" s="196">
        <v>2.0750990000000002</v>
      </c>
      <c r="O43" s="197">
        <v>17.806773</v>
      </c>
      <c r="P43" s="413"/>
    </row>
    <row r="44" spans="3:18" ht="12" customHeight="1" x14ac:dyDescent="0.2">
      <c r="C44" s="259"/>
      <c r="D44" s="260">
        <v>39119</v>
      </c>
      <c r="E44" s="332" t="s">
        <v>47</v>
      </c>
      <c r="F44" s="200">
        <v>0.36810800000000005</v>
      </c>
      <c r="G44" s="200">
        <v>0.41667700000000002</v>
      </c>
      <c r="H44" s="200">
        <v>1.9964719999999998</v>
      </c>
      <c r="I44" s="200">
        <v>3.1263579999999997</v>
      </c>
      <c r="J44" s="200">
        <v>10.232879000000001</v>
      </c>
      <c r="K44" s="261">
        <v>26.194431999999999</v>
      </c>
      <c r="L44" s="200">
        <v>8.3770040000000012</v>
      </c>
      <c r="M44" s="200">
        <v>33.410875000000004</v>
      </c>
      <c r="N44" s="200">
        <v>1.9248959999999999</v>
      </c>
      <c r="O44" s="201">
        <v>13.952299000000002</v>
      </c>
      <c r="P44" s="413"/>
    </row>
    <row r="45" spans="3:18" ht="12" customHeight="1" x14ac:dyDescent="0.2">
      <c r="C45" s="263"/>
      <c r="D45" s="264">
        <v>27651</v>
      </c>
      <c r="E45" s="335" t="s">
        <v>110</v>
      </c>
      <c r="F45" s="208">
        <v>0.15912599999999999</v>
      </c>
      <c r="G45" s="208">
        <v>0.15912599999999999</v>
      </c>
      <c r="H45" s="208">
        <v>1.095801</v>
      </c>
      <c r="I45" s="208">
        <v>1.884199</v>
      </c>
      <c r="J45" s="208">
        <v>5.5802680000000002</v>
      </c>
      <c r="K45" s="208">
        <v>6.3252690000000005</v>
      </c>
      <c r="L45" s="265">
        <v>21.529059</v>
      </c>
      <c r="M45" s="208">
        <v>55.169795000000001</v>
      </c>
      <c r="N45" s="208">
        <v>1.204296</v>
      </c>
      <c r="O45" s="209">
        <v>6.8930599999999993</v>
      </c>
      <c r="P45" s="413"/>
      <c r="R45" s="414"/>
    </row>
    <row r="46" spans="3:18" ht="12" customHeight="1" x14ac:dyDescent="0.2">
      <c r="P46" s="413"/>
    </row>
    <row r="47" spans="3:18" ht="12" customHeight="1" x14ac:dyDescent="0.2">
      <c r="C47" s="416" t="s">
        <v>86</v>
      </c>
      <c r="D47" s="412"/>
      <c r="P47" s="413"/>
    </row>
    <row r="48" spans="3:18" ht="21" customHeight="1" x14ac:dyDescent="0.2">
      <c r="C48" s="256"/>
      <c r="D48" s="257" t="s">
        <v>79</v>
      </c>
      <c r="E48" s="189" t="s">
        <v>31</v>
      </c>
      <c r="F48" s="232" t="s">
        <v>42</v>
      </c>
      <c r="G48" s="232" t="s">
        <v>43</v>
      </c>
      <c r="H48" s="232" t="s">
        <v>44</v>
      </c>
      <c r="I48" s="232" t="s">
        <v>45</v>
      </c>
      <c r="J48" s="232" t="s">
        <v>46</v>
      </c>
      <c r="K48" s="232" t="s">
        <v>47</v>
      </c>
      <c r="L48" s="232" t="s">
        <v>110</v>
      </c>
      <c r="M48" s="190" t="s">
        <v>111</v>
      </c>
      <c r="N48" s="232" t="s">
        <v>81</v>
      </c>
      <c r="O48" s="191" t="s">
        <v>112</v>
      </c>
      <c r="P48" s="413"/>
    </row>
    <row r="49" spans="3:18" ht="12" customHeight="1" x14ac:dyDescent="0.2">
      <c r="C49" s="259"/>
      <c r="D49" s="260">
        <v>335161</v>
      </c>
      <c r="E49" s="332" t="s">
        <v>42</v>
      </c>
      <c r="F49" s="261">
        <v>35.138635000000001</v>
      </c>
      <c r="G49" s="196">
        <v>1.9799440000000001</v>
      </c>
      <c r="H49" s="196">
        <v>2.2705510000000002</v>
      </c>
      <c r="I49" s="196">
        <v>2.305161</v>
      </c>
      <c r="J49" s="196">
        <v>1.402908</v>
      </c>
      <c r="K49" s="196">
        <v>1.460194</v>
      </c>
      <c r="L49" s="196">
        <v>1.5022630000000001</v>
      </c>
      <c r="M49" s="196">
        <v>6.3181580000000004</v>
      </c>
      <c r="N49" s="196">
        <v>1.417826</v>
      </c>
      <c r="O49" s="197">
        <v>46.204360999999999</v>
      </c>
      <c r="P49" s="413"/>
    </row>
    <row r="50" spans="3:18" ht="12" customHeight="1" x14ac:dyDescent="0.2">
      <c r="C50" s="259"/>
      <c r="D50" s="260">
        <v>59824</v>
      </c>
      <c r="E50" s="332" t="s">
        <v>43</v>
      </c>
      <c r="F50" s="200">
        <v>10.118012999999999</v>
      </c>
      <c r="G50" s="261">
        <v>23.005817</v>
      </c>
      <c r="H50" s="200">
        <v>4.52494</v>
      </c>
      <c r="I50" s="200">
        <v>4.3494250000000001</v>
      </c>
      <c r="J50" s="200">
        <v>3.3782430000000003</v>
      </c>
      <c r="K50" s="200">
        <v>3.807836</v>
      </c>
      <c r="L50" s="200">
        <v>4.6753809999999998</v>
      </c>
      <c r="M50" s="200">
        <v>11.853102</v>
      </c>
      <c r="N50" s="200">
        <v>1.920634</v>
      </c>
      <c r="O50" s="201">
        <v>32.366609000000004</v>
      </c>
      <c r="P50" s="413"/>
    </row>
    <row r="51" spans="3:18" ht="12" customHeight="1" x14ac:dyDescent="0.2">
      <c r="C51" s="259"/>
      <c r="D51" s="260">
        <v>69167</v>
      </c>
      <c r="E51" s="332" t="s">
        <v>44</v>
      </c>
      <c r="F51" s="196">
        <v>5.3349140000000004</v>
      </c>
      <c r="G51" s="196">
        <v>5.2626249999999999</v>
      </c>
      <c r="H51" s="261">
        <v>23.681814000000003</v>
      </c>
      <c r="I51" s="196">
        <v>4.554195</v>
      </c>
      <c r="J51" s="196">
        <v>3.1301049999999995</v>
      </c>
      <c r="K51" s="196">
        <v>3.370104</v>
      </c>
      <c r="L51" s="196">
        <v>3.7185360000000003</v>
      </c>
      <c r="M51" s="196">
        <v>17.592203999999999</v>
      </c>
      <c r="N51" s="196">
        <v>1.54698</v>
      </c>
      <c r="O51" s="197">
        <v>31.808520999999999</v>
      </c>
      <c r="P51" s="413"/>
    </row>
    <row r="52" spans="3:18" ht="12" customHeight="1" x14ac:dyDescent="0.2">
      <c r="C52" s="259"/>
      <c r="D52" s="260">
        <v>68794</v>
      </c>
      <c r="E52" s="332" t="s">
        <v>45</v>
      </c>
      <c r="F52" s="200">
        <v>2.748786</v>
      </c>
      <c r="G52" s="200">
        <v>2.7662300000000002</v>
      </c>
      <c r="H52" s="200">
        <v>4.7547750000000004</v>
      </c>
      <c r="I52" s="261">
        <v>19.607815000000002</v>
      </c>
      <c r="J52" s="200">
        <v>4.4509699999999999</v>
      </c>
      <c r="K52" s="200">
        <v>4.2750820000000003</v>
      </c>
      <c r="L52" s="200">
        <v>4.3608450000000003</v>
      </c>
      <c r="M52" s="200">
        <v>26.624415000000003</v>
      </c>
      <c r="N52" s="200">
        <v>2.7342499999999998</v>
      </c>
      <c r="O52" s="201">
        <v>27.676832000000001</v>
      </c>
      <c r="P52" s="413"/>
    </row>
    <row r="53" spans="3:18" ht="12" customHeight="1" x14ac:dyDescent="0.2">
      <c r="C53" s="259"/>
      <c r="D53" s="260">
        <v>42063</v>
      </c>
      <c r="E53" s="332" t="s">
        <v>46</v>
      </c>
      <c r="F53" s="196">
        <v>1.20058</v>
      </c>
      <c r="G53" s="196">
        <v>1.607113</v>
      </c>
      <c r="H53" s="196">
        <v>4.4599769999999994</v>
      </c>
      <c r="I53" s="196">
        <v>6.2049779999999997</v>
      </c>
      <c r="J53" s="261">
        <v>20.642845000000001</v>
      </c>
      <c r="K53" s="196">
        <v>5.0685880000000001</v>
      </c>
      <c r="L53" s="196">
        <v>4.4100519999999994</v>
      </c>
      <c r="M53" s="196">
        <v>30.604094</v>
      </c>
      <c r="N53" s="196">
        <v>2.2941780000000001</v>
      </c>
      <c r="O53" s="197">
        <v>23.507595999999999</v>
      </c>
      <c r="P53" s="413"/>
    </row>
    <row r="54" spans="3:18" ht="12" customHeight="1" x14ac:dyDescent="0.2">
      <c r="C54" s="259"/>
      <c r="D54" s="260">
        <v>37762</v>
      </c>
      <c r="E54" s="332" t="s">
        <v>47</v>
      </c>
      <c r="F54" s="200">
        <v>0.532281</v>
      </c>
      <c r="G54" s="200">
        <v>0.52433699999999994</v>
      </c>
      <c r="H54" s="200">
        <v>2.3092000000000001</v>
      </c>
      <c r="I54" s="200">
        <v>3.167205</v>
      </c>
      <c r="J54" s="200">
        <v>9.4460040000000003</v>
      </c>
      <c r="K54" s="261">
        <v>17.289867999999998</v>
      </c>
      <c r="L54" s="200">
        <v>6.9461360000000001</v>
      </c>
      <c r="M54" s="200">
        <v>38.673798999999995</v>
      </c>
      <c r="N54" s="200">
        <v>2.3833480000000002</v>
      </c>
      <c r="O54" s="201">
        <v>18.727822</v>
      </c>
      <c r="P54" s="413"/>
    </row>
    <row r="55" spans="3:18" ht="12" customHeight="1" x14ac:dyDescent="0.2">
      <c r="C55" s="263"/>
      <c r="D55" s="264">
        <v>26929</v>
      </c>
      <c r="E55" s="335" t="s">
        <v>110</v>
      </c>
      <c r="F55" s="208">
        <v>0.27108300000000002</v>
      </c>
      <c r="G55" s="208">
        <v>0.31193100000000001</v>
      </c>
      <c r="H55" s="208">
        <v>2.142671</v>
      </c>
      <c r="I55" s="208">
        <v>2.3729070000000001</v>
      </c>
      <c r="J55" s="208">
        <v>6.6136879999999998</v>
      </c>
      <c r="K55" s="208">
        <v>5.6667529999999999</v>
      </c>
      <c r="L55" s="265">
        <v>13.921794000000002</v>
      </c>
      <c r="M55" s="208">
        <v>58.379442000000004</v>
      </c>
      <c r="N55" s="208">
        <v>1.4222589999999999</v>
      </c>
      <c r="O55" s="209">
        <v>8.8974709999999995</v>
      </c>
      <c r="P55" s="413"/>
      <c r="R55" s="414"/>
    </row>
    <row r="56" spans="3:18" ht="12" customHeight="1" x14ac:dyDescent="0.2">
      <c r="P56" s="413"/>
    </row>
    <row r="57" spans="3:18" ht="12" customHeight="1" x14ac:dyDescent="0.2">
      <c r="C57" s="416" t="s">
        <v>87</v>
      </c>
      <c r="D57" s="412"/>
      <c r="P57" s="413"/>
    </row>
    <row r="58" spans="3:18" ht="21" customHeight="1" x14ac:dyDescent="0.2">
      <c r="C58" s="256"/>
      <c r="D58" s="257" t="s">
        <v>79</v>
      </c>
      <c r="E58" s="189" t="s">
        <v>31</v>
      </c>
      <c r="F58" s="232" t="s">
        <v>42</v>
      </c>
      <c r="G58" s="232" t="s">
        <v>43</v>
      </c>
      <c r="H58" s="232" t="s">
        <v>44</v>
      </c>
      <c r="I58" s="232" t="s">
        <v>45</v>
      </c>
      <c r="J58" s="232" t="s">
        <v>46</v>
      </c>
      <c r="K58" s="232" t="s">
        <v>47</v>
      </c>
      <c r="L58" s="232" t="s">
        <v>110</v>
      </c>
      <c r="M58" s="190" t="s">
        <v>111</v>
      </c>
      <c r="N58" s="232" t="s">
        <v>81</v>
      </c>
      <c r="O58" s="191" t="s">
        <v>112</v>
      </c>
      <c r="P58" s="413"/>
    </row>
    <row r="59" spans="3:18" ht="12" customHeight="1" x14ac:dyDescent="0.2">
      <c r="C59" s="259"/>
      <c r="D59" s="260">
        <v>330328</v>
      </c>
      <c r="E59" s="332" t="s">
        <v>42</v>
      </c>
      <c r="F59" s="261">
        <v>25.62332</v>
      </c>
      <c r="G59" s="196">
        <v>1.8999300000000001</v>
      </c>
      <c r="H59" s="196">
        <v>2.411845</v>
      </c>
      <c r="I59" s="196">
        <v>2.3558400000000002</v>
      </c>
      <c r="J59" s="196">
        <v>1.6050709999999999</v>
      </c>
      <c r="K59" s="196">
        <v>1.613245</v>
      </c>
      <c r="L59" s="196">
        <v>1.3913439999999999</v>
      </c>
      <c r="M59" s="196">
        <v>7.2149500000000009</v>
      </c>
      <c r="N59" s="196">
        <v>1.7243470000000001</v>
      </c>
      <c r="O59" s="197">
        <v>54.160107999999994</v>
      </c>
      <c r="P59" s="413"/>
    </row>
    <row r="60" spans="3:18" ht="12" customHeight="1" x14ac:dyDescent="0.2">
      <c r="C60" s="259"/>
      <c r="D60" s="260">
        <v>58503</v>
      </c>
      <c r="E60" s="332" t="s">
        <v>43</v>
      </c>
      <c r="F60" s="200">
        <v>8.7516879999999997</v>
      </c>
      <c r="G60" s="261">
        <v>15.459036000000001</v>
      </c>
      <c r="H60" s="200">
        <v>4.1707260000000002</v>
      </c>
      <c r="I60" s="200">
        <v>4.0168879999999998</v>
      </c>
      <c r="J60" s="200">
        <v>3.4870009999999998</v>
      </c>
      <c r="K60" s="200">
        <v>3.8254450000000002</v>
      </c>
      <c r="L60" s="200">
        <v>5.3877579999999998</v>
      </c>
      <c r="M60" s="200">
        <v>13.879630000000001</v>
      </c>
      <c r="N60" s="200">
        <v>2.3451789999999999</v>
      </c>
      <c r="O60" s="201">
        <v>38.676649000000005</v>
      </c>
      <c r="P60" s="413"/>
    </row>
    <row r="61" spans="3:18" ht="12" customHeight="1" x14ac:dyDescent="0.2">
      <c r="C61" s="259"/>
      <c r="D61" s="260">
        <v>66240</v>
      </c>
      <c r="E61" s="332" t="s">
        <v>44</v>
      </c>
      <c r="F61" s="196">
        <v>5.116244</v>
      </c>
      <c r="G61" s="196">
        <v>4.2527170000000005</v>
      </c>
      <c r="H61" s="261">
        <v>15.877114000000001</v>
      </c>
      <c r="I61" s="196">
        <v>3.7077290000000001</v>
      </c>
      <c r="J61" s="196">
        <v>2.9710139999999998</v>
      </c>
      <c r="K61" s="196">
        <v>3.1718000000000002</v>
      </c>
      <c r="L61" s="196">
        <v>3.7832129999999999</v>
      </c>
      <c r="M61" s="196">
        <v>21.352657000000001</v>
      </c>
      <c r="N61" s="196">
        <v>1.9157609999999998</v>
      </c>
      <c r="O61" s="197">
        <v>37.851751</v>
      </c>
      <c r="P61" s="413"/>
    </row>
    <row r="62" spans="3:18" ht="12" customHeight="1" x14ac:dyDescent="0.2">
      <c r="C62" s="259"/>
      <c r="D62" s="260">
        <v>66751</v>
      </c>
      <c r="E62" s="332" t="s">
        <v>45</v>
      </c>
      <c r="F62" s="200">
        <v>2.9497689999999999</v>
      </c>
      <c r="G62" s="200">
        <v>2.3025869999999999</v>
      </c>
      <c r="H62" s="200">
        <v>3.8156729999999999</v>
      </c>
      <c r="I62" s="261">
        <v>12.829769999999998</v>
      </c>
      <c r="J62" s="200">
        <v>3.6688589999999999</v>
      </c>
      <c r="K62" s="200">
        <v>3.447139</v>
      </c>
      <c r="L62" s="200">
        <v>3.8156729999999999</v>
      </c>
      <c r="M62" s="200">
        <v>31.016764000000002</v>
      </c>
      <c r="N62" s="200">
        <v>3.2463930000000003</v>
      </c>
      <c r="O62" s="201">
        <v>32.907372000000002</v>
      </c>
      <c r="P62" s="413"/>
    </row>
    <row r="63" spans="3:18" ht="12" customHeight="1" x14ac:dyDescent="0.2">
      <c r="C63" s="259"/>
      <c r="D63" s="260">
        <v>39654</v>
      </c>
      <c r="E63" s="332" t="s">
        <v>46</v>
      </c>
      <c r="F63" s="196">
        <v>1.386998</v>
      </c>
      <c r="G63" s="196">
        <v>1.4853480000000001</v>
      </c>
      <c r="H63" s="196">
        <v>3.9214199999999999</v>
      </c>
      <c r="I63" s="196">
        <v>5.121804</v>
      </c>
      <c r="J63" s="261">
        <v>14.533212000000001</v>
      </c>
      <c r="K63" s="196">
        <v>3.908811</v>
      </c>
      <c r="L63" s="196">
        <v>3.6843699999999999</v>
      </c>
      <c r="M63" s="196">
        <v>35.186866000000002</v>
      </c>
      <c r="N63" s="196">
        <v>2.4638119999999999</v>
      </c>
      <c r="O63" s="197">
        <v>28.307358999999998</v>
      </c>
      <c r="P63" s="413"/>
    </row>
    <row r="64" spans="3:18" ht="12" customHeight="1" x14ac:dyDescent="0.2">
      <c r="C64" s="259"/>
      <c r="D64" s="260">
        <v>36172</v>
      </c>
      <c r="E64" s="332" t="s">
        <v>47</v>
      </c>
      <c r="F64" s="200">
        <v>0.59161799999999998</v>
      </c>
      <c r="G64" s="200">
        <v>0.66626099999999999</v>
      </c>
      <c r="H64" s="200">
        <v>2.283534</v>
      </c>
      <c r="I64" s="200">
        <v>2.678868</v>
      </c>
      <c r="J64" s="200">
        <v>8.0891300000000008</v>
      </c>
      <c r="K64" s="261">
        <v>11.727302999999999</v>
      </c>
      <c r="L64" s="200">
        <v>5.1918609999999994</v>
      </c>
      <c r="M64" s="200">
        <v>43.215747</v>
      </c>
      <c r="N64" s="200">
        <v>2.7037490000000002</v>
      </c>
      <c r="O64" s="201">
        <v>22.851929999999999</v>
      </c>
      <c r="P64" s="413"/>
    </row>
    <row r="65" spans="3:18" ht="12" customHeight="1" x14ac:dyDescent="0.2">
      <c r="C65" s="263"/>
      <c r="D65" s="264">
        <v>25939</v>
      </c>
      <c r="E65" s="335" t="s">
        <v>110</v>
      </c>
      <c r="F65" s="208">
        <v>0.35853299999999999</v>
      </c>
      <c r="G65" s="208">
        <v>0.47804500000000005</v>
      </c>
      <c r="H65" s="208">
        <v>2.9877790000000002</v>
      </c>
      <c r="I65" s="208">
        <v>2.9415170000000002</v>
      </c>
      <c r="J65" s="208">
        <v>6.8314120000000003</v>
      </c>
      <c r="K65" s="208">
        <v>4.5221480000000005</v>
      </c>
      <c r="L65" s="265">
        <v>8.8515359999999994</v>
      </c>
      <c r="M65" s="208">
        <v>60.800339000000001</v>
      </c>
      <c r="N65" s="208">
        <v>1.5690659999999998</v>
      </c>
      <c r="O65" s="209">
        <v>10.659625</v>
      </c>
      <c r="P65" s="413"/>
      <c r="R65" s="414"/>
    </row>
    <row r="66" spans="3:18" ht="12" customHeight="1" x14ac:dyDescent="0.2">
      <c r="C66" s="418" t="s">
        <v>333</v>
      </c>
      <c r="D66" s="278"/>
      <c r="E66" s="373"/>
      <c r="F66" s="210"/>
      <c r="G66" s="210"/>
      <c r="H66" s="210"/>
      <c r="I66" s="210"/>
      <c r="J66" s="210"/>
      <c r="K66" s="210"/>
      <c r="L66" s="210"/>
      <c r="M66" s="210"/>
      <c r="N66" s="210"/>
      <c r="O66" s="210"/>
      <c r="P66" s="413"/>
      <c r="R66" s="414"/>
    </row>
    <row r="67" spans="3:18" ht="12" customHeight="1" x14ac:dyDescent="0.2">
      <c r="C67" s="412"/>
      <c r="D67" s="412"/>
      <c r="E67" s="281"/>
      <c r="P67" s="413"/>
    </row>
    <row r="68" spans="3:18" ht="12" customHeight="1" x14ac:dyDescent="0.2">
      <c r="P68" s="413"/>
    </row>
    <row r="69" spans="3:18" ht="16.5" customHeight="1" x14ac:dyDescent="0.2">
      <c r="C69" s="419" t="s">
        <v>164</v>
      </c>
      <c r="D69" s="409"/>
      <c r="P69" s="413"/>
    </row>
    <row r="70" spans="3:18" ht="12" customHeight="1" x14ac:dyDescent="0.2">
      <c r="C70" s="416" t="str">
        <f>C7</f>
        <v>مصفوفة الانتقال لسنة واحدة: 2020</v>
      </c>
      <c r="D70" s="412"/>
      <c r="P70" s="413"/>
    </row>
    <row r="71" spans="3:18" ht="21" customHeight="1" x14ac:dyDescent="0.2">
      <c r="C71" s="256"/>
      <c r="D71" s="257" t="s">
        <v>79</v>
      </c>
      <c r="E71" s="189" t="s">
        <v>31</v>
      </c>
      <c r="F71" s="232" t="s">
        <v>42</v>
      </c>
      <c r="G71" s="232" t="s">
        <v>43</v>
      </c>
      <c r="H71" s="232" t="s">
        <v>44</v>
      </c>
      <c r="I71" s="232" t="s">
        <v>45</v>
      </c>
      <c r="J71" s="232" t="s">
        <v>46</v>
      </c>
      <c r="K71" s="232" t="s">
        <v>47</v>
      </c>
      <c r="L71" s="232" t="s">
        <v>110</v>
      </c>
      <c r="M71" s="190" t="s">
        <v>111</v>
      </c>
      <c r="N71" s="232" t="s">
        <v>81</v>
      </c>
      <c r="O71" s="191" t="s">
        <v>112</v>
      </c>
      <c r="P71" s="413"/>
    </row>
    <row r="72" spans="3:18" ht="12" customHeight="1" x14ac:dyDescent="0.2">
      <c r="C72" s="259"/>
      <c r="D72" s="260">
        <v>1436</v>
      </c>
      <c r="E72" s="332" t="s">
        <v>42</v>
      </c>
      <c r="F72" s="261">
        <v>76.114199999999997</v>
      </c>
      <c r="G72" s="196">
        <v>0.34820000000000001</v>
      </c>
      <c r="H72" s="196">
        <v>0.9749000000000001</v>
      </c>
      <c r="I72" s="196">
        <v>6.9599999999999995E-2</v>
      </c>
      <c r="J72" s="196">
        <v>0</v>
      </c>
      <c r="K72" s="196">
        <v>0</v>
      </c>
      <c r="L72" s="196">
        <v>0</v>
      </c>
      <c r="M72" s="196">
        <v>0</v>
      </c>
      <c r="N72" s="196">
        <v>0</v>
      </c>
      <c r="O72" s="197">
        <v>22.492999999999999</v>
      </c>
      <c r="P72" s="413"/>
    </row>
    <row r="73" spans="3:18" ht="12" customHeight="1" x14ac:dyDescent="0.2">
      <c r="C73" s="259"/>
      <c r="D73" s="260">
        <v>353</v>
      </c>
      <c r="E73" s="332" t="s">
        <v>43</v>
      </c>
      <c r="F73" s="200">
        <v>13.031200000000002</v>
      </c>
      <c r="G73" s="261">
        <v>62.322900000000004</v>
      </c>
      <c r="H73" s="200">
        <v>0.2833</v>
      </c>
      <c r="I73" s="200">
        <v>0.56659999999999999</v>
      </c>
      <c r="J73" s="200">
        <v>0</v>
      </c>
      <c r="K73" s="200">
        <v>0.2833</v>
      </c>
      <c r="L73" s="200">
        <v>0</v>
      </c>
      <c r="M73" s="200">
        <v>0</v>
      </c>
      <c r="N73" s="200">
        <v>0</v>
      </c>
      <c r="O73" s="201">
        <v>23.512699999999999</v>
      </c>
      <c r="P73" s="413"/>
    </row>
    <row r="74" spans="3:18" ht="12" customHeight="1" x14ac:dyDescent="0.2">
      <c r="C74" s="259"/>
      <c r="D74" s="260">
        <v>643</v>
      </c>
      <c r="E74" s="332" t="s">
        <v>44</v>
      </c>
      <c r="F74" s="196">
        <v>0.46660000000000001</v>
      </c>
      <c r="G74" s="196">
        <v>3.5770000000000004</v>
      </c>
      <c r="H74" s="261">
        <v>76.827399999999997</v>
      </c>
      <c r="I74" s="196">
        <v>1.2442</v>
      </c>
      <c r="J74" s="196">
        <v>1.8662999999999998</v>
      </c>
      <c r="K74" s="196">
        <v>0.62209999999999999</v>
      </c>
      <c r="L74" s="196">
        <v>0</v>
      </c>
      <c r="M74" s="196">
        <v>0</v>
      </c>
      <c r="N74" s="196">
        <v>0.77759999999999996</v>
      </c>
      <c r="O74" s="197">
        <v>14.618999999999998</v>
      </c>
      <c r="P74" s="413"/>
    </row>
    <row r="75" spans="3:18" ht="12" customHeight="1" x14ac:dyDescent="0.2">
      <c r="C75" s="259"/>
      <c r="D75" s="260">
        <v>260</v>
      </c>
      <c r="E75" s="332" t="s">
        <v>45</v>
      </c>
      <c r="F75" s="200">
        <v>0</v>
      </c>
      <c r="G75" s="200">
        <v>0.3846</v>
      </c>
      <c r="H75" s="200">
        <v>3.0769000000000002</v>
      </c>
      <c r="I75" s="261">
        <v>70</v>
      </c>
      <c r="J75" s="200">
        <v>3.4615</v>
      </c>
      <c r="K75" s="200">
        <v>4.6154000000000002</v>
      </c>
      <c r="L75" s="200">
        <v>0.76919999999999999</v>
      </c>
      <c r="M75" s="200">
        <v>0</v>
      </c>
      <c r="N75" s="200">
        <v>5.3845999999999998</v>
      </c>
      <c r="O75" s="201">
        <v>12.307700000000001</v>
      </c>
      <c r="P75" s="413"/>
    </row>
    <row r="76" spans="3:18" ht="12" customHeight="1" x14ac:dyDescent="0.2">
      <c r="C76" s="259"/>
      <c r="D76" s="260">
        <v>67</v>
      </c>
      <c r="E76" s="332" t="s">
        <v>46</v>
      </c>
      <c r="F76" s="196">
        <v>0</v>
      </c>
      <c r="G76" s="196">
        <v>0</v>
      </c>
      <c r="H76" s="196">
        <v>0</v>
      </c>
      <c r="I76" s="196">
        <v>4.4776000000000007</v>
      </c>
      <c r="J76" s="261">
        <v>44.7761</v>
      </c>
      <c r="K76" s="196">
        <v>11.940299999999999</v>
      </c>
      <c r="L76" s="196">
        <v>31.343300000000003</v>
      </c>
      <c r="M76" s="196">
        <v>0</v>
      </c>
      <c r="N76" s="196">
        <v>0</v>
      </c>
      <c r="O76" s="197">
        <v>7.4626999999999999</v>
      </c>
      <c r="P76" s="413"/>
    </row>
    <row r="77" spans="3:18" ht="12" customHeight="1" x14ac:dyDescent="0.2">
      <c r="C77" s="259"/>
      <c r="D77" s="260">
        <v>79</v>
      </c>
      <c r="E77" s="332" t="s">
        <v>47</v>
      </c>
      <c r="F77" s="200">
        <v>0</v>
      </c>
      <c r="G77" s="200">
        <v>0</v>
      </c>
      <c r="H77" s="200">
        <v>0</v>
      </c>
      <c r="I77" s="200">
        <v>0</v>
      </c>
      <c r="J77" s="200">
        <v>0</v>
      </c>
      <c r="K77" s="261">
        <v>88.607599999999991</v>
      </c>
      <c r="L77" s="200">
        <v>1.2658</v>
      </c>
      <c r="M77" s="200">
        <v>0</v>
      </c>
      <c r="N77" s="200">
        <v>0</v>
      </c>
      <c r="O77" s="201">
        <v>10.1266</v>
      </c>
      <c r="P77" s="413"/>
    </row>
    <row r="78" spans="3:18" ht="12" customHeight="1" x14ac:dyDescent="0.2">
      <c r="C78" s="263"/>
      <c r="D78" s="264">
        <v>18</v>
      </c>
      <c r="E78" s="335" t="s">
        <v>110</v>
      </c>
      <c r="F78" s="208">
        <v>0</v>
      </c>
      <c r="G78" s="208">
        <v>0</v>
      </c>
      <c r="H78" s="208">
        <v>0</v>
      </c>
      <c r="I78" s="208">
        <v>0</v>
      </c>
      <c r="J78" s="208">
        <v>0</v>
      </c>
      <c r="K78" s="208">
        <v>0</v>
      </c>
      <c r="L78" s="265">
        <v>88.888900000000007</v>
      </c>
      <c r="M78" s="208">
        <v>11.1111</v>
      </c>
      <c r="N78" s="208">
        <v>0</v>
      </c>
      <c r="O78" s="209">
        <v>0</v>
      </c>
      <c r="P78" s="413"/>
      <c r="R78" s="414"/>
    </row>
    <row r="79" spans="3:18" ht="12" customHeight="1" x14ac:dyDescent="0.2">
      <c r="C79" s="412"/>
      <c r="D79" s="412"/>
      <c r="P79" s="413"/>
    </row>
    <row r="80" spans="3:18" ht="12" customHeight="1" x14ac:dyDescent="0.2">
      <c r="C80" s="416" t="s">
        <v>163</v>
      </c>
      <c r="D80" s="412"/>
      <c r="P80" s="413"/>
    </row>
    <row r="81" spans="3:18" ht="21" customHeight="1" x14ac:dyDescent="0.2">
      <c r="C81" s="256"/>
      <c r="D81" s="257" t="s">
        <v>79</v>
      </c>
      <c r="E81" s="189" t="s">
        <v>31</v>
      </c>
      <c r="F81" s="232" t="s">
        <v>42</v>
      </c>
      <c r="G81" s="232" t="s">
        <v>43</v>
      </c>
      <c r="H81" s="232" t="s">
        <v>44</v>
      </c>
      <c r="I81" s="232" t="s">
        <v>45</v>
      </c>
      <c r="J81" s="232" t="s">
        <v>46</v>
      </c>
      <c r="K81" s="232" t="s">
        <v>47</v>
      </c>
      <c r="L81" s="232" t="s">
        <v>110</v>
      </c>
      <c r="M81" s="190" t="s">
        <v>111</v>
      </c>
      <c r="N81" s="232" t="s">
        <v>81</v>
      </c>
      <c r="O81" s="191" t="s">
        <v>112</v>
      </c>
      <c r="P81" s="413"/>
    </row>
    <row r="82" spans="3:18" ht="12" customHeight="1" x14ac:dyDescent="0.2">
      <c r="C82" s="259"/>
      <c r="D82" s="260">
        <v>42375</v>
      </c>
      <c r="E82" s="332" t="s">
        <v>42</v>
      </c>
      <c r="F82" s="261">
        <v>81.113864000000007</v>
      </c>
      <c r="G82" s="196">
        <v>0.54985299999999993</v>
      </c>
      <c r="H82" s="196">
        <v>0.34454300000000004</v>
      </c>
      <c r="I82" s="196">
        <v>0.46253700000000003</v>
      </c>
      <c r="J82" s="196">
        <v>0.12035399999999999</v>
      </c>
      <c r="K82" s="196">
        <v>7.3155999999999999E-2</v>
      </c>
      <c r="L82" s="196">
        <v>1.6519000000000002E-2</v>
      </c>
      <c r="M82" s="369">
        <v>4.7200000000000002E-3</v>
      </c>
      <c r="N82" s="196">
        <v>0.62772899999999998</v>
      </c>
      <c r="O82" s="197">
        <v>16.686726</v>
      </c>
      <c r="P82" s="413"/>
    </row>
    <row r="83" spans="3:18" ht="12" customHeight="1" x14ac:dyDescent="0.2">
      <c r="C83" s="259"/>
      <c r="D83" s="260">
        <v>6319</v>
      </c>
      <c r="E83" s="332" t="s">
        <v>43</v>
      </c>
      <c r="F83" s="200">
        <v>10.587118</v>
      </c>
      <c r="G83" s="261">
        <v>70.058554000000001</v>
      </c>
      <c r="H83" s="200">
        <v>2.1522389999999998</v>
      </c>
      <c r="I83" s="200">
        <v>1.139421</v>
      </c>
      <c r="J83" s="200">
        <v>0.58553600000000006</v>
      </c>
      <c r="K83" s="200">
        <v>0.22155399999999997</v>
      </c>
      <c r="L83" s="200">
        <v>1.5824999999999999E-2</v>
      </c>
      <c r="M83" s="200">
        <v>1.5824999999999999E-2</v>
      </c>
      <c r="N83" s="200">
        <v>0.58553600000000006</v>
      </c>
      <c r="O83" s="201">
        <v>14.638392</v>
      </c>
      <c r="P83" s="413"/>
    </row>
    <row r="84" spans="3:18" ht="12" customHeight="1" x14ac:dyDescent="0.2">
      <c r="C84" s="259"/>
      <c r="D84" s="260">
        <v>16143</v>
      </c>
      <c r="E84" s="332" t="s">
        <v>44</v>
      </c>
      <c r="F84" s="196">
        <v>1.0345040000000001</v>
      </c>
      <c r="G84" s="196">
        <v>4.2681040000000001</v>
      </c>
      <c r="H84" s="261">
        <v>78.647092000000001</v>
      </c>
      <c r="I84" s="196">
        <v>2.6389149999999999</v>
      </c>
      <c r="J84" s="196">
        <v>0.72477199999999997</v>
      </c>
      <c r="K84" s="196">
        <v>0.58229600000000004</v>
      </c>
      <c r="L84" s="196">
        <v>0.11150299999999999</v>
      </c>
      <c r="M84" s="196">
        <v>0.123893</v>
      </c>
      <c r="N84" s="196">
        <v>0.48937599999999998</v>
      </c>
      <c r="O84" s="197">
        <v>11.379545</v>
      </c>
      <c r="P84" s="413"/>
    </row>
    <row r="85" spans="3:18" ht="12" customHeight="1" x14ac:dyDescent="0.2">
      <c r="C85" s="259"/>
      <c r="D85" s="260">
        <v>9771</v>
      </c>
      <c r="E85" s="332" t="s">
        <v>45</v>
      </c>
      <c r="F85" s="200">
        <v>0.15351600000000001</v>
      </c>
      <c r="G85" s="200">
        <v>0.45031200000000005</v>
      </c>
      <c r="H85" s="200">
        <v>3.1419509999999997</v>
      </c>
      <c r="I85" s="261">
        <v>74.874628999999999</v>
      </c>
      <c r="J85" s="200">
        <v>2.5892950000000003</v>
      </c>
      <c r="K85" s="200">
        <v>1.473749</v>
      </c>
      <c r="L85" s="200">
        <v>0.45031200000000005</v>
      </c>
      <c r="M85" s="200">
        <v>0.33773399999999998</v>
      </c>
      <c r="N85" s="200">
        <v>2.916795</v>
      </c>
      <c r="O85" s="201">
        <v>13.611708</v>
      </c>
      <c r="P85" s="413"/>
    </row>
    <row r="86" spans="3:18" ht="12" customHeight="1" x14ac:dyDescent="0.2">
      <c r="C86" s="259"/>
      <c r="D86" s="260">
        <v>2276</v>
      </c>
      <c r="E86" s="332" t="s">
        <v>46</v>
      </c>
      <c r="F86" s="196">
        <v>0</v>
      </c>
      <c r="G86" s="196">
        <v>0.13181000000000001</v>
      </c>
      <c r="H86" s="196">
        <v>1.7574689999999999</v>
      </c>
      <c r="I86" s="196">
        <v>5.4481549999999999</v>
      </c>
      <c r="J86" s="261">
        <v>62.126537999999996</v>
      </c>
      <c r="K86" s="196">
        <v>10.852373</v>
      </c>
      <c r="L86" s="196">
        <v>3.3391919999999997</v>
      </c>
      <c r="M86" s="196">
        <v>2.8558879999999998</v>
      </c>
      <c r="N86" s="196">
        <v>1.5817220000000001</v>
      </c>
      <c r="O86" s="197">
        <v>11.906853999999999</v>
      </c>
      <c r="P86" s="413"/>
    </row>
    <row r="87" spans="3:18" ht="12" customHeight="1" x14ac:dyDescent="0.2">
      <c r="C87" s="259"/>
      <c r="D87" s="260">
        <v>1486</v>
      </c>
      <c r="E87" s="332" t="s">
        <v>47</v>
      </c>
      <c r="F87" s="200">
        <v>0.20188400000000001</v>
      </c>
      <c r="G87" s="200">
        <v>6.7294999999999994E-2</v>
      </c>
      <c r="H87" s="200">
        <v>0</v>
      </c>
      <c r="I87" s="200">
        <v>0.74024199999999996</v>
      </c>
      <c r="J87" s="200">
        <v>1.7496640000000001</v>
      </c>
      <c r="K87" s="261">
        <v>65.746972</v>
      </c>
      <c r="L87" s="200">
        <v>5.9892330000000005</v>
      </c>
      <c r="M87" s="200">
        <v>8.5464330000000004</v>
      </c>
      <c r="N87" s="200">
        <v>7.6043070000000004</v>
      </c>
      <c r="O87" s="201">
        <v>9.3539700000000003</v>
      </c>
      <c r="P87" s="413"/>
    </row>
    <row r="88" spans="3:18" ht="12" customHeight="1" x14ac:dyDescent="0.2">
      <c r="C88" s="263"/>
      <c r="D88" s="264">
        <v>440</v>
      </c>
      <c r="E88" s="335" t="s">
        <v>110</v>
      </c>
      <c r="F88" s="208">
        <v>0</v>
      </c>
      <c r="G88" s="208">
        <v>0</v>
      </c>
      <c r="H88" s="208">
        <v>0</v>
      </c>
      <c r="I88" s="208">
        <v>0</v>
      </c>
      <c r="J88" s="208">
        <v>0.45454500000000003</v>
      </c>
      <c r="K88" s="208">
        <v>0.45454500000000003</v>
      </c>
      <c r="L88" s="265">
        <v>54.545454999999997</v>
      </c>
      <c r="M88" s="208">
        <v>37.045454999999997</v>
      </c>
      <c r="N88" s="208">
        <v>2.7272729999999998</v>
      </c>
      <c r="O88" s="209">
        <v>4.7727270000000006</v>
      </c>
      <c r="P88" s="413"/>
      <c r="R88" s="414"/>
    </row>
    <row r="89" spans="3:18" ht="12" customHeight="1" x14ac:dyDescent="0.2">
      <c r="C89" s="412"/>
      <c r="D89" s="412"/>
      <c r="P89" s="413"/>
    </row>
    <row r="90" spans="3:18" ht="12" customHeight="1" x14ac:dyDescent="0.2">
      <c r="C90" s="416" t="s">
        <v>84</v>
      </c>
      <c r="D90" s="412"/>
      <c r="P90" s="413"/>
    </row>
    <row r="91" spans="3:18" ht="21" customHeight="1" x14ac:dyDescent="0.2">
      <c r="C91" s="256"/>
      <c r="D91" s="257" t="s">
        <v>79</v>
      </c>
      <c r="E91" s="189" t="s">
        <v>31</v>
      </c>
      <c r="F91" s="232" t="s">
        <v>42</v>
      </c>
      <c r="G91" s="232" t="s">
        <v>43</v>
      </c>
      <c r="H91" s="232" t="s">
        <v>44</v>
      </c>
      <c r="I91" s="232" t="s">
        <v>45</v>
      </c>
      <c r="J91" s="232" t="s">
        <v>46</v>
      </c>
      <c r="K91" s="232" t="s">
        <v>47</v>
      </c>
      <c r="L91" s="232" t="s">
        <v>110</v>
      </c>
      <c r="M91" s="190" t="s">
        <v>111</v>
      </c>
      <c r="N91" s="232" t="s">
        <v>81</v>
      </c>
      <c r="O91" s="191" t="s">
        <v>112</v>
      </c>
      <c r="P91" s="413"/>
    </row>
    <row r="92" spans="3:18" ht="12" customHeight="1" x14ac:dyDescent="0.2">
      <c r="C92" s="259"/>
      <c r="D92" s="260">
        <v>40939</v>
      </c>
      <c r="E92" s="332" t="s">
        <v>42</v>
      </c>
      <c r="F92" s="261">
        <v>63.978113999999998</v>
      </c>
      <c r="G92" s="196">
        <v>0.81584799999999991</v>
      </c>
      <c r="H92" s="196">
        <v>0.49830200000000002</v>
      </c>
      <c r="I92" s="196">
        <v>0.88179999999999992</v>
      </c>
      <c r="J92" s="196">
        <v>0.28090599999999999</v>
      </c>
      <c r="K92" s="196">
        <v>0.22472500000000001</v>
      </c>
      <c r="L92" s="196">
        <v>6.1065999999999995E-2</v>
      </c>
      <c r="M92" s="196">
        <v>2.1984E-2</v>
      </c>
      <c r="N92" s="196">
        <v>1.2164440000000001</v>
      </c>
      <c r="O92" s="197">
        <v>32.020811000000002</v>
      </c>
      <c r="P92" s="413"/>
    </row>
    <row r="93" spans="3:18" ht="12" customHeight="1" x14ac:dyDescent="0.2">
      <c r="C93" s="259"/>
      <c r="D93" s="260">
        <v>5966</v>
      </c>
      <c r="E93" s="332" t="s">
        <v>43</v>
      </c>
      <c r="F93" s="200">
        <v>12.001341</v>
      </c>
      <c r="G93" s="261">
        <v>49.648004999999998</v>
      </c>
      <c r="H93" s="200">
        <v>3.1679520000000001</v>
      </c>
      <c r="I93" s="200">
        <v>1.609118</v>
      </c>
      <c r="J93" s="200">
        <v>1.374455</v>
      </c>
      <c r="K93" s="200">
        <v>0.70398899999999998</v>
      </c>
      <c r="L93" s="200">
        <v>0.18437799999999999</v>
      </c>
      <c r="M93" s="200">
        <v>0.16761600000000001</v>
      </c>
      <c r="N93" s="200">
        <v>1.0559839999999998</v>
      </c>
      <c r="O93" s="201">
        <v>30.087161000000002</v>
      </c>
      <c r="P93" s="413"/>
    </row>
    <row r="94" spans="3:18" ht="12" customHeight="1" x14ac:dyDescent="0.2">
      <c r="C94" s="259"/>
      <c r="D94" s="260">
        <v>15500</v>
      </c>
      <c r="E94" s="332" t="s">
        <v>44</v>
      </c>
      <c r="F94" s="196">
        <v>2.735484</v>
      </c>
      <c r="G94" s="196">
        <v>5.1483870000000005</v>
      </c>
      <c r="H94" s="261">
        <v>60.890323000000002</v>
      </c>
      <c r="I94" s="196">
        <v>4.0258060000000002</v>
      </c>
      <c r="J94" s="196">
        <v>1.0322579999999999</v>
      </c>
      <c r="K94" s="196">
        <v>1.245161</v>
      </c>
      <c r="L94" s="196">
        <v>0.28387099999999998</v>
      </c>
      <c r="M94" s="196">
        <v>0.40645200000000004</v>
      </c>
      <c r="N94" s="196">
        <v>0.9677420000000001</v>
      </c>
      <c r="O94" s="197">
        <v>23.264516</v>
      </c>
      <c r="P94" s="413"/>
    </row>
    <row r="95" spans="3:18" ht="12" customHeight="1" x14ac:dyDescent="0.2">
      <c r="C95" s="259"/>
      <c r="D95" s="260">
        <v>9511</v>
      </c>
      <c r="E95" s="332" t="s">
        <v>45</v>
      </c>
      <c r="F95" s="200">
        <v>0.62033399999999994</v>
      </c>
      <c r="G95" s="200">
        <v>0.95678699999999994</v>
      </c>
      <c r="H95" s="200">
        <v>3.7745769999999998</v>
      </c>
      <c r="I95" s="261">
        <v>54.242455999999997</v>
      </c>
      <c r="J95" s="200">
        <v>2.9544739999999998</v>
      </c>
      <c r="K95" s="200">
        <v>2.544422</v>
      </c>
      <c r="L95" s="200">
        <v>0.76753199999999999</v>
      </c>
      <c r="M95" s="200">
        <v>1.2301549999999999</v>
      </c>
      <c r="N95" s="200">
        <v>5.3201559999999999</v>
      </c>
      <c r="O95" s="201">
        <v>27.589107000000002</v>
      </c>
      <c r="P95" s="413"/>
    </row>
    <row r="96" spans="3:18" ht="12" customHeight="1" x14ac:dyDescent="0.2">
      <c r="C96" s="259"/>
      <c r="D96" s="260">
        <v>2209</v>
      </c>
      <c r="E96" s="332" t="s">
        <v>46</v>
      </c>
      <c r="F96" s="196">
        <v>4.5269000000000004E-2</v>
      </c>
      <c r="G96" s="196">
        <v>0.54323200000000005</v>
      </c>
      <c r="H96" s="196">
        <v>3.9384339999999995</v>
      </c>
      <c r="I96" s="196">
        <v>6.609325000000001</v>
      </c>
      <c r="J96" s="261">
        <v>38.207333999999996</v>
      </c>
      <c r="K96" s="196">
        <v>11.090991000000001</v>
      </c>
      <c r="L96" s="196">
        <v>3.214124</v>
      </c>
      <c r="M96" s="196">
        <v>7.5599819999999998</v>
      </c>
      <c r="N96" s="196">
        <v>3.6215480000000002</v>
      </c>
      <c r="O96" s="197">
        <v>25.169760000000004</v>
      </c>
      <c r="P96" s="413"/>
    </row>
    <row r="97" spans="3:18" ht="12" customHeight="1" x14ac:dyDescent="0.2">
      <c r="C97" s="259"/>
      <c r="D97" s="260">
        <v>1407</v>
      </c>
      <c r="E97" s="332" t="s">
        <v>47</v>
      </c>
      <c r="F97" s="200">
        <v>0.35536600000000002</v>
      </c>
      <c r="G97" s="200">
        <v>7.1072999999999997E-2</v>
      </c>
      <c r="H97" s="200">
        <v>0.14214599999999999</v>
      </c>
      <c r="I97" s="200">
        <v>1.2082440000000001</v>
      </c>
      <c r="J97" s="200">
        <v>1.9189769999999999</v>
      </c>
      <c r="K97" s="261">
        <v>43.141435999999999</v>
      </c>
      <c r="L97" s="200">
        <v>6.538735</v>
      </c>
      <c r="M97" s="200">
        <v>14.996445999999999</v>
      </c>
      <c r="N97" s="200">
        <v>14.570006999999999</v>
      </c>
      <c r="O97" s="201">
        <v>17.057569000000001</v>
      </c>
      <c r="P97" s="413"/>
    </row>
    <row r="98" spans="3:18" ht="12" customHeight="1" x14ac:dyDescent="0.2">
      <c r="C98" s="263"/>
      <c r="D98" s="264">
        <v>422</v>
      </c>
      <c r="E98" s="335" t="s">
        <v>110</v>
      </c>
      <c r="F98" s="208">
        <v>0</v>
      </c>
      <c r="G98" s="208">
        <v>0</v>
      </c>
      <c r="H98" s="208">
        <v>0</v>
      </c>
      <c r="I98" s="208">
        <v>0</v>
      </c>
      <c r="J98" s="208">
        <v>0.71089999999999998</v>
      </c>
      <c r="K98" s="208">
        <v>0.71089999999999998</v>
      </c>
      <c r="L98" s="265">
        <v>30.805686999999999</v>
      </c>
      <c r="M98" s="208">
        <v>53.080568999999997</v>
      </c>
      <c r="N98" s="208">
        <v>5.4502370000000004</v>
      </c>
      <c r="O98" s="209">
        <v>9.2417059999999989</v>
      </c>
      <c r="P98" s="413"/>
      <c r="R98" s="414"/>
    </row>
    <row r="99" spans="3:18" ht="12" customHeight="1" x14ac:dyDescent="0.2">
      <c r="C99" s="412"/>
      <c r="D99" s="412"/>
      <c r="P99" s="413"/>
    </row>
    <row r="100" spans="3:18" ht="12" customHeight="1" x14ac:dyDescent="0.2">
      <c r="C100" s="416" t="s">
        <v>85</v>
      </c>
      <c r="D100" s="412"/>
      <c r="P100" s="413"/>
    </row>
    <row r="101" spans="3:18" ht="21" customHeight="1" x14ac:dyDescent="0.2">
      <c r="C101" s="256"/>
      <c r="D101" s="257" t="s">
        <v>79</v>
      </c>
      <c r="E101" s="189" t="s">
        <v>31</v>
      </c>
      <c r="F101" s="232" t="s">
        <v>42</v>
      </c>
      <c r="G101" s="232" t="s">
        <v>43</v>
      </c>
      <c r="H101" s="232" t="s">
        <v>44</v>
      </c>
      <c r="I101" s="232" t="s">
        <v>45</v>
      </c>
      <c r="J101" s="232" t="s">
        <v>46</v>
      </c>
      <c r="K101" s="232" t="s">
        <v>47</v>
      </c>
      <c r="L101" s="232" t="s">
        <v>110</v>
      </c>
      <c r="M101" s="190" t="s">
        <v>111</v>
      </c>
      <c r="N101" s="232" t="s">
        <v>81</v>
      </c>
      <c r="O101" s="191" t="s">
        <v>112</v>
      </c>
      <c r="P101" s="413"/>
    </row>
    <row r="102" spans="3:18" ht="12" customHeight="1" x14ac:dyDescent="0.2">
      <c r="C102" s="259"/>
      <c r="D102" s="260">
        <v>39456</v>
      </c>
      <c r="E102" s="332" t="s">
        <v>42</v>
      </c>
      <c r="F102" s="261">
        <v>50.124188999999994</v>
      </c>
      <c r="G102" s="196">
        <v>0.91240899999999991</v>
      </c>
      <c r="H102" s="196">
        <v>0.61080699999999999</v>
      </c>
      <c r="I102" s="196">
        <v>1.0315289999999999</v>
      </c>
      <c r="J102" s="196">
        <v>0.408049</v>
      </c>
      <c r="K102" s="196">
        <v>0.43339399999999995</v>
      </c>
      <c r="L102" s="196">
        <v>0.108982</v>
      </c>
      <c r="M102" s="196">
        <v>5.8292999999999998E-2</v>
      </c>
      <c r="N102" s="196">
        <v>1.703163</v>
      </c>
      <c r="O102" s="197">
        <v>44.609185000000004</v>
      </c>
      <c r="P102" s="413"/>
    </row>
    <row r="103" spans="3:18" ht="12" customHeight="1" x14ac:dyDescent="0.2">
      <c r="C103" s="259"/>
      <c r="D103" s="260">
        <v>5596</v>
      </c>
      <c r="E103" s="332" t="s">
        <v>43</v>
      </c>
      <c r="F103" s="200">
        <v>9.4710509999999992</v>
      </c>
      <c r="G103" s="261">
        <v>35.364546000000004</v>
      </c>
      <c r="H103" s="200">
        <v>3.484632</v>
      </c>
      <c r="I103" s="200">
        <v>1.91208</v>
      </c>
      <c r="J103" s="200">
        <v>1.5546819999999999</v>
      </c>
      <c r="K103" s="200">
        <v>1.3045030000000002</v>
      </c>
      <c r="L103" s="200">
        <v>0.28591900000000003</v>
      </c>
      <c r="M103" s="200">
        <v>0.67905599999999999</v>
      </c>
      <c r="N103" s="200">
        <v>1.3581130000000001</v>
      </c>
      <c r="O103" s="201">
        <v>44.585417999999997</v>
      </c>
      <c r="P103" s="413"/>
    </row>
    <row r="104" spans="3:18" ht="12" customHeight="1" x14ac:dyDescent="0.2">
      <c r="C104" s="259"/>
      <c r="D104" s="260">
        <v>14879</v>
      </c>
      <c r="E104" s="332" t="s">
        <v>44</v>
      </c>
      <c r="F104" s="196">
        <v>2.701794</v>
      </c>
      <c r="G104" s="196">
        <v>4.6575709999999999</v>
      </c>
      <c r="H104" s="261">
        <v>46.300154999999997</v>
      </c>
      <c r="I104" s="196">
        <v>4.8054300000000003</v>
      </c>
      <c r="J104" s="196">
        <v>1.1694329999999999</v>
      </c>
      <c r="K104" s="196">
        <v>1.6264529999999999</v>
      </c>
      <c r="L104" s="196">
        <v>0.41669499999999998</v>
      </c>
      <c r="M104" s="196">
        <v>0.81322700000000003</v>
      </c>
      <c r="N104" s="196">
        <v>1.5726859999999998</v>
      </c>
      <c r="O104" s="197">
        <v>35.936554999999998</v>
      </c>
      <c r="P104" s="413"/>
    </row>
    <row r="105" spans="3:18" ht="12" customHeight="1" x14ac:dyDescent="0.2">
      <c r="C105" s="259"/>
      <c r="D105" s="260">
        <v>9240</v>
      </c>
      <c r="E105" s="332" t="s">
        <v>45</v>
      </c>
      <c r="F105" s="200">
        <v>0.84415600000000013</v>
      </c>
      <c r="G105" s="200">
        <v>0.70346299999999995</v>
      </c>
      <c r="H105" s="200">
        <v>3.0194809999999999</v>
      </c>
      <c r="I105" s="261">
        <v>38.679653999999999</v>
      </c>
      <c r="J105" s="200">
        <v>2.9437230000000003</v>
      </c>
      <c r="K105" s="200">
        <v>2.922078</v>
      </c>
      <c r="L105" s="200">
        <v>0.81168799999999997</v>
      </c>
      <c r="M105" s="200">
        <v>2.1969700000000003</v>
      </c>
      <c r="N105" s="200">
        <v>7.4350650000000007</v>
      </c>
      <c r="O105" s="201">
        <v>40.443722999999999</v>
      </c>
      <c r="P105" s="413"/>
    </row>
    <row r="106" spans="3:18" ht="12" customHeight="1" x14ac:dyDescent="0.2">
      <c r="C106" s="259"/>
      <c r="D106" s="260">
        <v>2145</v>
      </c>
      <c r="E106" s="332" t="s">
        <v>46</v>
      </c>
      <c r="F106" s="196">
        <v>0.13986000000000001</v>
      </c>
      <c r="G106" s="196">
        <v>0.83916100000000005</v>
      </c>
      <c r="H106" s="196">
        <v>4.9417249999999999</v>
      </c>
      <c r="I106" s="196">
        <v>4.9883450000000007</v>
      </c>
      <c r="J106" s="261">
        <v>22.517482999999999</v>
      </c>
      <c r="K106" s="196">
        <v>10.20979</v>
      </c>
      <c r="L106" s="196">
        <v>2.3776220000000001</v>
      </c>
      <c r="M106" s="196">
        <v>10.862470999999999</v>
      </c>
      <c r="N106" s="196">
        <v>5.8741259999999995</v>
      </c>
      <c r="O106" s="197">
        <v>37.249417000000001</v>
      </c>
      <c r="P106" s="413"/>
    </row>
    <row r="107" spans="3:18" ht="12" customHeight="1" x14ac:dyDescent="0.2">
      <c r="C107" s="259"/>
      <c r="D107" s="260">
        <v>1332</v>
      </c>
      <c r="E107" s="332" t="s">
        <v>47</v>
      </c>
      <c r="F107" s="200">
        <v>0.37537500000000001</v>
      </c>
      <c r="G107" s="200">
        <v>7.5075000000000003E-2</v>
      </c>
      <c r="H107" s="200">
        <v>0.22522499999999998</v>
      </c>
      <c r="I107" s="200">
        <v>1.126126</v>
      </c>
      <c r="J107" s="200">
        <v>1.7267270000000001</v>
      </c>
      <c r="K107" s="261">
        <v>27.027026999999997</v>
      </c>
      <c r="L107" s="200">
        <v>7.2072070000000004</v>
      </c>
      <c r="M107" s="200">
        <v>19.744744999999998</v>
      </c>
      <c r="N107" s="200">
        <v>21.321320999999998</v>
      </c>
      <c r="O107" s="201">
        <v>21.171171000000001</v>
      </c>
      <c r="P107" s="413"/>
    </row>
    <row r="108" spans="3:18" ht="12" customHeight="1" x14ac:dyDescent="0.2">
      <c r="C108" s="263"/>
      <c r="D108" s="264">
        <v>406</v>
      </c>
      <c r="E108" s="335" t="s">
        <v>110</v>
      </c>
      <c r="F108" s="208">
        <v>0</v>
      </c>
      <c r="G108" s="208">
        <v>0</v>
      </c>
      <c r="H108" s="208">
        <v>0</v>
      </c>
      <c r="I108" s="208">
        <v>0</v>
      </c>
      <c r="J108" s="208">
        <v>0.49261100000000002</v>
      </c>
      <c r="K108" s="208">
        <v>0.98522200000000004</v>
      </c>
      <c r="L108" s="265">
        <v>13.546797999999999</v>
      </c>
      <c r="M108" s="208">
        <v>64.532020000000003</v>
      </c>
      <c r="N108" s="208">
        <v>8.1280790000000014</v>
      </c>
      <c r="O108" s="209">
        <v>12.315270999999999</v>
      </c>
      <c r="P108" s="413"/>
      <c r="R108" s="414"/>
    </row>
    <row r="109" spans="3:18" ht="12" customHeight="1" x14ac:dyDescent="0.2">
      <c r="P109" s="413"/>
    </row>
    <row r="110" spans="3:18" ht="12" customHeight="1" x14ac:dyDescent="0.2">
      <c r="C110" s="416" t="s">
        <v>86</v>
      </c>
      <c r="D110" s="412"/>
      <c r="P110" s="413"/>
    </row>
    <row r="111" spans="3:18" ht="21" customHeight="1" x14ac:dyDescent="0.2">
      <c r="C111" s="256"/>
      <c r="D111" s="257" t="s">
        <v>79</v>
      </c>
      <c r="E111" s="189" t="s">
        <v>31</v>
      </c>
      <c r="F111" s="232" t="s">
        <v>42</v>
      </c>
      <c r="G111" s="232" t="s">
        <v>43</v>
      </c>
      <c r="H111" s="232" t="s">
        <v>44</v>
      </c>
      <c r="I111" s="232" t="s">
        <v>45</v>
      </c>
      <c r="J111" s="232" t="s">
        <v>46</v>
      </c>
      <c r="K111" s="232" t="s">
        <v>47</v>
      </c>
      <c r="L111" s="232" t="s">
        <v>110</v>
      </c>
      <c r="M111" s="190" t="s">
        <v>111</v>
      </c>
      <c r="N111" s="232" t="s">
        <v>81</v>
      </c>
      <c r="O111" s="191" t="s">
        <v>112</v>
      </c>
      <c r="P111" s="413"/>
    </row>
    <row r="112" spans="3:18" ht="12" customHeight="1" x14ac:dyDescent="0.2">
      <c r="C112" s="259"/>
      <c r="D112" s="260">
        <v>37955</v>
      </c>
      <c r="E112" s="332" t="s">
        <v>42</v>
      </c>
      <c r="F112" s="261">
        <v>40.023712000000003</v>
      </c>
      <c r="G112" s="196">
        <v>0.96430000000000005</v>
      </c>
      <c r="H112" s="196">
        <v>0.73508099999999998</v>
      </c>
      <c r="I112" s="196">
        <v>1.090765</v>
      </c>
      <c r="J112" s="196">
        <v>0.468976</v>
      </c>
      <c r="K112" s="196">
        <v>0.65077099999999999</v>
      </c>
      <c r="L112" s="196">
        <v>0.115927</v>
      </c>
      <c r="M112" s="196">
        <v>0.15017800000000001</v>
      </c>
      <c r="N112" s="196">
        <v>2.0761430000000001</v>
      </c>
      <c r="O112" s="197">
        <v>53.724147000000002</v>
      </c>
      <c r="P112" s="413"/>
    </row>
    <row r="113" spans="3:18" ht="12" customHeight="1" x14ac:dyDescent="0.2">
      <c r="C113" s="259"/>
      <c r="D113" s="260">
        <v>5227</v>
      </c>
      <c r="E113" s="332" t="s">
        <v>43</v>
      </c>
      <c r="F113" s="200">
        <v>7.3464699999999992</v>
      </c>
      <c r="G113" s="261">
        <v>25.463936999999998</v>
      </c>
      <c r="H113" s="200">
        <v>3.8262869999999998</v>
      </c>
      <c r="I113" s="200">
        <v>2.1235889999999999</v>
      </c>
      <c r="J113" s="200">
        <v>1.262675</v>
      </c>
      <c r="K113" s="200">
        <v>1.415726</v>
      </c>
      <c r="L113" s="200">
        <v>0.440023</v>
      </c>
      <c r="M113" s="200">
        <v>1.300937</v>
      </c>
      <c r="N113" s="200">
        <v>1.645303</v>
      </c>
      <c r="O113" s="201">
        <v>55.175052999999998</v>
      </c>
      <c r="P113" s="413"/>
    </row>
    <row r="114" spans="3:18" ht="12" customHeight="1" x14ac:dyDescent="0.2">
      <c r="C114" s="259"/>
      <c r="D114" s="260">
        <v>14244</v>
      </c>
      <c r="E114" s="332" t="s">
        <v>44</v>
      </c>
      <c r="F114" s="196">
        <v>2.0640269999999998</v>
      </c>
      <c r="G114" s="196">
        <v>4.3807919999999996</v>
      </c>
      <c r="H114" s="261">
        <v>35.025274000000003</v>
      </c>
      <c r="I114" s="196">
        <v>4.8862680000000003</v>
      </c>
      <c r="J114" s="196">
        <v>1.1303000000000001</v>
      </c>
      <c r="K114" s="196">
        <v>1.9376580000000001</v>
      </c>
      <c r="L114" s="196">
        <v>0.46335300000000001</v>
      </c>
      <c r="M114" s="196">
        <v>1.3338950000000001</v>
      </c>
      <c r="N114" s="196">
        <v>2.3448469999999997</v>
      </c>
      <c r="O114" s="197">
        <v>46.433585999999998</v>
      </c>
      <c r="P114" s="413"/>
    </row>
    <row r="115" spans="3:18" ht="12" customHeight="1" x14ac:dyDescent="0.2">
      <c r="C115" s="259"/>
      <c r="D115" s="260">
        <v>9010</v>
      </c>
      <c r="E115" s="332" t="s">
        <v>45</v>
      </c>
      <c r="F115" s="200">
        <v>0.44395099999999998</v>
      </c>
      <c r="G115" s="200">
        <v>0.36625999999999997</v>
      </c>
      <c r="H115" s="200">
        <v>2.5638179999999999</v>
      </c>
      <c r="I115" s="261">
        <v>27.524971999999998</v>
      </c>
      <c r="J115" s="200">
        <v>2.9744730000000001</v>
      </c>
      <c r="K115" s="200">
        <v>3.2186460000000001</v>
      </c>
      <c r="L115" s="200">
        <v>0.58823499999999995</v>
      </c>
      <c r="M115" s="200">
        <v>3.0521639999999999</v>
      </c>
      <c r="N115" s="200">
        <v>9.0455050000000004</v>
      </c>
      <c r="O115" s="201">
        <v>50.221975999999998</v>
      </c>
      <c r="P115" s="413"/>
    </row>
    <row r="116" spans="3:18" ht="12" customHeight="1" x14ac:dyDescent="0.2">
      <c r="C116" s="259"/>
      <c r="D116" s="260">
        <v>2078</v>
      </c>
      <c r="E116" s="332" t="s">
        <v>46</v>
      </c>
      <c r="F116" s="196">
        <v>0.14437</v>
      </c>
      <c r="G116" s="196">
        <v>0.57747800000000005</v>
      </c>
      <c r="H116" s="196">
        <v>4.5235799999999999</v>
      </c>
      <c r="I116" s="196">
        <v>3.4648699999999999</v>
      </c>
      <c r="J116" s="261">
        <v>12.656400000000001</v>
      </c>
      <c r="K116" s="196">
        <v>8.7102979999999999</v>
      </c>
      <c r="L116" s="196">
        <v>1.7324349999999999</v>
      </c>
      <c r="M116" s="196">
        <v>12.752647</v>
      </c>
      <c r="N116" s="196">
        <v>8.4696820000000006</v>
      </c>
      <c r="O116" s="197">
        <v>46.968238999999997</v>
      </c>
      <c r="P116" s="413"/>
    </row>
    <row r="117" spans="3:18" ht="12" customHeight="1" x14ac:dyDescent="0.2">
      <c r="C117" s="259"/>
      <c r="D117" s="260">
        <v>1256</v>
      </c>
      <c r="E117" s="332" t="s">
        <v>47</v>
      </c>
      <c r="F117" s="200">
        <v>0.23885400000000001</v>
      </c>
      <c r="G117" s="200">
        <v>0.15923599999999999</v>
      </c>
      <c r="H117" s="200">
        <v>0.23885400000000001</v>
      </c>
      <c r="I117" s="200">
        <v>0.79617799999999994</v>
      </c>
      <c r="J117" s="200">
        <v>1.5923570000000002</v>
      </c>
      <c r="K117" s="261">
        <v>14.33121</v>
      </c>
      <c r="L117" s="200">
        <v>7.0063689999999994</v>
      </c>
      <c r="M117" s="200">
        <v>23.646497</v>
      </c>
      <c r="N117" s="200">
        <v>28.025478</v>
      </c>
      <c r="O117" s="201">
        <v>23.964967999999999</v>
      </c>
      <c r="P117" s="413"/>
    </row>
    <row r="118" spans="3:18" ht="12" customHeight="1" x14ac:dyDescent="0.2">
      <c r="C118" s="263"/>
      <c r="D118" s="264">
        <v>400</v>
      </c>
      <c r="E118" s="335" t="s">
        <v>110</v>
      </c>
      <c r="F118" s="208">
        <v>0</v>
      </c>
      <c r="G118" s="208">
        <v>0</v>
      </c>
      <c r="H118" s="208">
        <v>0</v>
      </c>
      <c r="I118" s="208">
        <v>0</v>
      </c>
      <c r="J118" s="208">
        <v>0.25</v>
      </c>
      <c r="K118" s="208">
        <v>0.5</v>
      </c>
      <c r="L118" s="265">
        <v>5</v>
      </c>
      <c r="M118" s="208">
        <v>69.25</v>
      </c>
      <c r="N118" s="208">
        <v>10.75</v>
      </c>
      <c r="O118" s="209">
        <v>14.249999999999998</v>
      </c>
      <c r="P118" s="413"/>
      <c r="R118" s="414"/>
    </row>
    <row r="119" spans="3:18" ht="12" customHeight="1" x14ac:dyDescent="0.2">
      <c r="P119" s="413"/>
    </row>
    <row r="120" spans="3:18" ht="12" customHeight="1" x14ac:dyDescent="0.2">
      <c r="C120" s="416" t="s">
        <v>87</v>
      </c>
      <c r="D120" s="412"/>
      <c r="P120" s="413"/>
    </row>
    <row r="121" spans="3:18" ht="21" customHeight="1" x14ac:dyDescent="0.2">
      <c r="C121" s="256"/>
      <c r="D121" s="257" t="s">
        <v>79</v>
      </c>
      <c r="E121" s="189" t="s">
        <v>31</v>
      </c>
      <c r="F121" s="232" t="s">
        <v>42</v>
      </c>
      <c r="G121" s="232" t="s">
        <v>43</v>
      </c>
      <c r="H121" s="232" t="s">
        <v>44</v>
      </c>
      <c r="I121" s="232" t="s">
        <v>45</v>
      </c>
      <c r="J121" s="232" t="s">
        <v>46</v>
      </c>
      <c r="K121" s="232" t="s">
        <v>47</v>
      </c>
      <c r="L121" s="232" t="s">
        <v>110</v>
      </c>
      <c r="M121" s="190" t="s">
        <v>111</v>
      </c>
      <c r="N121" s="232" t="s">
        <v>81</v>
      </c>
      <c r="O121" s="191" t="s">
        <v>112</v>
      </c>
      <c r="P121" s="413"/>
    </row>
    <row r="122" spans="3:18" ht="12" customHeight="1" x14ac:dyDescent="0.2">
      <c r="C122" s="259"/>
      <c r="D122" s="260">
        <v>36454</v>
      </c>
      <c r="E122" s="332" t="s">
        <v>42</v>
      </c>
      <c r="F122" s="261">
        <v>31.988259000000003</v>
      </c>
      <c r="G122" s="196">
        <v>0.95462800000000003</v>
      </c>
      <c r="H122" s="196">
        <v>0.82295499999999999</v>
      </c>
      <c r="I122" s="196">
        <v>1.10276</v>
      </c>
      <c r="J122" s="196">
        <v>0.41696399999999995</v>
      </c>
      <c r="K122" s="196">
        <v>0.76260499999999998</v>
      </c>
      <c r="L122" s="196">
        <v>0.10149799999999999</v>
      </c>
      <c r="M122" s="196">
        <v>0.28803400000000001</v>
      </c>
      <c r="N122" s="196">
        <v>2.3810830000000003</v>
      </c>
      <c r="O122" s="197">
        <v>61.181215000000002</v>
      </c>
      <c r="P122" s="413"/>
    </row>
    <row r="123" spans="3:18" ht="12" customHeight="1" x14ac:dyDescent="0.2">
      <c r="C123" s="259"/>
      <c r="D123" s="260">
        <v>4869</v>
      </c>
      <c r="E123" s="332" t="s">
        <v>43</v>
      </c>
      <c r="F123" s="200">
        <v>6.1203529999999997</v>
      </c>
      <c r="G123" s="261">
        <v>18.463750000000001</v>
      </c>
      <c r="H123" s="200">
        <v>4.2924629999999997</v>
      </c>
      <c r="I123" s="200">
        <v>2.3002669999999998</v>
      </c>
      <c r="J123" s="200">
        <v>1.314438</v>
      </c>
      <c r="K123" s="200">
        <v>1.519819</v>
      </c>
      <c r="L123" s="200">
        <v>0.45183799999999996</v>
      </c>
      <c r="M123" s="200">
        <v>1.8484290000000001</v>
      </c>
      <c r="N123" s="200">
        <v>1.9305809999999999</v>
      </c>
      <c r="O123" s="201">
        <v>61.758060999999998</v>
      </c>
      <c r="P123" s="413"/>
    </row>
    <row r="124" spans="3:18" ht="12" customHeight="1" x14ac:dyDescent="0.2">
      <c r="C124" s="259"/>
      <c r="D124" s="260">
        <v>13556</v>
      </c>
      <c r="E124" s="332" t="s">
        <v>44</v>
      </c>
      <c r="F124" s="196">
        <v>1.9401000000000002</v>
      </c>
      <c r="G124" s="196">
        <v>3.7769249999999999</v>
      </c>
      <c r="H124" s="261">
        <v>25.863086000000003</v>
      </c>
      <c r="I124" s="196">
        <v>4.4187079999999996</v>
      </c>
      <c r="J124" s="196">
        <v>1.010623</v>
      </c>
      <c r="K124" s="196">
        <v>2.021245</v>
      </c>
      <c r="L124" s="196">
        <v>0.51637699999999997</v>
      </c>
      <c r="M124" s="196">
        <v>1.8442019999999999</v>
      </c>
      <c r="N124" s="196">
        <v>3.053998</v>
      </c>
      <c r="O124" s="197">
        <v>55.554736000000005</v>
      </c>
      <c r="P124" s="413"/>
    </row>
    <row r="125" spans="3:18" ht="12" customHeight="1" x14ac:dyDescent="0.2">
      <c r="C125" s="259"/>
      <c r="D125" s="260">
        <v>8816</v>
      </c>
      <c r="E125" s="332" t="s">
        <v>45</v>
      </c>
      <c r="F125" s="200">
        <v>6.8057999999999994E-2</v>
      </c>
      <c r="G125" s="200">
        <v>0.30626100000000001</v>
      </c>
      <c r="H125" s="200">
        <v>1.9850269999999999</v>
      </c>
      <c r="I125" s="261">
        <v>18.727314</v>
      </c>
      <c r="J125" s="200">
        <v>2.6202360000000002</v>
      </c>
      <c r="K125" s="200">
        <v>3.2894739999999998</v>
      </c>
      <c r="L125" s="200">
        <v>0.385662</v>
      </c>
      <c r="M125" s="200">
        <v>3.5730489999999997</v>
      </c>
      <c r="N125" s="200">
        <v>10.968693</v>
      </c>
      <c r="O125" s="201">
        <v>58.076225000000001</v>
      </c>
      <c r="P125" s="413"/>
    </row>
    <row r="126" spans="3:18" ht="12" customHeight="1" x14ac:dyDescent="0.2">
      <c r="C126" s="259"/>
      <c r="D126" s="260">
        <v>2009</v>
      </c>
      <c r="E126" s="332" t="s">
        <v>46</v>
      </c>
      <c r="F126" s="196">
        <v>0</v>
      </c>
      <c r="G126" s="196">
        <v>0</v>
      </c>
      <c r="H126" s="196">
        <v>3.8825289999999999</v>
      </c>
      <c r="I126" s="196">
        <v>2.5385759999999999</v>
      </c>
      <c r="J126" s="261">
        <v>7.4166250000000007</v>
      </c>
      <c r="K126" s="196">
        <v>6.3215530000000006</v>
      </c>
      <c r="L126" s="196">
        <v>1.6923839999999999</v>
      </c>
      <c r="M126" s="196">
        <v>13.937282000000002</v>
      </c>
      <c r="N126" s="196">
        <v>11.249378</v>
      </c>
      <c r="O126" s="197">
        <v>52.961672000000007</v>
      </c>
      <c r="P126" s="413"/>
    </row>
    <row r="127" spans="3:18" ht="12" customHeight="1" x14ac:dyDescent="0.2">
      <c r="C127" s="259"/>
      <c r="D127" s="260">
        <v>1203</v>
      </c>
      <c r="E127" s="332" t="s">
        <v>47</v>
      </c>
      <c r="F127" s="200">
        <v>8.3126000000000005E-2</v>
      </c>
      <c r="G127" s="200">
        <v>0.16625100000000001</v>
      </c>
      <c r="H127" s="200">
        <v>0.24937700000000002</v>
      </c>
      <c r="I127" s="200">
        <v>0.33250200000000002</v>
      </c>
      <c r="J127" s="200">
        <v>1.3300080000000001</v>
      </c>
      <c r="K127" s="261">
        <v>6.9825439999999999</v>
      </c>
      <c r="L127" s="200">
        <v>5.9019120000000003</v>
      </c>
      <c r="M127" s="200">
        <v>26.683291999999998</v>
      </c>
      <c r="N127" s="200">
        <v>32.751455</v>
      </c>
      <c r="O127" s="201">
        <v>25.519534</v>
      </c>
      <c r="P127" s="413"/>
    </row>
    <row r="128" spans="3:18" ht="12" customHeight="1" x14ac:dyDescent="0.2">
      <c r="C128" s="263"/>
      <c r="D128" s="264">
        <v>396</v>
      </c>
      <c r="E128" s="335" t="s">
        <v>110</v>
      </c>
      <c r="F128" s="208">
        <v>0</v>
      </c>
      <c r="G128" s="208">
        <v>0</v>
      </c>
      <c r="H128" s="208">
        <v>0</v>
      </c>
      <c r="I128" s="208">
        <v>0</v>
      </c>
      <c r="J128" s="208">
        <v>0</v>
      </c>
      <c r="K128" s="208">
        <v>0.252525</v>
      </c>
      <c r="L128" s="265">
        <v>1.7676770000000002</v>
      </c>
      <c r="M128" s="208">
        <v>71.212120999999996</v>
      </c>
      <c r="N128" s="208">
        <v>11.363636000000001</v>
      </c>
      <c r="O128" s="209">
        <v>15.40404</v>
      </c>
      <c r="P128" s="413"/>
      <c r="R128" s="414"/>
    </row>
    <row r="129" spans="3:18" ht="12" customHeight="1" x14ac:dyDescent="0.2">
      <c r="C129" s="412"/>
      <c r="D129" s="412"/>
      <c r="P129" s="413"/>
    </row>
    <row r="130" spans="3:18" ht="12" customHeight="1" x14ac:dyDescent="0.2">
      <c r="P130" s="413"/>
    </row>
    <row r="131" spans="3:18" ht="16.5" customHeight="1" x14ac:dyDescent="0.2">
      <c r="C131" s="419" t="s">
        <v>165</v>
      </c>
      <c r="D131" s="409"/>
      <c r="P131" s="413"/>
    </row>
    <row r="132" spans="3:18" ht="12" customHeight="1" x14ac:dyDescent="0.2">
      <c r="C132" s="416" t="str">
        <f>+C7</f>
        <v>مصفوفة الانتقال لسنة واحدة: 2020</v>
      </c>
      <c r="D132" s="412"/>
      <c r="P132" s="413"/>
    </row>
    <row r="133" spans="3:18" ht="21" customHeight="1" x14ac:dyDescent="0.2">
      <c r="C133" s="256"/>
      <c r="D133" s="257" t="s">
        <v>79</v>
      </c>
      <c r="E133" s="189" t="s">
        <v>31</v>
      </c>
      <c r="F133" s="232" t="s">
        <v>42</v>
      </c>
      <c r="G133" s="232" t="s">
        <v>43</v>
      </c>
      <c r="H133" s="232" t="s">
        <v>44</v>
      </c>
      <c r="I133" s="232" t="s">
        <v>45</v>
      </c>
      <c r="J133" s="232" t="s">
        <v>46</v>
      </c>
      <c r="K133" s="232" t="s">
        <v>47</v>
      </c>
      <c r="L133" s="232" t="s">
        <v>110</v>
      </c>
      <c r="M133" s="190" t="s">
        <v>111</v>
      </c>
      <c r="N133" s="232" t="s">
        <v>81</v>
      </c>
      <c r="O133" s="191" t="s">
        <v>112</v>
      </c>
      <c r="P133" s="413"/>
    </row>
    <row r="134" spans="3:18" ht="12" customHeight="1" x14ac:dyDescent="0.2">
      <c r="C134" s="259"/>
      <c r="D134" s="260">
        <v>2469</v>
      </c>
      <c r="E134" s="332" t="s">
        <v>42</v>
      </c>
      <c r="F134" s="261">
        <v>93.317099999999996</v>
      </c>
      <c r="G134" s="196">
        <v>8.0999999999999989E-2</v>
      </c>
      <c r="H134" s="196">
        <v>0.16199999999999998</v>
      </c>
      <c r="I134" s="196">
        <v>0</v>
      </c>
      <c r="J134" s="196">
        <v>0</v>
      </c>
      <c r="K134" s="196">
        <v>4.0499999999999994E-2</v>
      </c>
      <c r="L134" s="196">
        <v>0</v>
      </c>
      <c r="M134" s="196">
        <v>0</v>
      </c>
      <c r="N134" s="196">
        <v>0</v>
      </c>
      <c r="O134" s="197">
        <v>6.3994</v>
      </c>
      <c r="P134" s="413"/>
    </row>
    <row r="135" spans="3:18" ht="12" customHeight="1" x14ac:dyDescent="0.2">
      <c r="C135" s="259"/>
      <c r="D135" s="260">
        <v>420</v>
      </c>
      <c r="E135" s="332" t="s">
        <v>43</v>
      </c>
      <c r="F135" s="200">
        <v>0.47619999999999996</v>
      </c>
      <c r="G135" s="261">
        <v>94.285699999999991</v>
      </c>
      <c r="H135" s="200">
        <v>1.4286000000000001</v>
      </c>
      <c r="I135" s="200">
        <v>0.71430000000000005</v>
      </c>
      <c r="J135" s="200">
        <v>0.23809999999999998</v>
      </c>
      <c r="K135" s="200">
        <v>0</v>
      </c>
      <c r="L135" s="200">
        <v>0</v>
      </c>
      <c r="M135" s="200">
        <v>0.23809999999999998</v>
      </c>
      <c r="N135" s="200">
        <v>0</v>
      </c>
      <c r="O135" s="201">
        <v>2.6190000000000002</v>
      </c>
      <c r="P135" s="413"/>
    </row>
    <row r="136" spans="3:18" ht="12" customHeight="1" x14ac:dyDescent="0.2">
      <c r="C136" s="259"/>
      <c r="D136" s="260">
        <v>555</v>
      </c>
      <c r="E136" s="332" t="s">
        <v>44</v>
      </c>
      <c r="F136" s="196">
        <v>0</v>
      </c>
      <c r="G136" s="196">
        <v>1.0810999999999999</v>
      </c>
      <c r="H136" s="261">
        <v>90.991</v>
      </c>
      <c r="I136" s="196">
        <v>2.7027000000000001</v>
      </c>
      <c r="J136" s="196">
        <v>1.4414</v>
      </c>
      <c r="K136" s="196">
        <v>0.3604</v>
      </c>
      <c r="L136" s="196">
        <v>0.1802</v>
      </c>
      <c r="M136" s="196">
        <v>0</v>
      </c>
      <c r="N136" s="196">
        <v>0</v>
      </c>
      <c r="O136" s="197">
        <v>3.2432000000000003</v>
      </c>
      <c r="P136" s="413"/>
    </row>
    <row r="137" spans="3:18" ht="12" customHeight="1" x14ac:dyDescent="0.2">
      <c r="C137" s="259"/>
      <c r="D137" s="260">
        <v>705</v>
      </c>
      <c r="E137" s="332" t="s">
        <v>45</v>
      </c>
      <c r="F137" s="200">
        <v>0.14180000000000001</v>
      </c>
      <c r="G137" s="200">
        <v>0</v>
      </c>
      <c r="H137" s="200">
        <v>0.28370000000000001</v>
      </c>
      <c r="I137" s="261">
        <v>90.212800000000001</v>
      </c>
      <c r="J137" s="200">
        <v>3.6879000000000004</v>
      </c>
      <c r="K137" s="200">
        <v>2.8369</v>
      </c>
      <c r="L137" s="200">
        <v>0.70920000000000005</v>
      </c>
      <c r="M137" s="200">
        <v>0.14180000000000001</v>
      </c>
      <c r="N137" s="200">
        <v>0</v>
      </c>
      <c r="O137" s="201">
        <v>1.9858</v>
      </c>
      <c r="P137" s="413"/>
    </row>
    <row r="138" spans="3:18" ht="12" customHeight="1" x14ac:dyDescent="0.2">
      <c r="C138" s="259"/>
      <c r="D138" s="260">
        <v>422</v>
      </c>
      <c r="E138" s="332" t="s">
        <v>46</v>
      </c>
      <c r="F138" s="196">
        <v>0</v>
      </c>
      <c r="G138" s="196">
        <v>0</v>
      </c>
      <c r="H138" s="196">
        <v>0</v>
      </c>
      <c r="I138" s="196">
        <v>0</v>
      </c>
      <c r="J138" s="261">
        <v>78.673000000000002</v>
      </c>
      <c r="K138" s="196">
        <v>11.8483</v>
      </c>
      <c r="L138" s="196">
        <v>4.9763000000000002</v>
      </c>
      <c r="M138" s="196">
        <v>1.4218</v>
      </c>
      <c r="N138" s="196">
        <v>0</v>
      </c>
      <c r="O138" s="197">
        <v>3.0806</v>
      </c>
      <c r="P138" s="413"/>
    </row>
    <row r="139" spans="3:18" ht="12" customHeight="1" x14ac:dyDescent="0.2">
      <c r="C139" s="259"/>
      <c r="D139" s="260">
        <v>352</v>
      </c>
      <c r="E139" s="332" t="s">
        <v>47</v>
      </c>
      <c r="F139" s="200">
        <v>0</v>
      </c>
      <c r="G139" s="200">
        <v>0</v>
      </c>
      <c r="H139" s="200">
        <v>0</v>
      </c>
      <c r="I139" s="200">
        <v>0</v>
      </c>
      <c r="J139" s="200">
        <v>0.28410000000000002</v>
      </c>
      <c r="K139" s="261">
        <v>70.170500000000004</v>
      </c>
      <c r="L139" s="200">
        <v>23.579499999999999</v>
      </c>
      <c r="M139" s="200">
        <v>2.8409</v>
      </c>
      <c r="N139" s="200">
        <v>0</v>
      </c>
      <c r="O139" s="201">
        <v>3.125</v>
      </c>
      <c r="P139" s="413"/>
    </row>
    <row r="140" spans="3:18" ht="12" customHeight="1" x14ac:dyDescent="0.2">
      <c r="C140" s="263"/>
      <c r="D140" s="264">
        <v>58</v>
      </c>
      <c r="E140" s="335" t="s">
        <v>110</v>
      </c>
      <c r="F140" s="208">
        <v>0</v>
      </c>
      <c r="G140" s="208">
        <v>0</v>
      </c>
      <c r="H140" s="208">
        <v>0</v>
      </c>
      <c r="I140" s="208">
        <v>0</v>
      </c>
      <c r="J140" s="208">
        <v>0</v>
      </c>
      <c r="K140" s="208">
        <v>1.7241</v>
      </c>
      <c r="L140" s="265">
        <v>43.103400000000001</v>
      </c>
      <c r="M140" s="208">
        <v>53.448300000000003</v>
      </c>
      <c r="N140" s="208">
        <v>0</v>
      </c>
      <c r="O140" s="209">
        <v>1.7241</v>
      </c>
      <c r="P140" s="413"/>
      <c r="R140" s="414"/>
    </row>
    <row r="141" spans="3:18" ht="12" customHeight="1" x14ac:dyDescent="0.2">
      <c r="C141" s="412"/>
      <c r="D141" s="412"/>
      <c r="P141" s="413"/>
    </row>
    <row r="142" spans="3:18" ht="12" customHeight="1" x14ac:dyDescent="0.2">
      <c r="C142" s="416" t="s">
        <v>163</v>
      </c>
      <c r="D142" s="412"/>
      <c r="P142" s="413"/>
    </row>
    <row r="143" spans="3:18" ht="21" customHeight="1" x14ac:dyDescent="0.2">
      <c r="C143" s="256"/>
      <c r="D143" s="257" t="s">
        <v>79</v>
      </c>
      <c r="E143" s="189" t="s">
        <v>31</v>
      </c>
      <c r="F143" s="232" t="s">
        <v>42</v>
      </c>
      <c r="G143" s="232" t="s">
        <v>43</v>
      </c>
      <c r="H143" s="232" t="s">
        <v>44</v>
      </c>
      <c r="I143" s="232" t="s">
        <v>45</v>
      </c>
      <c r="J143" s="232" t="s">
        <v>46</v>
      </c>
      <c r="K143" s="232" t="s">
        <v>47</v>
      </c>
      <c r="L143" s="232" t="s">
        <v>110</v>
      </c>
      <c r="M143" s="190" t="s">
        <v>111</v>
      </c>
      <c r="N143" s="232" t="s">
        <v>81</v>
      </c>
      <c r="O143" s="191" t="s">
        <v>112</v>
      </c>
      <c r="P143" s="413"/>
    </row>
    <row r="144" spans="3:18" ht="12" customHeight="1" x14ac:dyDescent="0.2">
      <c r="C144" s="259"/>
      <c r="D144" s="260">
        <v>34477</v>
      </c>
      <c r="E144" s="332" t="s">
        <v>42</v>
      </c>
      <c r="F144" s="261">
        <v>85.459872000000004</v>
      </c>
      <c r="G144" s="196">
        <v>0.42057</v>
      </c>
      <c r="H144" s="196">
        <v>0.38866500000000004</v>
      </c>
      <c r="I144" s="196">
        <v>0.30455100000000002</v>
      </c>
      <c r="J144" s="196">
        <v>0.15082500000000001</v>
      </c>
      <c r="K144" s="196">
        <v>3.1904999999999996E-2</v>
      </c>
      <c r="L144" s="196">
        <v>8.7010000000000004E-3</v>
      </c>
      <c r="M144" s="369">
        <v>2.8999999999999998E-3</v>
      </c>
      <c r="N144" s="196">
        <v>0.32775500000000002</v>
      </c>
      <c r="O144" s="197">
        <v>12.904255000000001</v>
      </c>
      <c r="P144" s="413"/>
    </row>
    <row r="145" spans="3:18" ht="12" customHeight="1" x14ac:dyDescent="0.2">
      <c r="C145" s="259"/>
      <c r="D145" s="260">
        <v>9256</v>
      </c>
      <c r="E145" s="332" t="s">
        <v>43</v>
      </c>
      <c r="F145" s="200">
        <v>12.608037999999999</v>
      </c>
      <c r="G145" s="261">
        <v>73.941226999999998</v>
      </c>
      <c r="H145" s="200">
        <v>2.3228180000000003</v>
      </c>
      <c r="I145" s="200">
        <v>1.469317</v>
      </c>
      <c r="J145" s="200">
        <v>1.469317</v>
      </c>
      <c r="K145" s="200">
        <v>0.60501300000000002</v>
      </c>
      <c r="L145" s="200">
        <v>0.18366499999999999</v>
      </c>
      <c r="M145" s="200">
        <v>0.12964599999999998</v>
      </c>
      <c r="N145" s="200">
        <v>0.6698360000000001</v>
      </c>
      <c r="O145" s="201">
        <v>6.6011239999999995</v>
      </c>
      <c r="P145" s="413"/>
    </row>
    <row r="146" spans="3:18" ht="12" customHeight="1" x14ac:dyDescent="0.2">
      <c r="C146" s="259"/>
      <c r="D146" s="260">
        <v>11279</v>
      </c>
      <c r="E146" s="332" t="s">
        <v>44</v>
      </c>
      <c r="F146" s="196">
        <v>4.3088929999999994</v>
      </c>
      <c r="G146" s="196">
        <v>6.2948840000000006</v>
      </c>
      <c r="H146" s="261">
        <v>75.636138000000003</v>
      </c>
      <c r="I146" s="196">
        <v>2.6952739999999999</v>
      </c>
      <c r="J146" s="196">
        <v>1.7909390000000001</v>
      </c>
      <c r="K146" s="196">
        <v>1.7643410000000002</v>
      </c>
      <c r="L146" s="196">
        <v>0.38123899999999999</v>
      </c>
      <c r="M146" s="196">
        <v>0.26598099999999997</v>
      </c>
      <c r="N146" s="196">
        <v>0.33690900000000001</v>
      </c>
      <c r="O146" s="197">
        <v>6.5254010000000005</v>
      </c>
      <c r="P146" s="413"/>
    </row>
    <row r="147" spans="3:18" ht="12" customHeight="1" x14ac:dyDescent="0.2">
      <c r="C147" s="259"/>
      <c r="D147" s="260">
        <v>14087</v>
      </c>
      <c r="E147" s="332" t="s">
        <v>45</v>
      </c>
      <c r="F147" s="200">
        <v>1.3274650000000001</v>
      </c>
      <c r="G147" s="200">
        <v>1.3274650000000001</v>
      </c>
      <c r="H147" s="200">
        <v>4.9478239999999998</v>
      </c>
      <c r="I147" s="261">
        <v>76.205012000000011</v>
      </c>
      <c r="J147" s="200">
        <v>3.9327040000000002</v>
      </c>
      <c r="K147" s="200">
        <v>3.535174</v>
      </c>
      <c r="L147" s="200">
        <v>1.263576</v>
      </c>
      <c r="M147" s="200">
        <v>0.71697299999999997</v>
      </c>
      <c r="N147" s="200">
        <v>0.25555500000000003</v>
      </c>
      <c r="O147" s="201">
        <v>6.4882520000000001</v>
      </c>
      <c r="P147" s="413"/>
    </row>
    <row r="148" spans="3:18" ht="12" customHeight="1" x14ac:dyDescent="0.2">
      <c r="C148" s="259"/>
      <c r="D148" s="260">
        <v>10052</v>
      </c>
      <c r="E148" s="332" t="s">
        <v>46</v>
      </c>
      <c r="F148" s="196">
        <v>0.50736199999999998</v>
      </c>
      <c r="G148" s="196">
        <v>0.31834499999999999</v>
      </c>
      <c r="H148" s="196">
        <v>1.213689</v>
      </c>
      <c r="I148" s="196">
        <v>4.9741349999999995</v>
      </c>
      <c r="J148" s="261">
        <v>74.413052000000008</v>
      </c>
      <c r="K148" s="196">
        <v>8.1575810000000004</v>
      </c>
      <c r="L148" s="196">
        <v>3.5714290000000002</v>
      </c>
      <c r="M148" s="196">
        <v>2.4373260000000001</v>
      </c>
      <c r="N148" s="196">
        <v>0.26860299999999998</v>
      </c>
      <c r="O148" s="197">
        <v>4.1384799999999995</v>
      </c>
      <c r="P148" s="413"/>
    </row>
    <row r="149" spans="3:18" ht="12" customHeight="1" x14ac:dyDescent="0.2">
      <c r="C149" s="259"/>
      <c r="D149" s="260">
        <v>9711</v>
      </c>
      <c r="E149" s="332" t="s">
        <v>47</v>
      </c>
      <c r="F149" s="200">
        <v>0.15446399999999999</v>
      </c>
      <c r="G149" s="200">
        <v>2.0594999999999999E-2</v>
      </c>
      <c r="H149" s="200">
        <v>0.21625</v>
      </c>
      <c r="I149" s="200">
        <v>0.39130900000000002</v>
      </c>
      <c r="J149" s="200">
        <v>3.0686850000000003</v>
      </c>
      <c r="K149" s="261">
        <v>71.846360000000004</v>
      </c>
      <c r="L149" s="200">
        <v>10.936052</v>
      </c>
      <c r="M149" s="200">
        <v>10.534445</v>
      </c>
      <c r="N149" s="200">
        <v>0.226547</v>
      </c>
      <c r="O149" s="201">
        <v>2.6052929999999996</v>
      </c>
      <c r="P149" s="413"/>
    </row>
    <row r="150" spans="3:18" ht="12" customHeight="1" x14ac:dyDescent="0.2">
      <c r="C150" s="263"/>
      <c r="D150" s="264">
        <v>3683</v>
      </c>
      <c r="E150" s="335" t="s">
        <v>110</v>
      </c>
      <c r="F150" s="208">
        <v>0.24436599999999997</v>
      </c>
      <c r="G150" s="208">
        <v>0</v>
      </c>
      <c r="H150" s="208">
        <v>0.38012499999999999</v>
      </c>
      <c r="I150" s="208">
        <v>0.24436599999999997</v>
      </c>
      <c r="J150" s="208">
        <v>1.22183</v>
      </c>
      <c r="K150" s="208">
        <v>3.6926420000000002</v>
      </c>
      <c r="L150" s="265">
        <v>57.235948999999998</v>
      </c>
      <c r="M150" s="208">
        <v>32.229160999999998</v>
      </c>
      <c r="N150" s="208">
        <v>0.59733900000000006</v>
      </c>
      <c r="O150" s="209">
        <v>4.1542219999999999</v>
      </c>
      <c r="P150" s="413"/>
      <c r="R150" s="414"/>
    </row>
    <row r="151" spans="3:18" ht="12" customHeight="1" x14ac:dyDescent="0.2">
      <c r="C151" s="412"/>
      <c r="D151" s="412"/>
      <c r="P151" s="413"/>
    </row>
    <row r="152" spans="3:18" ht="12" customHeight="1" x14ac:dyDescent="0.2">
      <c r="C152" s="416" t="s">
        <v>84</v>
      </c>
      <c r="D152" s="412"/>
      <c r="P152" s="413"/>
    </row>
    <row r="153" spans="3:18" ht="21" customHeight="1" x14ac:dyDescent="0.2">
      <c r="C153" s="256"/>
      <c r="D153" s="257" t="s">
        <v>79</v>
      </c>
      <c r="E153" s="189" t="s">
        <v>31</v>
      </c>
      <c r="F153" s="232" t="s">
        <v>42</v>
      </c>
      <c r="G153" s="232" t="s">
        <v>43</v>
      </c>
      <c r="H153" s="232" t="s">
        <v>44</v>
      </c>
      <c r="I153" s="232" t="s">
        <v>45</v>
      </c>
      <c r="J153" s="232" t="s">
        <v>46</v>
      </c>
      <c r="K153" s="232" t="s">
        <v>47</v>
      </c>
      <c r="L153" s="232" t="s">
        <v>110</v>
      </c>
      <c r="M153" s="190" t="s">
        <v>111</v>
      </c>
      <c r="N153" s="232" t="s">
        <v>81</v>
      </c>
      <c r="O153" s="191" t="s">
        <v>112</v>
      </c>
      <c r="P153" s="413"/>
    </row>
    <row r="154" spans="3:18" ht="12" customHeight="1" x14ac:dyDescent="0.2">
      <c r="C154" s="259"/>
      <c r="D154" s="260">
        <v>32008</v>
      </c>
      <c r="E154" s="332" t="s">
        <v>42</v>
      </c>
      <c r="F154" s="261">
        <v>70.994750999999994</v>
      </c>
      <c r="G154" s="196">
        <v>0.677956</v>
      </c>
      <c r="H154" s="196">
        <v>0.75293699999999997</v>
      </c>
      <c r="I154" s="196">
        <v>0.62172000000000005</v>
      </c>
      <c r="J154" s="196">
        <v>0.38427899999999998</v>
      </c>
      <c r="K154" s="196">
        <v>0.109348</v>
      </c>
      <c r="L154" s="196">
        <v>5.6236000000000001E-2</v>
      </c>
      <c r="M154" s="196">
        <v>3.4366000000000001E-2</v>
      </c>
      <c r="N154" s="196">
        <v>0.58735300000000001</v>
      </c>
      <c r="O154" s="197">
        <v>25.781055000000002</v>
      </c>
      <c r="P154" s="413"/>
    </row>
    <row r="155" spans="3:18" ht="12" customHeight="1" x14ac:dyDescent="0.2">
      <c r="C155" s="259"/>
      <c r="D155" s="260">
        <v>8836</v>
      </c>
      <c r="E155" s="332" t="s">
        <v>43</v>
      </c>
      <c r="F155" s="200">
        <v>18.356722000000001</v>
      </c>
      <c r="G155" s="261">
        <v>53.598914000000001</v>
      </c>
      <c r="H155" s="200">
        <v>3.6215480000000002</v>
      </c>
      <c r="I155" s="200">
        <v>2.8746040000000002</v>
      </c>
      <c r="J155" s="200">
        <v>2.840652</v>
      </c>
      <c r="K155" s="200">
        <v>1.3693979999999999</v>
      </c>
      <c r="L155" s="200">
        <v>0.69035800000000003</v>
      </c>
      <c r="M155" s="200">
        <v>0.44137599999999999</v>
      </c>
      <c r="N155" s="200">
        <v>1.4259849999999998</v>
      </c>
      <c r="O155" s="201">
        <v>14.780444000000001</v>
      </c>
      <c r="P155" s="413"/>
    </row>
    <row r="156" spans="3:18" ht="12" customHeight="1" x14ac:dyDescent="0.2">
      <c r="C156" s="259"/>
      <c r="D156" s="260">
        <v>10724</v>
      </c>
      <c r="E156" s="332" t="s">
        <v>44</v>
      </c>
      <c r="F156" s="196">
        <v>8.7747109999999999</v>
      </c>
      <c r="G156" s="196">
        <v>7.8049240000000006</v>
      </c>
      <c r="H156" s="261">
        <v>56.089146</v>
      </c>
      <c r="I156" s="196">
        <v>3.6740019999999998</v>
      </c>
      <c r="J156" s="196">
        <v>3.3476310000000002</v>
      </c>
      <c r="K156" s="196">
        <v>3.2357329999999997</v>
      </c>
      <c r="L156" s="196">
        <v>1.5199549999999999</v>
      </c>
      <c r="M156" s="196">
        <v>0.99776199999999993</v>
      </c>
      <c r="N156" s="196">
        <v>0.72734100000000002</v>
      </c>
      <c r="O156" s="197">
        <v>13.828795</v>
      </c>
      <c r="P156" s="413"/>
    </row>
    <row r="157" spans="3:18" ht="12" customHeight="1" x14ac:dyDescent="0.2">
      <c r="C157" s="259"/>
      <c r="D157" s="260">
        <v>13382</v>
      </c>
      <c r="E157" s="332" t="s">
        <v>45</v>
      </c>
      <c r="F157" s="200">
        <v>3.6242709999999998</v>
      </c>
      <c r="G157" s="200">
        <v>2.8022720000000003</v>
      </c>
      <c r="H157" s="200">
        <v>6.6731429999999996</v>
      </c>
      <c r="I157" s="261">
        <v>55.410252999999997</v>
      </c>
      <c r="J157" s="200">
        <v>5.0067250000000003</v>
      </c>
      <c r="K157" s="200">
        <v>6.0529069999999994</v>
      </c>
      <c r="L157" s="200">
        <v>3.4000900000000001</v>
      </c>
      <c r="M157" s="200">
        <v>2.8769990000000001</v>
      </c>
      <c r="N157" s="200">
        <v>0.61276300000000006</v>
      </c>
      <c r="O157" s="201">
        <v>13.540577000000001</v>
      </c>
      <c r="P157" s="413"/>
    </row>
    <row r="158" spans="3:18" ht="12" customHeight="1" x14ac:dyDescent="0.2">
      <c r="C158" s="259"/>
      <c r="D158" s="260">
        <v>9630</v>
      </c>
      <c r="E158" s="332" t="s">
        <v>46</v>
      </c>
      <c r="F158" s="196">
        <v>1.401869</v>
      </c>
      <c r="G158" s="196">
        <v>0.69574199999999997</v>
      </c>
      <c r="H158" s="196">
        <v>2.3676010000000001</v>
      </c>
      <c r="I158" s="196">
        <v>7.1754929999999995</v>
      </c>
      <c r="J158" s="261">
        <v>54.423676</v>
      </c>
      <c r="K158" s="196">
        <v>10.321911</v>
      </c>
      <c r="L158" s="196">
        <v>6.5628250000000001</v>
      </c>
      <c r="M158" s="196">
        <v>7.5908619999999996</v>
      </c>
      <c r="N158" s="196">
        <v>0.58151599999999992</v>
      </c>
      <c r="O158" s="197">
        <v>8.8785050000000005</v>
      </c>
      <c r="P158" s="413"/>
    </row>
    <row r="159" spans="3:18" ht="12" customHeight="1" x14ac:dyDescent="0.2">
      <c r="C159" s="259"/>
      <c r="D159" s="260">
        <v>9359</v>
      </c>
      <c r="E159" s="332" t="s">
        <v>47</v>
      </c>
      <c r="F159" s="200">
        <v>0.52356000000000003</v>
      </c>
      <c r="G159" s="200">
        <v>8.5478999999999999E-2</v>
      </c>
      <c r="H159" s="200">
        <v>0.50219000000000003</v>
      </c>
      <c r="I159" s="200">
        <v>1.015066</v>
      </c>
      <c r="J159" s="200">
        <v>4.3594400000000002</v>
      </c>
      <c r="K159" s="261">
        <v>51.853830999999992</v>
      </c>
      <c r="L159" s="200">
        <v>11.646542999999999</v>
      </c>
      <c r="M159" s="200">
        <v>23.976921000000001</v>
      </c>
      <c r="N159" s="200">
        <v>0.53424500000000008</v>
      </c>
      <c r="O159" s="201">
        <v>5.5027249999999999</v>
      </c>
      <c r="P159" s="413"/>
    </row>
    <row r="160" spans="3:18" ht="12" customHeight="1" x14ac:dyDescent="0.2">
      <c r="C160" s="263"/>
      <c r="D160" s="264">
        <v>3625</v>
      </c>
      <c r="E160" s="335" t="s">
        <v>110</v>
      </c>
      <c r="F160" s="208">
        <v>0.44137899999999997</v>
      </c>
      <c r="G160" s="208">
        <v>0</v>
      </c>
      <c r="H160" s="208">
        <v>0.82758599999999993</v>
      </c>
      <c r="I160" s="208">
        <v>0.63448300000000002</v>
      </c>
      <c r="J160" s="208">
        <v>2.2620689999999999</v>
      </c>
      <c r="K160" s="208">
        <v>5.1034480000000002</v>
      </c>
      <c r="L160" s="265">
        <v>35.613793000000001</v>
      </c>
      <c r="M160" s="208">
        <v>44.275861999999996</v>
      </c>
      <c r="N160" s="208">
        <v>1.2137929999999999</v>
      </c>
      <c r="O160" s="209">
        <v>9.6275860000000009</v>
      </c>
      <c r="P160" s="413"/>
      <c r="R160" s="414"/>
    </row>
    <row r="161" spans="3:18" ht="12" customHeight="1" x14ac:dyDescent="0.2">
      <c r="P161" s="413"/>
    </row>
    <row r="162" spans="3:18" ht="12" customHeight="1" x14ac:dyDescent="0.2">
      <c r="C162" s="416" t="s">
        <v>85</v>
      </c>
      <c r="D162" s="412"/>
      <c r="P162" s="413"/>
    </row>
    <row r="163" spans="3:18" ht="21" customHeight="1" x14ac:dyDescent="0.2">
      <c r="C163" s="256"/>
      <c r="D163" s="257" t="s">
        <v>79</v>
      </c>
      <c r="E163" s="189" t="s">
        <v>31</v>
      </c>
      <c r="F163" s="232" t="s">
        <v>42</v>
      </c>
      <c r="G163" s="232" t="s">
        <v>43</v>
      </c>
      <c r="H163" s="232" t="s">
        <v>44</v>
      </c>
      <c r="I163" s="232" t="s">
        <v>45</v>
      </c>
      <c r="J163" s="232" t="s">
        <v>46</v>
      </c>
      <c r="K163" s="232" t="s">
        <v>47</v>
      </c>
      <c r="L163" s="232" t="s">
        <v>110</v>
      </c>
      <c r="M163" s="190" t="s">
        <v>111</v>
      </c>
      <c r="N163" s="232" t="s">
        <v>81</v>
      </c>
      <c r="O163" s="191" t="s">
        <v>112</v>
      </c>
      <c r="P163" s="413"/>
    </row>
    <row r="164" spans="3:18" ht="12" customHeight="1" x14ac:dyDescent="0.2">
      <c r="C164" s="259"/>
      <c r="D164" s="260">
        <v>29848</v>
      </c>
      <c r="E164" s="332" t="s">
        <v>42</v>
      </c>
      <c r="F164" s="261">
        <v>56.978691999999995</v>
      </c>
      <c r="G164" s="196">
        <v>0.783972</v>
      </c>
      <c r="H164" s="196">
        <v>0.98163999999999996</v>
      </c>
      <c r="I164" s="196">
        <v>0.81077500000000002</v>
      </c>
      <c r="J164" s="196">
        <v>0.56285200000000002</v>
      </c>
      <c r="K164" s="196">
        <v>0.24122200000000002</v>
      </c>
      <c r="L164" s="196">
        <v>0.20101799999999997</v>
      </c>
      <c r="M164" s="196">
        <v>8.7108000000000005E-2</v>
      </c>
      <c r="N164" s="196">
        <v>0.82417600000000002</v>
      </c>
      <c r="O164" s="197">
        <v>38.528544999999994</v>
      </c>
      <c r="P164" s="413"/>
    </row>
    <row r="165" spans="3:18" ht="12" customHeight="1" x14ac:dyDescent="0.2">
      <c r="C165" s="259"/>
      <c r="D165" s="260">
        <v>8464</v>
      </c>
      <c r="E165" s="332" t="s">
        <v>43</v>
      </c>
      <c r="F165" s="200">
        <v>21.384688000000001</v>
      </c>
      <c r="G165" s="261">
        <v>37.795369000000001</v>
      </c>
      <c r="H165" s="200">
        <v>3.8634219999999999</v>
      </c>
      <c r="I165" s="200">
        <v>3.5562379999999996</v>
      </c>
      <c r="J165" s="200">
        <v>3.1663519999999998</v>
      </c>
      <c r="K165" s="200">
        <v>2.0085069999999998</v>
      </c>
      <c r="L165" s="200">
        <v>1.9258029999999999</v>
      </c>
      <c r="M165" s="200">
        <v>1.0042529999999998</v>
      </c>
      <c r="N165" s="200">
        <v>2.0793949999999999</v>
      </c>
      <c r="O165" s="201">
        <v>23.215973999999999</v>
      </c>
      <c r="P165" s="413"/>
    </row>
    <row r="166" spans="3:18" ht="12" customHeight="1" x14ac:dyDescent="0.2">
      <c r="C166" s="259"/>
      <c r="D166" s="260">
        <v>10206</v>
      </c>
      <c r="E166" s="332" t="s">
        <v>44</v>
      </c>
      <c r="F166" s="196">
        <v>12.257496</v>
      </c>
      <c r="G166" s="196">
        <v>8.1128750000000007</v>
      </c>
      <c r="H166" s="261">
        <v>40.917107999999999</v>
      </c>
      <c r="I166" s="196">
        <v>3.5861259999999997</v>
      </c>
      <c r="J166" s="196">
        <v>3.7037040000000001</v>
      </c>
      <c r="K166" s="196">
        <v>3.3999609999999998</v>
      </c>
      <c r="L166" s="196">
        <v>3.1550069999999999</v>
      </c>
      <c r="M166" s="196">
        <v>2.5867140000000002</v>
      </c>
      <c r="N166" s="196">
        <v>1.0777969999999999</v>
      </c>
      <c r="O166" s="197">
        <v>21.203213999999999</v>
      </c>
      <c r="P166" s="413"/>
    </row>
    <row r="167" spans="3:18" ht="12" customHeight="1" x14ac:dyDescent="0.2">
      <c r="C167" s="259"/>
      <c r="D167" s="260">
        <v>12796</v>
      </c>
      <c r="E167" s="332" t="s">
        <v>45</v>
      </c>
      <c r="F167" s="200">
        <v>6.0175049999999999</v>
      </c>
      <c r="G167" s="200">
        <v>3.8058769999999997</v>
      </c>
      <c r="H167" s="200">
        <v>7.2053770000000004</v>
      </c>
      <c r="I167" s="261">
        <v>39.309159000000001</v>
      </c>
      <c r="J167" s="200">
        <v>4.5795560000000002</v>
      </c>
      <c r="K167" s="200">
        <v>5.4392000000000005</v>
      </c>
      <c r="L167" s="200">
        <v>5.2907159999999998</v>
      </c>
      <c r="M167" s="200">
        <v>7.017818000000001</v>
      </c>
      <c r="N167" s="200">
        <v>1.023757</v>
      </c>
      <c r="O167" s="201">
        <v>20.311035</v>
      </c>
      <c r="P167" s="413"/>
    </row>
    <row r="168" spans="3:18" ht="12" customHeight="1" x14ac:dyDescent="0.2">
      <c r="C168" s="259"/>
      <c r="D168" s="260">
        <v>9242</v>
      </c>
      <c r="E168" s="332" t="s">
        <v>46</v>
      </c>
      <c r="F168" s="196">
        <v>2.0666519999999999</v>
      </c>
      <c r="G168" s="196">
        <v>0.97381499999999988</v>
      </c>
      <c r="H168" s="196">
        <v>3.2135900000000004</v>
      </c>
      <c r="I168" s="196">
        <v>8.4830119999999987</v>
      </c>
      <c r="J168" s="261">
        <v>39.872321999999997</v>
      </c>
      <c r="K168" s="196">
        <v>9.2296040000000001</v>
      </c>
      <c r="L168" s="196">
        <v>6.7409650000000001</v>
      </c>
      <c r="M168" s="196">
        <v>14.834451000000001</v>
      </c>
      <c r="N168" s="196">
        <v>0.86561399999999999</v>
      </c>
      <c r="O168" s="197">
        <v>13.719973999999999</v>
      </c>
      <c r="P168" s="413"/>
    </row>
    <row r="169" spans="3:18" ht="12" customHeight="1" x14ac:dyDescent="0.2">
      <c r="C169" s="259"/>
      <c r="D169" s="260">
        <v>9042</v>
      </c>
      <c r="E169" s="332" t="s">
        <v>47</v>
      </c>
      <c r="F169" s="200">
        <v>1.0506530000000001</v>
      </c>
      <c r="G169" s="200">
        <v>0.18801200000000001</v>
      </c>
      <c r="H169" s="200">
        <v>0.65251099999999995</v>
      </c>
      <c r="I169" s="200">
        <v>1.2497240000000001</v>
      </c>
      <c r="J169" s="200">
        <v>4.7445260000000005</v>
      </c>
      <c r="K169" s="261">
        <v>38.575536</v>
      </c>
      <c r="L169" s="200">
        <v>9.9424910000000004</v>
      </c>
      <c r="M169" s="200">
        <v>34.218092999999996</v>
      </c>
      <c r="N169" s="200">
        <v>0.80734399999999995</v>
      </c>
      <c r="O169" s="201">
        <v>8.5711130000000004</v>
      </c>
      <c r="P169" s="413"/>
    </row>
    <row r="170" spans="3:18" ht="12" customHeight="1" x14ac:dyDescent="0.2">
      <c r="C170" s="263"/>
      <c r="D170" s="264">
        <v>3578</v>
      </c>
      <c r="E170" s="335" t="s">
        <v>110</v>
      </c>
      <c r="F170" s="208">
        <v>0.8664059999999999</v>
      </c>
      <c r="G170" s="208">
        <v>8.384599999999999E-2</v>
      </c>
      <c r="H170" s="208">
        <v>0.9502520000000001</v>
      </c>
      <c r="I170" s="208">
        <v>0.89435399999999998</v>
      </c>
      <c r="J170" s="208">
        <v>2.4594749999999999</v>
      </c>
      <c r="K170" s="208">
        <v>4.7233089999999995</v>
      </c>
      <c r="L170" s="265">
        <v>23.029624999999999</v>
      </c>
      <c r="M170" s="208">
        <v>49.496926000000002</v>
      </c>
      <c r="N170" s="208">
        <v>1.844606</v>
      </c>
      <c r="O170" s="209">
        <v>15.651202</v>
      </c>
      <c r="P170" s="413"/>
      <c r="R170" s="414"/>
    </row>
    <row r="171" spans="3:18" ht="12" customHeight="1" x14ac:dyDescent="0.2">
      <c r="P171" s="413"/>
    </row>
    <row r="172" spans="3:18" ht="12" customHeight="1" x14ac:dyDescent="0.2">
      <c r="C172" s="416" t="s">
        <v>86</v>
      </c>
      <c r="D172" s="412"/>
      <c r="P172" s="413"/>
    </row>
    <row r="173" spans="3:18" ht="21" customHeight="1" x14ac:dyDescent="0.2">
      <c r="C173" s="256"/>
      <c r="D173" s="257" t="s">
        <v>79</v>
      </c>
      <c r="E173" s="189" t="s">
        <v>31</v>
      </c>
      <c r="F173" s="232" t="s">
        <v>42</v>
      </c>
      <c r="G173" s="232" t="s">
        <v>43</v>
      </c>
      <c r="H173" s="232" t="s">
        <v>44</v>
      </c>
      <c r="I173" s="232" t="s">
        <v>45</v>
      </c>
      <c r="J173" s="232" t="s">
        <v>46</v>
      </c>
      <c r="K173" s="232" t="s">
        <v>47</v>
      </c>
      <c r="L173" s="232" t="s">
        <v>110</v>
      </c>
      <c r="M173" s="190" t="s">
        <v>111</v>
      </c>
      <c r="N173" s="232" t="s">
        <v>81</v>
      </c>
      <c r="O173" s="191" t="s">
        <v>112</v>
      </c>
      <c r="P173" s="413"/>
    </row>
    <row r="174" spans="3:18" ht="12" customHeight="1" x14ac:dyDescent="0.2">
      <c r="C174" s="259"/>
      <c r="D174" s="260">
        <v>27934</v>
      </c>
      <c r="E174" s="332" t="s">
        <v>42</v>
      </c>
      <c r="F174" s="261">
        <v>43.441684000000002</v>
      </c>
      <c r="G174" s="196">
        <v>0.79115100000000005</v>
      </c>
      <c r="H174" s="196">
        <v>1.1419779999999999</v>
      </c>
      <c r="I174" s="196">
        <v>0.84842800000000007</v>
      </c>
      <c r="J174" s="196">
        <v>0.69807399999999997</v>
      </c>
      <c r="K174" s="196">
        <v>0.293549</v>
      </c>
      <c r="L174" s="196">
        <v>0.39736499999999997</v>
      </c>
      <c r="M174" s="196">
        <v>0.20047300000000001</v>
      </c>
      <c r="N174" s="196">
        <v>1.0560609999999999</v>
      </c>
      <c r="O174" s="197">
        <v>51.131238000000003</v>
      </c>
      <c r="P174" s="413"/>
    </row>
    <row r="175" spans="3:18" ht="12" customHeight="1" x14ac:dyDescent="0.2">
      <c r="C175" s="259"/>
      <c r="D175" s="260">
        <v>8138</v>
      </c>
      <c r="E175" s="332" t="s">
        <v>43</v>
      </c>
      <c r="F175" s="200">
        <v>22.855739</v>
      </c>
      <c r="G175" s="261">
        <v>25.534528999999999</v>
      </c>
      <c r="H175" s="200">
        <v>3.637257</v>
      </c>
      <c r="I175" s="200">
        <v>3.5881049999999997</v>
      </c>
      <c r="J175" s="200">
        <v>2.7525189999999999</v>
      </c>
      <c r="K175" s="200">
        <v>2.0152369999999999</v>
      </c>
      <c r="L175" s="200">
        <v>2.985992</v>
      </c>
      <c r="M175" s="200">
        <v>2.3470140000000002</v>
      </c>
      <c r="N175" s="200">
        <v>2.6173510000000002</v>
      </c>
      <c r="O175" s="201">
        <v>31.666256999999998</v>
      </c>
      <c r="P175" s="413"/>
    </row>
    <row r="176" spans="3:18" ht="12" customHeight="1" x14ac:dyDescent="0.2">
      <c r="C176" s="259"/>
      <c r="D176" s="260">
        <v>9671</v>
      </c>
      <c r="E176" s="332" t="s">
        <v>44</v>
      </c>
      <c r="F176" s="196">
        <v>15.127700999999998</v>
      </c>
      <c r="G176" s="196">
        <v>7.6517420000000005</v>
      </c>
      <c r="H176" s="261">
        <v>28.683693999999999</v>
      </c>
      <c r="I176" s="196">
        <v>3.3812429999999996</v>
      </c>
      <c r="J176" s="196">
        <v>3.5983870000000002</v>
      </c>
      <c r="K176" s="196">
        <v>2.946955</v>
      </c>
      <c r="L176" s="196">
        <v>3.9292729999999998</v>
      </c>
      <c r="M176" s="196">
        <v>5.0356739999999993</v>
      </c>
      <c r="N176" s="196">
        <v>1.385586</v>
      </c>
      <c r="O176" s="197">
        <v>28.259746000000003</v>
      </c>
      <c r="P176" s="413"/>
    </row>
    <row r="177" spans="3:18" ht="12" customHeight="1" x14ac:dyDescent="0.2">
      <c r="C177" s="259"/>
      <c r="D177" s="260">
        <v>12292</v>
      </c>
      <c r="E177" s="332" t="s">
        <v>45</v>
      </c>
      <c r="F177" s="200">
        <v>8.1841849999999994</v>
      </c>
      <c r="G177" s="200">
        <v>4.4581840000000001</v>
      </c>
      <c r="H177" s="200">
        <v>7.0940450000000004</v>
      </c>
      <c r="I177" s="261">
        <v>26.928083000000001</v>
      </c>
      <c r="J177" s="200">
        <v>3.7829479999999998</v>
      </c>
      <c r="K177" s="200">
        <v>4.1897169999999999</v>
      </c>
      <c r="L177" s="200">
        <v>5.8005209999999998</v>
      </c>
      <c r="M177" s="200">
        <v>11.519688</v>
      </c>
      <c r="N177" s="200">
        <v>1.4155549999999999</v>
      </c>
      <c r="O177" s="201">
        <v>26.627075000000001</v>
      </c>
      <c r="P177" s="413"/>
    </row>
    <row r="178" spans="3:18" ht="12" customHeight="1" x14ac:dyDescent="0.2">
      <c r="C178" s="259"/>
      <c r="D178" s="260">
        <v>8868</v>
      </c>
      <c r="E178" s="332" t="s">
        <v>46</v>
      </c>
      <c r="F178" s="196">
        <v>2.6499769999999998</v>
      </c>
      <c r="G178" s="196">
        <v>1.330627</v>
      </c>
      <c r="H178" s="196">
        <v>4.0482629999999995</v>
      </c>
      <c r="I178" s="196">
        <v>9.1339649999999999</v>
      </c>
      <c r="J178" s="261">
        <v>28.371672999999998</v>
      </c>
      <c r="K178" s="196">
        <v>7.7244019999999995</v>
      </c>
      <c r="L178" s="196">
        <v>6.1005859999999998</v>
      </c>
      <c r="M178" s="196">
        <v>21.538114999999998</v>
      </c>
      <c r="N178" s="196">
        <v>1.12765</v>
      </c>
      <c r="O178" s="197">
        <v>17.974740999999998</v>
      </c>
      <c r="P178" s="413"/>
    </row>
    <row r="179" spans="3:18" ht="12" customHeight="1" x14ac:dyDescent="0.2">
      <c r="C179" s="259"/>
      <c r="D179" s="260">
        <v>8740</v>
      </c>
      <c r="E179" s="332" t="s">
        <v>47</v>
      </c>
      <c r="F179" s="200">
        <v>1.384439</v>
      </c>
      <c r="G179" s="200">
        <v>0.251716</v>
      </c>
      <c r="H179" s="200">
        <v>0.70938199999999996</v>
      </c>
      <c r="I179" s="200">
        <v>1.4530889999999999</v>
      </c>
      <c r="J179" s="200">
        <v>4.9542330000000003</v>
      </c>
      <c r="K179" s="261">
        <v>27.906177999999997</v>
      </c>
      <c r="L179" s="200">
        <v>8.695651999999999</v>
      </c>
      <c r="M179" s="200">
        <v>42.151029999999999</v>
      </c>
      <c r="N179" s="200">
        <v>1.086957</v>
      </c>
      <c r="O179" s="201">
        <v>11.407323</v>
      </c>
      <c r="P179" s="413"/>
    </row>
    <row r="180" spans="3:18" ht="12" customHeight="1" x14ac:dyDescent="0.2">
      <c r="C180" s="263"/>
      <c r="D180" s="264">
        <v>3501</v>
      </c>
      <c r="E180" s="335" t="s">
        <v>110</v>
      </c>
      <c r="F180" s="208">
        <v>1.2567840000000001</v>
      </c>
      <c r="G180" s="208">
        <v>0.11425300000000001</v>
      </c>
      <c r="H180" s="208">
        <v>0.771208</v>
      </c>
      <c r="I180" s="208">
        <v>0.91402500000000009</v>
      </c>
      <c r="J180" s="208">
        <v>2.227935</v>
      </c>
      <c r="K180" s="208">
        <v>3.4847190000000001</v>
      </c>
      <c r="L180" s="265">
        <v>14.538703</v>
      </c>
      <c r="M180" s="208">
        <v>53.384746999999997</v>
      </c>
      <c r="N180" s="208">
        <v>2.4278779999999998</v>
      </c>
      <c r="O180" s="209">
        <v>20.879749</v>
      </c>
      <c r="P180" s="413"/>
      <c r="R180" s="414"/>
    </row>
    <row r="181" spans="3:18" ht="12" customHeight="1" x14ac:dyDescent="0.2">
      <c r="P181" s="413"/>
    </row>
    <row r="182" spans="3:18" ht="12" customHeight="1" x14ac:dyDescent="0.2">
      <c r="C182" s="416" t="s">
        <v>87</v>
      </c>
      <c r="D182" s="412"/>
      <c r="P182" s="413"/>
    </row>
    <row r="183" spans="3:18" ht="21" customHeight="1" x14ac:dyDescent="0.2">
      <c r="C183" s="256"/>
      <c r="D183" s="257" t="s">
        <v>79</v>
      </c>
      <c r="E183" s="189" t="s">
        <v>31</v>
      </c>
      <c r="F183" s="232" t="s">
        <v>42</v>
      </c>
      <c r="G183" s="232" t="s">
        <v>43</v>
      </c>
      <c r="H183" s="232" t="s">
        <v>44</v>
      </c>
      <c r="I183" s="232" t="s">
        <v>45</v>
      </c>
      <c r="J183" s="232" t="s">
        <v>46</v>
      </c>
      <c r="K183" s="232" t="s">
        <v>47</v>
      </c>
      <c r="L183" s="232" t="s">
        <v>110</v>
      </c>
      <c r="M183" s="190" t="s">
        <v>111</v>
      </c>
      <c r="N183" s="232" t="s">
        <v>81</v>
      </c>
      <c r="O183" s="191" t="s">
        <v>112</v>
      </c>
      <c r="P183" s="413"/>
    </row>
    <row r="184" spans="3:18" ht="12" customHeight="1" x14ac:dyDescent="0.2">
      <c r="C184" s="259"/>
      <c r="D184" s="260">
        <v>26138</v>
      </c>
      <c r="E184" s="332" t="s">
        <v>42</v>
      </c>
      <c r="F184" s="261">
        <v>31.773663000000003</v>
      </c>
      <c r="G184" s="196">
        <v>0.67334899999999998</v>
      </c>
      <c r="H184" s="196">
        <v>1.2434000000000001</v>
      </c>
      <c r="I184" s="196">
        <v>0.78047299999999997</v>
      </c>
      <c r="J184" s="196">
        <v>0.70778200000000002</v>
      </c>
      <c r="K184" s="196">
        <v>0.29459000000000002</v>
      </c>
      <c r="L184" s="196">
        <v>0.55474799999999991</v>
      </c>
      <c r="M184" s="196">
        <v>0.35963000000000001</v>
      </c>
      <c r="N184" s="196">
        <v>1.2740069999999999</v>
      </c>
      <c r="O184" s="197">
        <v>62.338358000000007</v>
      </c>
      <c r="P184" s="413"/>
    </row>
    <row r="185" spans="3:18" ht="12" customHeight="1" x14ac:dyDescent="0.2">
      <c r="C185" s="259"/>
      <c r="D185" s="260">
        <v>7860</v>
      </c>
      <c r="E185" s="332" t="s">
        <v>43</v>
      </c>
      <c r="F185" s="200">
        <v>22.328244000000002</v>
      </c>
      <c r="G185" s="261">
        <v>16.157761000000001</v>
      </c>
      <c r="H185" s="200">
        <v>3.1043259999999999</v>
      </c>
      <c r="I185" s="200">
        <v>3.193384</v>
      </c>
      <c r="J185" s="200">
        <v>2.3536899999999998</v>
      </c>
      <c r="K185" s="200">
        <v>1.7175570000000002</v>
      </c>
      <c r="L185" s="200">
        <v>3.1043259999999999</v>
      </c>
      <c r="M185" s="200">
        <v>4.0585240000000002</v>
      </c>
      <c r="N185" s="200">
        <v>3.117048</v>
      </c>
      <c r="O185" s="201">
        <v>40.865139999999997</v>
      </c>
      <c r="P185" s="413"/>
    </row>
    <row r="186" spans="3:18" ht="12" customHeight="1" x14ac:dyDescent="0.2">
      <c r="C186" s="259"/>
      <c r="D186" s="260">
        <v>9140</v>
      </c>
      <c r="E186" s="332" t="s">
        <v>44</v>
      </c>
      <c r="F186" s="196">
        <v>17.035011000000001</v>
      </c>
      <c r="G186" s="196">
        <v>6.8818380000000001</v>
      </c>
      <c r="H186" s="261">
        <v>19.059080999999999</v>
      </c>
      <c r="I186" s="196">
        <v>3.008753</v>
      </c>
      <c r="J186" s="196">
        <v>3.0634570000000001</v>
      </c>
      <c r="K186" s="196">
        <v>2.6477020000000002</v>
      </c>
      <c r="L186" s="196">
        <v>3.6761490000000001</v>
      </c>
      <c r="M186" s="196">
        <v>7.3851200000000006</v>
      </c>
      <c r="N186" s="196">
        <v>1.7067829999999999</v>
      </c>
      <c r="O186" s="197">
        <v>35.536104999999999</v>
      </c>
      <c r="P186" s="413"/>
    </row>
    <row r="187" spans="3:18" ht="12" customHeight="1" x14ac:dyDescent="0.2">
      <c r="C187" s="259"/>
      <c r="D187" s="260">
        <v>11861</v>
      </c>
      <c r="E187" s="332" t="s">
        <v>45</v>
      </c>
      <c r="F187" s="200">
        <v>10.007588</v>
      </c>
      <c r="G187" s="200">
        <v>4.6117529999999993</v>
      </c>
      <c r="H187" s="200">
        <v>6.5677429999999992</v>
      </c>
      <c r="I187" s="261">
        <v>17.839980000000001</v>
      </c>
      <c r="J187" s="200">
        <v>3.1026050000000001</v>
      </c>
      <c r="K187" s="200">
        <v>3.2712249999999998</v>
      </c>
      <c r="L187" s="200">
        <v>5.1681980000000003</v>
      </c>
      <c r="M187" s="200">
        <v>14.796391999999999</v>
      </c>
      <c r="N187" s="200">
        <v>1.7789389999999998</v>
      </c>
      <c r="O187" s="201">
        <v>32.855577000000004</v>
      </c>
      <c r="P187" s="413"/>
    </row>
    <row r="188" spans="3:18" ht="12" customHeight="1" x14ac:dyDescent="0.2">
      <c r="C188" s="259"/>
      <c r="D188" s="260">
        <v>8543</v>
      </c>
      <c r="E188" s="332" t="s">
        <v>46</v>
      </c>
      <c r="F188" s="196">
        <v>3.1721880000000002</v>
      </c>
      <c r="G188" s="196">
        <v>1.6738849999999998</v>
      </c>
      <c r="H188" s="196">
        <v>4.6002580000000002</v>
      </c>
      <c r="I188" s="196">
        <v>8.966405</v>
      </c>
      <c r="J188" s="261">
        <v>19.911038000000001</v>
      </c>
      <c r="K188" s="196">
        <v>6.2741430000000005</v>
      </c>
      <c r="L188" s="196">
        <v>5.454758</v>
      </c>
      <c r="M188" s="196">
        <v>26.700222</v>
      </c>
      <c r="N188" s="196">
        <v>1.381248</v>
      </c>
      <c r="O188" s="197">
        <v>21.865855</v>
      </c>
      <c r="P188" s="413"/>
    </row>
    <row r="189" spans="3:18" ht="12" customHeight="1" x14ac:dyDescent="0.2">
      <c r="C189" s="259"/>
      <c r="D189" s="260">
        <v>8468</v>
      </c>
      <c r="E189" s="332" t="s">
        <v>47</v>
      </c>
      <c r="F189" s="200">
        <v>1.4879549999999999</v>
      </c>
      <c r="G189" s="200">
        <v>0.27161099999999999</v>
      </c>
      <c r="H189" s="200">
        <v>0.743977</v>
      </c>
      <c r="I189" s="200">
        <v>1.476145</v>
      </c>
      <c r="J189" s="200">
        <v>4.8181389999999995</v>
      </c>
      <c r="K189" s="261">
        <v>19.839395</v>
      </c>
      <c r="L189" s="200">
        <v>7.2508270000000001</v>
      </c>
      <c r="M189" s="200">
        <v>48.889938999999998</v>
      </c>
      <c r="N189" s="200">
        <v>1.3698630000000001</v>
      </c>
      <c r="O189" s="201">
        <v>13.852148999999999</v>
      </c>
      <c r="P189" s="413"/>
    </row>
    <row r="190" spans="3:18" ht="12" customHeight="1" x14ac:dyDescent="0.2">
      <c r="C190" s="263"/>
      <c r="D190" s="264">
        <v>3357</v>
      </c>
      <c r="E190" s="335" t="s">
        <v>110</v>
      </c>
      <c r="F190" s="208">
        <v>1.1319630000000001</v>
      </c>
      <c r="G190" s="208">
        <v>2.9789E-2</v>
      </c>
      <c r="H190" s="208">
        <v>0.68513599999999997</v>
      </c>
      <c r="I190" s="208">
        <v>0.62555899999999998</v>
      </c>
      <c r="J190" s="208">
        <v>1.549002</v>
      </c>
      <c r="K190" s="208">
        <v>2.2341380000000002</v>
      </c>
      <c r="L190" s="265">
        <v>8.9067620000000005</v>
      </c>
      <c r="M190" s="208">
        <v>56.449210999999998</v>
      </c>
      <c r="N190" s="208">
        <v>2.680965</v>
      </c>
      <c r="O190" s="209">
        <v>25.707477000000001</v>
      </c>
      <c r="P190" s="413"/>
      <c r="R190" s="414"/>
    </row>
    <row r="191" spans="3:18" ht="12" customHeight="1" x14ac:dyDescent="0.2">
      <c r="P191" s="413"/>
    </row>
    <row r="192" spans="3:18" ht="12" customHeight="1" x14ac:dyDescent="0.2">
      <c r="P192" s="413"/>
    </row>
    <row r="193" spans="3:18" ht="16.5" customHeight="1" x14ac:dyDescent="0.2">
      <c r="C193" s="419" t="s">
        <v>166</v>
      </c>
      <c r="D193" s="409"/>
      <c r="P193" s="413"/>
    </row>
    <row r="194" spans="3:18" ht="12" customHeight="1" x14ac:dyDescent="0.2">
      <c r="C194" s="416" t="str">
        <f>+C7</f>
        <v>مصفوفة الانتقال لسنة واحدة: 2020</v>
      </c>
      <c r="D194" s="412"/>
      <c r="P194" s="413"/>
    </row>
    <row r="195" spans="3:18" ht="21" customHeight="1" x14ac:dyDescent="0.2">
      <c r="C195" s="256"/>
      <c r="D195" s="257" t="s">
        <v>79</v>
      </c>
      <c r="E195" s="189" t="s">
        <v>31</v>
      </c>
      <c r="F195" s="232" t="s">
        <v>42</v>
      </c>
      <c r="G195" s="232" t="s">
        <v>43</v>
      </c>
      <c r="H195" s="232" t="s">
        <v>44</v>
      </c>
      <c r="I195" s="232" t="s">
        <v>45</v>
      </c>
      <c r="J195" s="232" t="s">
        <v>46</v>
      </c>
      <c r="K195" s="232" t="s">
        <v>47</v>
      </c>
      <c r="L195" s="232" t="s">
        <v>110</v>
      </c>
      <c r="M195" s="190" t="s">
        <v>111</v>
      </c>
      <c r="N195" s="232" t="s">
        <v>81</v>
      </c>
      <c r="O195" s="191" t="s">
        <v>112</v>
      </c>
      <c r="P195" s="413"/>
    </row>
    <row r="196" spans="3:18" ht="12" customHeight="1" x14ac:dyDescent="0.2">
      <c r="C196" s="259"/>
      <c r="D196" s="260">
        <v>2032</v>
      </c>
      <c r="E196" s="332" t="s">
        <v>42</v>
      </c>
      <c r="F196" s="261">
        <v>89.862200000000001</v>
      </c>
      <c r="G196" s="196">
        <v>9.8400000000000001E-2</v>
      </c>
      <c r="H196" s="196">
        <v>4.9200000000000001E-2</v>
      </c>
      <c r="I196" s="196">
        <v>0</v>
      </c>
      <c r="J196" s="196">
        <v>4.9200000000000001E-2</v>
      </c>
      <c r="K196" s="196">
        <v>0</v>
      </c>
      <c r="L196" s="196">
        <v>0</v>
      </c>
      <c r="M196" s="196">
        <v>0</v>
      </c>
      <c r="N196" s="196">
        <v>1.4272</v>
      </c>
      <c r="O196" s="197">
        <v>8.5137999999999998</v>
      </c>
      <c r="P196" s="413"/>
    </row>
    <row r="197" spans="3:18" ht="12" customHeight="1" x14ac:dyDescent="0.2">
      <c r="C197" s="259"/>
      <c r="D197" s="260">
        <v>574</v>
      </c>
      <c r="E197" s="332" t="s">
        <v>43</v>
      </c>
      <c r="F197" s="200">
        <v>19.686400000000003</v>
      </c>
      <c r="G197" s="261">
        <v>56.968600000000002</v>
      </c>
      <c r="H197" s="200">
        <v>2.9617</v>
      </c>
      <c r="I197" s="200">
        <v>0</v>
      </c>
      <c r="J197" s="200">
        <v>0.17419999999999999</v>
      </c>
      <c r="K197" s="200">
        <v>0</v>
      </c>
      <c r="L197" s="200">
        <v>0</v>
      </c>
      <c r="M197" s="200">
        <v>0</v>
      </c>
      <c r="N197" s="200">
        <v>7.491299999999999</v>
      </c>
      <c r="O197" s="201">
        <v>12.7178</v>
      </c>
      <c r="P197" s="413"/>
    </row>
    <row r="198" spans="3:18" ht="12" customHeight="1" x14ac:dyDescent="0.2">
      <c r="C198" s="259"/>
      <c r="D198" s="260">
        <v>1123</v>
      </c>
      <c r="E198" s="332" t="s">
        <v>44</v>
      </c>
      <c r="F198" s="196">
        <v>0.8014</v>
      </c>
      <c r="G198" s="196">
        <v>6.8566000000000003</v>
      </c>
      <c r="H198" s="261">
        <v>69.189700000000002</v>
      </c>
      <c r="I198" s="196">
        <v>1.6028</v>
      </c>
      <c r="J198" s="196">
        <v>0.89049999999999996</v>
      </c>
      <c r="K198" s="196">
        <v>0</v>
      </c>
      <c r="L198" s="196">
        <v>0</v>
      </c>
      <c r="M198" s="196">
        <v>0</v>
      </c>
      <c r="N198" s="196">
        <v>4.6304999999999996</v>
      </c>
      <c r="O198" s="197">
        <v>16.028500000000001</v>
      </c>
      <c r="P198" s="413"/>
    </row>
    <row r="199" spans="3:18" ht="12" customHeight="1" x14ac:dyDescent="0.2">
      <c r="C199" s="259"/>
      <c r="D199" s="260">
        <v>1341</v>
      </c>
      <c r="E199" s="332" t="s">
        <v>45</v>
      </c>
      <c r="F199" s="200">
        <v>0</v>
      </c>
      <c r="G199" s="200">
        <v>0.59660000000000002</v>
      </c>
      <c r="H199" s="200">
        <v>9.918000000000001</v>
      </c>
      <c r="I199" s="261">
        <v>71.588399999999993</v>
      </c>
      <c r="J199" s="200">
        <v>2.0880000000000001</v>
      </c>
      <c r="K199" s="200">
        <v>0.37290000000000001</v>
      </c>
      <c r="L199" s="200">
        <v>0.14909999999999998</v>
      </c>
      <c r="M199" s="200">
        <v>0</v>
      </c>
      <c r="N199" s="200">
        <v>2.3117000000000001</v>
      </c>
      <c r="O199" s="201">
        <v>12.9754</v>
      </c>
      <c r="P199" s="413"/>
    </row>
    <row r="200" spans="3:18" ht="12" customHeight="1" x14ac:dyDescent="0.2">
      <c r="C200" s="259"/>
      <c r="D200" s="260">
        <v>1783</v>
      </c>
      <c r="E200" s="332" t="s">
        <v>46</v>
      </c>
      <c r="F200" s="196">
        <v>0</v>
      </c>
      <c r="G200" s="196">
        <v>0</v>
      </c>
      <c r="H200" s="196">
        <v>0</v>
      </c>
      <c r="I200" s="196">
        <v>6.9545999999999992</v>
      </c>
      <c r="J200" s="261">
        <v>77.06110000000001</v>
      </c>
      <c r="K200" s="196">
        <v>0.89739999999999998</v>
      </c>
      <c r="L200" s="196">
        <v>0.3926</v>
      </c>
      <c r="M200" s="196">
        <v>5.6099999999999997E-2</v>
      </c>
      <c r="N200" s="196">
        <v>2.5238</v>
      </c>
      <c r="O200" s="197">
        <v>12.1144</v>
      </c>
      <c r="P200" s="413"/>
    </row>
    <row r="201" spans="3:18" ht="12" customHeight="1" x14ac:dyDescent="0.2">
      <c r="C201" s="259"/>
      <c r="D201" s="260">
        <v>726</v>
      </c>
      <c r="E201" s="332" t="s">
        <v>47</v>
      </c>
      <c r="F201" s="200">
        <v>0</v>
      </c>
      <c r="G201" s="200">
        <v>0</v>
      </c>
      <c r="H201" s="200">
        <v>0</v>
      </c>
      <c r="I201" s="200">
        <v>0.13769999999999999</v>
      </c>
      <c r="J201" s="200">
        <v>24.104700000000001</v>
      </c>
      <c r="K201" s="261">
        <v>61.707999999999998</v>
      </c>
      <c r="L201" s="200">
        <v>1.3774</v>
      </c>
      <c r="M201" s="200">
        <v>1.9283999999999999</v>
      </c>
      <c r="N201" s="200">
        <v>3.4435000000000002</v>
      </c>
      <c r="O201" s="201">
        <v>7.3003</v>
      </c>
      <c r="P201" s="413"/>
    </row>
    <row r="202" spans="3:18" ht="12" customHeight="1" x14ac:dyDescent="0.2">
      <c r="C202" s="263"/>
      <c r="D202" s="264">
        <v>295</v>
      </c>
      <c r="E202" s="335" t="s">
        <v>110</v>
      </c>
      <c r="F202" s="208">
        <v>0</v>
      </c>
      <c r="G202" s="208">
        <v>0</v>
      </c>
      <c r="H202" s="208">
        <v>0</v>
      </c>
      <c r="I202" s="208">
        <v>0</v>
      </c>
      <c r="J202" s="208">
        <v>0</v>
      </c>
      <c r="K202" s="208">
        <v>4.7458</v>
      </c>
      <c r="L202" s="265">
        <v>57.2881</v>
      </c>
      <c r="M202" s="208">
        <v>19.661000000000001</v>
      </c>
      <c r="N202" s="208">
        <v>9.8305000000000007</v>
      </c>
      <c r="O202" s="209">
        <v>8.4746000000000006</v>
      </c>
      <c r="P202" s="413"/>
      <c r="R202" s="414"/>
    </row>
    <row r="203" spans="3:18" ht="12" customHeight="1" x14ac:dyDescent="0.2">
      <c r="C203" s="412"/>
      <c r="D203" s="412"/>
      <c r="P203" s="413"/>
    </row>
    <row r="204" spans="3:18" ht="12" customHeight="1" x14ac:dyDescent="0.2">
      <c r="C204" s="416" t="s">
        <v>163</v>
      </c>
      <c r="D204" s="412"/>
      <c r="P204" s="413"/>
    </row>
    <row r="205" spans="3:18" ht="21" customHeight="1" x14ac:dyDescent="0.2">
      <c r="C205" s="256"/>
      <c r="D205" s="257" t="s">
        <v>79</v>
      </c>
      <c r="E205" s="189" t="s">
        <v>31</v>
      </c>
      <c r="F205" s="232" t="s">
        <v>42</v>
      </c>
      <c r="G205" s="232" t="s">
        <v>43</v>
      </c>
      <c r="H205" s="232" t="s">
        <v>44</v>
      </c>
      <c r="I205" s="232" t="s">
        <v>45</v>
      </c>
      <c r="J205" s="232" t="s">
        <v>46</v>
      </c>
      <c r="K205" s="232" t="s">
        <v>47</v>
      </c>
      <c r="L205" s="232" t="s">
        <v>110</v>
      </c>
      <c r="M205" s="190" t="s">
        <v>111</v>
      </c>
      <c r="N205" s="232" t="s">
        <v>81</v>
      </c>
      <c r="O205" s="191" t="s">
        <v>112</v>
      </c>
      <c r="P205" s="413"/>
    </row>
    <row r="206" spans="3:18" ht="12" customHeight="1" x14ac:dyDescent="0.2">
      <c r="C206" s="259"/>
      <c r="D206" s="260">
        <v>266743</v>
      </c>
      <c r="E206" s="332" t="s">
        <v>42</v>
      </c>
      <c r="F206" s="261">
        <v>79.220822999999996</v>
      </c>
      <c r="G206" s="196">
        <v>1.2262739999999999</v>
      </c>
      <c r="H206" s="196">
        <v>1.0965610000000001</v>
      </c>
      <c r="I206" s="196">
        <v>1.0778160000000001</v>
      </c>
      <c r="J206" s="196">
        <v>0.72279299999999991</v>
      </c>
      <c r="K206" s="196">
        <v>0.66056099999999995</v>
      </c>
      <c r="L206" s="196">
        <v>1.346989</v>
      </c>
      <c r="M206" s="196">
        <v>1.162542</v>
      </c>
      <c r="N206" s="196">
        <v>0.29766500000000001</v>
      </c>
      <c r="O206" s="197">
        <v>13.187975</v>
      </c>
      <c r="P206" s="413"/>
    </row>
    <row r="207" spans="3:18" ht="12" customHeight="1" x14ac:dyDescent="0.2">
      <c r="C207" s="259"/>
      <c r="D207" s="260">
        <v>44521</v>
      </c>
      <c r="E207" s="332" t="s">
        <v>43</v>
      </c>
      <c r="F207" s="200">
        <v>7.0820509999999999</v>
      </c>
      <c r="G207" s="261">
        <v>68.83044000000001</v>
      </c>
      <c r="H207" s="200">
        <v>5.0919790000000003</v>
      </c>
      <c r="I207" s="200">
        <v>3.6185170000000002</v>
      </c>
      <c r="J207" s="200">
        <v>2.1428090000000002</v>
      </c>
      <c r="K207" s="200">
        <v>1.5386</v>
      </c>
      <c r="L207" s="200">
        <v>1.614968</v>
      </c>
      <c r="M207" s="200">
        <v>1.9721030000000002</v>
      </c>
      <c r="N207" s="200">
        <v>0.56827099999999997</v>
      </c>
      <c r="O207" s="201">
        <v>7.5402620000000002</v>
      </c>
      <c r="P207" s="413"/>
    </row>
    <row r="208" spans="3:18" ht="12" customHeight="1" x14ac:dyDescent="0.2">
      <c r="C208" s="259"/>
      <c r="D208" s="260">
        <v>44278</v>
      </c>
      <c r="E208" s="332" t="s">
        <v>44</v>
      </c>
      <c r="F208" s="196">
        <v>2.0822980000000002</v>
      </c>
      <c r="G208" s="196">
        <v>5.6777630000000006</v>
      </c>
      <c r="H208" s="261">
        <v>66.333168000000001</v>
      </c>
      <c r="I208" s="196">
        <v>6.4366049999999992</v>
      </c>
      <c r="J208" s="196">
        <v>3.1866840000000001</v>
      </c>
      <c r="K208" s="196">
        <v>2.4888210000000002</v>
      </c>
      <c r="L208" s="196">
        <v>2.5475409999999998</v>
      </c>
      <c r="M208" s="196">
        <v>3.9906949999999997</v>
      </c>
      <c r="N208" s="196">
        <v>0.36586999999999997</v>
      </c>
      <c r="O208" s="197">
        <v>6.890555</v>
      </c>
      <c r="P208" s="413"/>
    </row>
    <row r="209" spans="3:18" ht="12" customHeight="1" x14ac:dyDescent="0.2">
      <c r="C209" s="259"/>
      <c r="D209" s="260">
        <v>45839</v>
      </c>
      <c r="E209" s="332" t="s">
        <v>45</v>
      </c>
      <c r="F209" s="200">
        <v>0.36868200000000001</v>
      </c>
      <c r="G209" s="200">
        <v>1.7321489999999999</v>
      </c>
      <c r="H209" s="200">
        <v>5.390606</v>
      </c>
      <c r="I209" s="261">
        <v>62.342109999999998</v>
      </c>
      <c r="J209" s="200">
        <v>6.5860950000000003</v>
      </c>
      <c r="K209" s="200">
        <v>5.0960970000000003</v>
      </c>
      <c r="L209" s="200">
        <v>3.9922339999999998</v>
      </c>
      <c r="M209" s="200">
        <v>8.041188</v>
      </c>
      <c r="N209" s="200">
        <v>0.39485999999999999</v>
      </c>
      <c r="O209" s="201">
        <v>6.0559790000000007</v>
      </c>
      <c r="P209" s="413"/>
    </row>
    <row r="210" spans="3:18" ht="12" customHeight="1" x14ac:dyDescent="0.2">
      <c r="C210" s="259"/>
      <c r="D210" s="260">
        <v>33818</v>
      </c>
      <c r="E210" s="332" t="s">
        <v>46</v>
      </c>
      <c r="F210" s="196">
        <v>7.3925000000000005E-2</v>
      </c>
      <c r="G210" s="196">
        <v>0.38736799999999999</v>
      </c>
      <c r="H210" s="196">
        <v>2.0255490000000003</v>
      </c>
      <c r="I210" s="196">
        <v>7.2210070000000002</v>
      </c>
      <c r="J210" s="261">
        <v>60.491453999999997</v>
      </c>
      <c r="K210" s="196">
        <v>6.3309480000000002</v>
      </c>
      <c r="L210" s="196">
        <v>4.4384649999999999</v>
      </c>
      <c r="M210" s="196">
        <v>13.025608</v>
      </c>
      <c r="N210" s="196">
        <v>0.94919900000000001</v>
      </c>
      <c r="O210" s="197">
        <v>5.0564789999999995</v>
      </c>
      <c r="P210" s="413"/>
    </row>
    <row r="211" spans="3:18" ht="12" customHeight="1" x14ac:dyDescent="0.2">
      <c r="C211" s="259"/>
      <c r="D211" s="260">
        <v>28045</v>
      </c>
      <c r="E211" s="332" t="s">
        <v>47</v>
      </c>
      <c r="F211" s="200">
        <v>1.0697E-2</v>
      </c>
      <c r="G211" s="200">
        <v>6.0616999999999997E-2</v>
      </c>
      <c r="H211" s="200">
        <v>0.33874100000000001</v>
      </c>
      <c r="I211" s="200">
        <v>1.7935460000000001</v>
      </c>
      <c r="J211" s="200">
        <v>9.876983000000001</v>
      </c>
      <c r="K211" s="261">
        <v>56.555535999999996</v>
      </c>
      <c r="L211" s="200">
        <v>8.653948999999999</v>
      </c>
      <c r="M211" s="200">
        <v>18.095917</v>
      </c>
      <c r="N211" s="200">
        <v>0.61686600000000003</v>
      </c>
      <c r="O211" s="201">
        <v>3.997147</v>
      </c>
      <c r="P211" s="413"/>
    </row>
    <row r="212" spans="3:18" ht="12" customHeight="1" x14ac:dyDescent="0.2">
      <c r="C212" s="263"/>
      <c r="D212" s="264">
        <v>22817</v>
      </c>
      <c r="E212" s="335" t="s">
        <v>110</v>
      </c>
      <c r="F212" s="208">
        <v>0</v>
      </c>
      <c r="G212" s="208">
        <v>0</v>
      </c>
      <c r="H212" s="208">
        <v>1.3148E-2</v>
      </c>
      <c r="I212" s="208">
        <v>0.12709799999999999</v>
      </c>
      <c r="J212" s="208">
        <v>1.6391289999999998</v>
      </c>
      <c r="K212" s="208">
        <v>5.1978789999999995</v>
      </c>
      <c r="L212" s="265">
        <v>51.509838999999999</v>
      </c>
      <c r="M212" s="208">
        <v>39.417977999999998</v>
      </c>
      <c r="N212" s="208">
        <v>0.49524499999999999</v>
      </c>
      <c r="O212" s="209">
        <v>1.5996839999999999</v>
      </c>
      <c r="P212" s="413"/>
      <c r="R212" s="414"/>
    </row>
    <row r="213" spans="3:18" ht="12" customHeight="1" x14ac:dyDescent="0.2">
      <c r="C213" s="412"/>
      <c r="D213" s="412"/>
      <c r="P213" s="413"/>
    </row>
    <row r="214" spans="3:18" ht="12" customHeight="1" x14ac:dyDescent="0.2">
      <c r="C214" s="416" t="s">
        <v>84</v>
      </c>
      <c r="D214" s="412"/>
      <c r="P214" s="413"/>
    </row>
    <row r="215" spans="3:18" ht="21" customHeight="1" x14ac:dyDescent="0.2">
      <c r="C215" s="256"/>
      <c r="D215" s="257" t="s">
        <v>79</v>
      </c>
      <c r="E215" s="189" t="s">
        <v>31</v>
      </c>
      <c r="F215" s="232" t="s">
        <v>42</v>
      </c>
      <c r="G215" s="232" t="s">
        <v>43</v>
      </c>
      <c r="H215" s="232" t="s">
        <v>44</v>
      </c>
      <c r="I215" s="232" t="s">
        <v>45</v>
      </c>
      <c r="J215" s="232" t="s">
        <v>46</v>
      </c>
      <c r="K215" s="232" t="s">
        <v>47</v>
      </c>
      <c r="L215" s="232" t="s">
        <v>110</v>
      </c>
      <c r="M215" s="190" t="s">
        <v>111</v>
      </c>
      <c r="N215" s="232" t="s">
        <v>81</v>
      </c>
      <c r="O215" s="191" t="s">
        <v>112</v>
      </c>
      <c r="P215" s="413"/>
    </row>
    <row r="216" spans="3:18" ht="12" customHeight="1" x14ac:dyDescent="0.2">
      <c r="C216" s="259"/>
      <c r="D216" s="260">
        <v>264711</v>
      </c>
      <c r="E216" s="332" t="s">
        <v>42</v>
      </c>
      <c r="F216" s="261">
        <v>60.444030999999995</v>
      </c>
      <c r="G216" s="196">
        <v>1.8559860000000001</v>
      </c>
      <c r="H216" s="196">
        <v>1.8170760000000001</v>
      </c>
      <c r="I216" s="196">
        <v>1.8661859999999999</v>
      </c>
      <c r="J216" s="196">
        <v>1.035847</v>
      </c>
      <c r="K216" s="196">
        <v>1.0316910000000001</v>
      </c>
      <c r="L216" s="196">
        <v>2.074338</v>
      </c>
      <c r="M216" s="196">
        <v>3.8302149999999999</v>
      </c>
      <c r="N216" s="196">
        <v>0.614255</v>
      </c>
      <c r="O216" s="197">
        <v>25.430374999999998</v>
      </c>
      <c r="P216" s="413"/>
    </row>
    <row r="217" spans="3:18" ht="12" customHeight="1" x14ac:dyDescent="0.2">
      <c r="C217" s="259"/>
      <c r="D217" s="260">
        <v>43947</v>
      </c>
      <c r="E217" s="332" t="s">
        <v>43</v>
      </c>
      <c r="F217" s="200">
        <v>9.0836690000000004</v>
      </c>
      <c r="G217" s="261">
        <v>47.580040000000004</v>
      </c>
      <c r="H217" s="200">
        <v>5.6113049999999998</v>
      </c>
      <c r="I217" s="200">
        <v>4.9354899999999997</v>
      </c>
      <c r="J217" s="200">
        <v>3.169727</v>
      </c>
      <c r="K217" s="200">
        <v>3.2835009999999998</v>
      </c>
      <c r="L217" s="200">
        <v>2.9262519999999999</v>
      </c>
      <c r="M217" s="200">
        <v>6.9993400000000001</v>
      </c>
      <c r="N217" s="200">
        <v>0.91246300000000002</v>
      </c>
      <c r="O217" s="201">
        <v>15.498213999999999</v>
      </c>
      <c r="P217" s="413"/>
    </row>
    <row r="218" spans="3:18" ht="12" customHeight="1" x14ac:dyDescent="0.2">
      <c r="C218" s="259"/>
      <c r="D218" s="260">
        <v>43155</v>
      </c>
      <c r="E218" s="332" t="s">
        <v>44</v>
      </c>
      <c r="F218" s="196">
        <v>4.0481980000000002</v>
      </c>
      <c r="G218" s="196">
        <v>6.5600740000000002</v>
      </c>
      <c r="H218" s="261">
        <v>44.247480000000003</v>
      </c>
      <c r="I218" s="196">
        <v>6.6434939999999996</v>
      </c>
      <c r="J218" s="196">
        <v>3.8651369999999998</v>
      </c>
      <c r="K218" s="196">
        <v>3.9416060000000002</v>
      </c>
      <c r="L218" s="196">
        <v>3.7122000000000002</v>
      </c>
      <c r="M218" s="196">
        <v>11.857259000000001</v>
      </c>
      <c r="N218" s="196">
        <v>0.69980299999999995</v>
      </c>
      <c r="O218" s="197">
        <v>14.424748000000001</v>
      </c>
      <c r="P218" s="413"/>
    </row>
    <row r="219" spans="3:18" ht="12" customHeight="1" x14ac:dyDescent="0.2">
      <c r="C219" s="259"/>
      <c r="D219" s="260">
        <v>44498</v>
      </c>
      <c r="E219" s="332" t="s">
        <v>45</v>
      </c>
      <c r="F219" s="200">
        <v>1.141624</v>
      </c>
      <c r="G219" s="200">
        <v>2.9799090000000001</v>
      </c>
      <c r="H219" s="200">
        <v>6.0609469999999996</v>
      </c>
      <c r="I219" s="261">
        <v>39.435479999999998</v>
      </c>
      <c r="J219" s="200">
        <v>6.4924270000000011</v>
      </c>
      <c r="K219" s="200">
        <v>6.1351069999999996</v>
      </c>
      <c r="L219" s="200">
        <v>4.9799990000000003</v>
      </c>
      <c r="M219" s="200">
        <v>19.591892000000001</v>
      </c>
      <c r="N219" s="200">
        <v>0.86520699999999995</v>
      </c>
      <c r="O219" s="201">
        <v>12.317408</v>
      </c>
      <c r="P219" s="413"/>
    </row>
    <row r="220" spans="3:18" ht="12" customHeight="1" x14ac:dyDescent="0.2">
      <c r="C220" s="259"/>
      <c r="D220" s="260">
        <v>32035</v>
      </c>
      <c r="E220" s="332" t="s">
        <v>46</v>
      </c>
      <c r="F220" s="196">
        <v>0.29030700000000004</v>
      </c>
      <c r="G220" s="196">
        <v>1.1581080000000001</v>
      </c>
      <c r="H220" s="196">
        <v>4.6480410000000001</v>
      </c>
      <c r="I220" s="196">
        <v>8.1535820000000001</v>
      </c>
      <c r="J220" s="261">
        <v>40.349618</v>
      </c>
      <c r="K220" s="196">
        <v>5.5033560000000001</v>
      </c>
      <c r="L220" s="196">
        <v>4.7822690000000003</v>
      </c>
      <c r="M220" s="196">
        <v>22.191352999999999</v>
      </c>
      <c r="N220" s="196">
        <v>1.7293590000000001</v>
      </c>
      <c r="O220" s="197">
        <v>11.194007000000001</v>
      </c>
      <c r="P220" s="413"/>
    </row>
    <row r="221" spans="3:18" ht="12" customHeight="1" x14ac:dyDescent="0.2">
      <c r="C221" s="259"/>
      <c r="D221" s="260">
        <v>27319</v>
      </c>
      <c r="E221" s="332" t="s">
        <v>47</v>
      </c>
      <c r="F221" s="200">
        <v>6.5888000000000002E-2</v>
      </c>
      <c r="G221" s="200">
        <v>0.24159</v>
      </c>
      <c r="H221" s="200">
        <v>1.533731</v>
      </c>
      <c r="I221" s="200">
        <v>3.6458140000000001</v>
      </c>
      <c r="J221" s="200">
        <v>13.071489</v>
      </c>
      <c r="K221" s="261">
        <v>34.664518999999999</v>
      </c>
      <c r="L221" s="200">
        <v>9.429335</v>
      </c>
      <c r="M221" s="200">
        <v>27.200848999999998</v>
      </c>
      <c r="N221" s="200">
        <v>1.0395700000000001</v>
      </c>
      <c r="O221" s="201">
        <v>9.1072150000000001</v>
      </c>
      <c r="P221" s="413"/>
    </row>
    <row r="222" spans="3:18" ht="12" customHeight="1" x14ac:dyDescent="0.2">
      <c r="C222" s="263"/>
      <c r="D222" s="264">
        <v>22522</v>
      </c>
      <c r="E222" s="335" t="s">
        <v>110</v>
      </c>
      <c r="F222" s="208">
        <v>1.7760000000000001E-2</v>
      </c>
      <c r="G222" s="208">
        <v>3.5521000000000004E-2</v>
      </c>
      <c r="H222" s="208">
        <v>0.25752599999999998</v>
      </c>
      <c r="I222" s="208">
        <v>1.216588</v>
      </c>
      <c r="J222" s="208">
        <v>4.6310270000000004</v>
      </c>
      <c r="K222" s="208">
        <v>6.6645949999999994</v>
      </c>
      <c r="L222" s="265">
        <v>32.616996999999998</v>
      </c>
      <c r="M222" s="208">
        <v>50.568332999999996</v>
      </c>
      <c r="N222" s="208">
        <v>0.73705699999999996</v>
      </c>
      <c r="O222" s="209">
        <v>3.2545959999999998</v>
      </c>
      <c r="P222" s="413"/>
      <c r="R222" s="414"/>
    </row>
    <row r="223" spans="3:18" ht="12" customHeight="1" x14ac:dyDescent="0.2">
      <c r="P223" s="413"/>
    </row>
    <row r="224" spans="3:18" ht="12" customHeight="1" x14ac:dyDescent="0.2">
      <c r="C224" s="416" t="s">
        <v>85</v>
      </c>
      <c r="D224" s="412"/>
      <c r="P224" s="413"/>
    </row>
    <row r="225" spans="3:18" ht="21" customHeight="1" x14ac:dyDescent="0.2">
      <c r="C225" s="256"/>
      <c r="D225" s="257" t="s">
        <v>79</v>
      </c>
      <c r="E225" s="189" t="s">
        <v>31</v>
      </c>
      <c r="F225" s="232" t="s">
        <v>42</v>
      </c>
      <c r="G225" s="232" t="s">
        <v>43</v>
      </c>
      <c r="H225" s="232" t="s">
        <v>44</v>
      </c>
      <c r="I225" s="232" t="s">
        <v>45</v>
      </c>
      <c r="J225" s="232" t="s">
        <v>46</v>
      </c>
      <c r="K225" s="232" t="s">
        <v>47</v>
      </c>
      <c r="L225" s="232" t="s">
        <v>110</v>
      </c>
      <c r="M225" s="190" t="s">
        <v>111</v>
      </c>
      <c r="N225" s="232" t="s">
        <v>81</v>
      </c>
      <c r="O225" s="191" t="s">
        <v>112</v>
      </c>
      <c r="P225" s="413"/>
    </row>
    <row r="226" spans="3:18" ht="12" customHeight="1" x14ac:dyDescent="0.2">
      <c r="C226" s="259"/>
      <c r="D226" s="260">
        <v>263071</v>
      </c>
      <c r="E226" s="332" t="s">
        <v>42</v>
      </c>
      <c r="F226" s="261">
        <v>45.656116000000004</v>
      </c>
      <c r="G226" s="196">
        <v>2.1344050000000001</v>
      </c>
      <c r="H226" s="196">
        <v>2.2784720000000003</v>
      </c>
      <c r="I226" s="196">
        <v>2.308122</v>
      </c>
      <c r="J226" s="196">
        <v>1.2749409999999999</v>
      </c>
      <c r="K226" s="196">
        <v>1.3277779999999999</v>
      </c>
      <c r="L226" s="196">
        <v>1.926096</v>
      </c>
      <c r="M226" s="196">
        <v>6.2226549999999996</v>
      </c>
      <c r="N226" s="196">
        <v>0.97730300000000003</v>
      </c>
      <c r="O226" s="197">
        <v>35.894112</v>
      </c>
      <c r="P226" s="413"/>
    </row>
    <row r="227" spans="3:18" ht="12" customHeight="1" x14ac:dyDescent="0.2">
      <c r="C227" s="259"/>
      <c r="D227" s="260">
        <v>43399</v>
      </c>
      <c r="E227" s="332" t="s">
        <v>43</v>
      </c>
      <c r="F227" s="200">
        <v>9.3158829999999995</v>
      </c>
      <c r="G227" s="261">
        <v>33.215051000000003</v>
      </c>
      <c r="H227" s="200">
        <v>5.2581860000000002</v>
      </c>
      <c r="I227" s="200">
        <v>5.1706259999999995</v>
      </c>
      <c r="J227" s="200">
        <v>3.5576860000000003</v>
      </c>
      <c r="K227" s="200">
        <v>4.2881170000000006</v>
      </c>
      <c r="L227" s="200">
        <v>4.0507849999999994</v>
      </c>
      <c r="M227" s="200">
        <v>11.067074999999999</v>
      </c>
      <c r="N227" s="200">
        <v>1.3110900000000001</v>
      </c>
      <c r="O227" s="201">
        <v>22.765502000000001</v>
      </c>
      <c r="P227" s="413"/>
    </row>
    <row r="228" spans="3:18" ht="12" customHeight="1" x14ac:dyDescent="0.2">
      <c r="C228" s="259"/>
      <c r="D228" s="260">
        <v>41986</v>
      </c>
      <c r="E228" s="332" t="s">
        <v>44</v>
      </c>
      <c r="F228" s="196">
        <v>4.5658079999999996</v>
      </c>
      <c r="G228" s="196">
        <v>6.1568139999999998</v>
      </c>
      <c r="H228" s="261">
        <v>29.374077</v>
      </c>
      <c r="I228" s="196">
        <v>5.8138429999999994</v>
      </c>
      <c r="J228" s="196">
        <v>3.860811</v>
      </c>
      <c r="K228" s="196">
        <v>4.3800309999999998</v>
      </c>
      <c r="L228" s="196">
        <v>4.7158579999999999</v>
      </c>
      <c r="M228" s="196">
        <v>18.479970000000002</v>
      </c>
      <c r="N228" s="196">
        <v>0.94079000000000002</v>
      </c>
      <c r="O228" s="197">
        <v>21.711999000000002</v>
      </c>
      <c r="P228" s="413"/>
    </row>
    <row r="229" spans="3:18" ht="12" customHeight="1" x14ac:dyDescent="0.2">
      <c r="C229" s="259"/>
      <c r="D229" s="260">
        <v>43413</v>
      </c>
      <c r="E229" s="332" t="s">
        <v>45</v>
      </c>
      <c r="F229" s="200">
        <v>1.6999520000000001</v>
      </c>
      <c r="G229" s="200">
        <v>3.0935429999999999</v>
      </c>
      <c r="H229" s="200">
        <v>5.553636</v>
      </c>
      <c r="I229" s="261">
        <v>25.103079999999999</v>
      </c>
      <c r="J229" s="200">
        <v>5.7632509999999995</v>
      </c>
      <c r="K229" s="200">
        <v>5.3094700000000001</v>
      </c>
      <c r="L229" s="200">
        <v>5.3716629999999999</v>
      </c>
      <c r="M229" s="200">
        <v>28.422362</v>
      </c>
      <c r="N229" s="200">
        <v>1.301453</v>
      </c>
      <c r="O229" s="201">
        <v>18.381591</v>
      </c>
      <c r="P229" s="413"/>
    </row>
    <row r="230" spans="3:18" ht="12" customHeight="1" x14ac:dyDescent="0.2">
      <c r="C230" s="259"/>
      <c r="D230" s="260">
        <v>30090</v>
      </c>
      <c r="E230" s="332" t="s">
        <v>46</v>
      </c>
      <c r="F230" s="196">
        <v>0.64140900000000001</v>
      </c>
      <c r="G230" s="196">
        <v>1.6550349999999998</v>
      </c>
      <c r="H230" s="196">
        <v>5.108009</v>
      </c>
      <c r="I230" s="196">
        <v>7.0222670000000003</v>
      </c>
      <c r="J230" s="261">
        <v>28.079095999999996</v>
      </c>
      <c r="K230" s="196">
        <v>4.5363910000000001</v>
      </c>
      <c r="L230" s="196">
        <v>4.5230969999999999</v>
      </c>
      <c r="M230" s="196">
        <v>28.836822999999999</v>
      </c>
      <c r="N230" s="196">
        <v>2.180126</v>
      </c>
      <c r="O230" s="197">
        <v>17.417746999999999</v>
      </c>
      <c r="P230" s="413"/>
    </row>
    <row r="231" spans="3:18" ht="12" customHeight="1" x14ac:dyDescent="0.2">
      <c r="C231" s="259"/>
      <c r="D231" s="260">
        <v>26385</v>
      </c>
      <c r="E231" s="332" t="s">
        <v>47</v>
      </c>
      <c r="F231" s="200">
        <v>0.162971</v>
      </c>
      <c r="G231" s="200">
        <v>0.54197499999999998</v>
      </c>
      <c r="H231" s="200">
        <v>2.6757629999999999</v>
      </c>
      <c r="I231" s="200">
        <v>3.9681639999999998</v>
      </c>
      <c r="J231" s="200">
        <v>12.920219999999999</v>
      </c>
      <c r="K231" s="261">
        <v>22.622702</v>
      </c>
      <c r="L231" s="200">
        <v>8.1788899999999991</v>
      </c>
      <c r="M231" s="200">
        <v>32.984650000000002</v>
      </c>
      <c r="N231" s="200">
        <v>1.22418</v>
      </c>
      <c r="O231" s="201">
        <v>14.720485</v>
      </c>
      <c r="P231" s="413"/>
    </row>
    <row r="232" spans="3:18" ht="12" customHeight="1" x14ac:dyDescent="0.2">
      <c r="C232" s="263"/>
      <c r="D232" s="264">
        <v>22039</v>
      </c>
      <c r="E232" s="335" t="s">
        <v>110</v>
      </c>
      <c r="F232" s="208">
        <v>3.6298999999999998E-2</v>
      </c>
      <c r="G232" s="208">
        <v>0.17242199999999999</v>
      </c>
      <c r="H232" s="208">
        <v>1.179727</v>
      </c>
      <c r="I232" s="208">
        <v>2.1416580000000001</v>
      </c>
      <c r="J232" s="208">
        <v>6.3523750000000003</v>
      </c>
      <c r="K232" s="208">
        <v>6.7471299999999994</v>
      </c>
      <c r="L232" s="265">
        <v>22.192477</v>
      </c>
      <c r="M232" s="208">
        <v>55.560597000000001</v>
      </c>
      <c r="N232" s="208">
        <v>0.92109400000000008</v>
      </c>
      <c r="O232" s="209">
        <v>4.6962200000000003</v>
      </c>
      <c r="P232" s="413"/>
      <c r="R232" s="414"/>
    </row>
    <row r="233" spans="3:18" ht="12" customHeight="1" x14ac:dyDescent="0.2">
      <c r="P233" s="413"/>
    </row>
    <row r="234" spans="3:18" ht="12" customHeight="1" x14ac:dyDescent="0.2">
      <c r="C234" s="416" t="s">
        <v>86</v>
      </c>
      <c r="D234" s="412"/>
      <c r="P234" s="413"/>
    </row>
    <row r="235" spans="3:18" ht="21" customHeight="1" x14ac:dyDescent="0.2">
      <c r="C235" s="256"/>
      <c r="D235" s="257" t="s">
        <v>79</v>
      </c>
      <c r="E235" s="189" t="s">
        <v>31</v>
      </c>
      <c r="F235" s="232" t="s">
        <v>42</v>
      </c>
      <c r="G235" s="232" t="s">
        <v>43</v>
      </c>
      <c r="H235" s="232" t="s">
        <v>44</v>
      </c>
      <c r="I235" s="232" t="s">
        <v>45</v>
      </c>
      <c r="J235" s="232" t="s">
        <v>46</v>
      </c>
      <c r="K235" s="232" t="s">
        <v>47</v>
      </c>
      <c r="L235" s="232" t="s">
        <v>110</v>
      </c>
      <c r="M235" s="190" t="s">
        <v>111</v>
      </c>
      <c r="N235" s="232" t="s">
        <v>81</v>
      </c>
      <c r="O235" s="191" t="s">
        <v>112</v>
      </c>
      <c r="P235" s="413"/>
    </row>
    <row r="236" spans="3:18" ht="12" customHeight="1" x14ac:dyDescent="0.2">
      <c r="C236" s="259"/>
      <c r="D236" s="260">
        <v>262022</v>
      </c>
      <c r="E236" s="332" t="s">
        <v>42</v>
      </c>
      <c r="F236" s="261">
        <v>33.959744000000001</v>
      </c>
      <c r="G236" s="196">
        <v>2.20783</v>
      </c>
      <c r="H236" s="196">
        <v>2.5627620000000002</v>
      </c>
      <c r="I236" s="196">
        <v>2.5536020000000001</v>
      </c>
      <c r="J236" s="196">
        <v>1.534986</v>
      </c>
      <c r="K236" s="196">
        <v>1.6521509999999999</v>
      </c>
      <c r="L236" s="196">
        <v>1.7593939999999999</v>
      </c>
      <c r="M236" s="196">
        <v>7.7108029999999994</v>
      </c>
      <c r="N236" s="196">
        <v>1.3151569999999999</v>
      </c>
      <c r="O236" s="197">
        <v>44.743570999999996</v>
      </c>
      <c r="P236" s="413"/>
    </row>
    <row r="237" spans="3:18" ht="12" customHeight="1" x14ac:dyDescent="0.2">
      <c r="C237" s="259"/>
      <c r="D237" s="260">
        <v>42807</v>
      </c>
      <c r="E237" s="332" t="s">
        <v>43</v>
      </c>
      <c r="F237" s="200">
        <v>8.5406589999999998</v>
      </c>
      <c r="G237" s="261">
        <v>23.031280000000002</v>
      </c>
      <c r="H237" s="200">
        <v>4.8870509999999996</v>
      </c>
      <c r="I237" s="200">
        <v>4.8006169999999999</v>
      </c>
      <c r="J237" s="200">
        <v>3.7283620000000002</v>
      </c>
      <c r="K237" s="200">
        <v>4.396477</v>
      </c>
      <c r="L237" s="200">
        <v>5.573855</v>
      </c>
      <c r="M237" s="200">
        <v>13.965005999999999</v>
      </c>
      <c r="N237" s="200">
        <v>1.7310249999999998</v>
      </c>
      <c r="O237" s="201">
        <v>29.345668000000003</v>
      </c>
      <c r="P237" s="413"/>
    </row>
    <row r="238" spans="3:18" ht="12" customHeight="1" x14ac:dyDescent="0.2">
      <c r="C238" s="259"/>
      <c r="D238" s="260">
        <v>40641</v>
      </c>
      <c r="E238" s="332" t="s">
        <v>44</v>
      </c>
      <c r="F238" s="196">
        <v>4.5668170000000003</v>
      </c>
      <c r="G238" s="196">
        <v>4.9998769999999997</v>
      </c>
      <c r="H238" s="261">
        <v>19.342535999999999</v>
      </c>
      <c r="I238" s="196">
        <v>4.7759650000000002</v>
      </c>
      <c r="J238" s="196">
        <v>3.7622110000000002</v>
      </c>
      <c r="K238" s="196">
        <v>4.0131890000000006</v>
      </c>
      <c r="L238" s="196">
        <v>4.8374790000000001</v>
      </c>
      <c r="M238" s="196">
        <v>24.418690000000002</v>
      </c>
      <c r="N238" s="196">
        <v>1.20814</v>
      </c>
      <c r="O238" s="197">
        <v>28.075097</v>
      </c>
      <c r="P238" s="413"/>
    </row>
    <row r="239" spans="3:18" ht="12" customHeight="1" x14ac:dyDescent="0.2">
      <c r="C239" s="259"/>
      <c r="D239" s="260">
        <v>42265</v>
      </c>
      <c r="E239" s="332" t="s">
        <v>45</v>
      </c>
      <c r="F239" s="200">
        <v>1.9377740000000001</v>
      </c>
      <c r="G239" s="200">
        <v>2.8983789999999998</v>
      </c>
      <c r="H239" s="200">
        <v>4.3511180000000005</v>
      </c>
      <c r="I239" s="261">
        <v>16.254584000000001</v>
      </c>
      <c r="J239" s="200">
        <v>4.973382</v>
      </c>
      <c r="K239" s="200">
        <v>4.4907130000000004</v>
      </c>
      <c r="L239" s="200">
        <v>4.8243229999999997</v>
      </c>
      <c r="M239" s="200">
        <v>35.116526999999998</v>
      </c>
      <c r="N239" s="200">
        <v>1.6349229999999999</v>
      </c>
      <c r="O239" s="201">
        <v>23.518278000000002</v>
      </c>
      <c r="P239" s="413"/>
    </row>
    <row r="240" spans="3:18" ht="12" customHeight="1" x14ac:dyDescent="0.2">
      <c r="C240" s="259"/>
      <c r="D240" s="260">
        <v>28099</v>
      </c>
      <c r="E240" s="332" t="s">
        <v>46</v>
      </c>
      <c r="F240" s="196">
        <v>0.88971099999999992</v>
      </c>
      <c r="G240" s="196">
        <v>1.87907</v>
      </c>
      <c r="H240" s="196">
        <v>4.7368229999999993</v>
      </c>
      <c r="I240" s="196">
        <v>5.4414749999999996</v>
      </c>
      <c r="J240" s="261">
        <v>19.609239000000002</v>
      </c>
      <c r="K240" s="196">
        <v>3.8293180000000002</v>
      </c>
      <c r="L240" s="196">
        <v>4.0855549999999994</v>
      </c>
      <c r="M240" s="196">
        <v>34.125770000000003</v>
      </c>
      <c r="N240" s="196">
        <v>2.1886900000000002</v>
      </c>
      <c r="O240" s="197">
        <v>23.214349000000002</v>
      </c>
      <c r="P240" s="413"/>
    </row>
    <row r="241" spans="3:18" ht="12" customHeight="1" x14ac:dyDescent="0.2">
      <c r="C241" s="259"/>
      <c r="D241" s="260">
        <v>25425</v>
      </c>
      <c r="E241" s="332" t="s">
        <v>47</v>
      </c>
      <c r="F241" s="200">
        <v>0.30285200000000001</v>
      </c>
      <c r="G241" s="200">
        <v>0.672566</v>
      </c>
      <c r="H241" s="200">
        <v>3.1071780000000002</v>
      </c>
      <c r="I241" s="200">
        <v>3.9449360000000002</v>
      </c>
      <c r="J241" s="200">
        <v>11.787611</v>
      </c>
      <c r="K241" s="261">
        <v>14.33235</v>
      </c>
      <c r="L241" s="200">
        <v>6.6037360000000005</v>
      </c>
      <c r="M241" s="200">
        <v>37.537856000000005</v>
      </c>
      <c r="N241" s="200">
        <v>1.4237949999999999</v>
      </c>
      <c r="O241" s="201">
        <v>20.287119000000001</v>
      </c>
      <c r="P241" s="413"/>
    </row>
    <row r="242" spans="3:18" ht="12" customHeight="1" x14ac:dyDescent="0.2">
      <c r="C242" s="263"/>
      <c r="D242" s="264">
        <v>21405</v>
      </c>
      <c r="E242" s="335" t="s">
        <v>110</v>
      </c>
      <c r="F242" s="208">
        <v>0.12146699999999999</v>
      </c>
      <c r="G242" s="208">
        <v>0.35972900000000002</v>
      </c>
      <c r="H242" s="208">
        <v>2.5414620000000001</v>
      </c>
      <c r="I242" s="208">
        <v>2.770381</v>
      </c>
      <c r="J242" s="208">
        <v>7.6944639999999991</v>
      </c>
      <c r="K242" s="208">
        <v>6.2041579999999996</v>
      </c>
      <c r="L242" s="265">
        <v>14.576033999999998</v>
      </c>
      <c r="M242" s="208">
        <v>58.794674000000001</v>
      </c>
      <c r="N242" s="208">
        <v>0.99976600000000004</v>
      </c>
      <c r="O242" s="209">
        <v>5.9378649999999995</v>
      </c>
      <c r="P242" s="413"/>
      <c r="R242" s="414"/>
    </row>
    <row r="243" spans="3:18" ht="12" customHeight="1" x14ac:dyDescent="0.2">
      <c r="P243" s="413"/>
    </row>
    <row r="244" spans="3:18" ht="12" customHeight="1" x14ac:dyDescent="0.2">
      <c r="C244" s="416" t="s">
        <v>87</v>
      </c>
      <c r="D244" s="412"/>
      <c r="P244" s="413"/>
    </row>
    <row r="245" spans="3:18" ht="21" customHeight="1" x14ac:dyDescent="0.2">
      <c r="C245" s="256"/>
      <c r="D245" s="257" t="s">
        <v>79</v>
      </c>
      <c r="E245" s="189" t="s">
        <v>31</v>
      </c>
      <c r="F245" s="232" t="s">
        <v>42</v>
      </c>
      <c r="G245" s="232" t="s">
        <v>43</v>
      </c>
      <c r="H245" s="232" t="s">
        <v>44</v>
      </c>
      <c r="I245" s="232" t="s">
        <v>45</v>
      </c>
      <c r="J245" s="232" t="s">
        <v>46</v>
      </c>
      <c r="K245" s="232" t="s">
        <v>47</v>
      </c>
      <c r="L245" s="232" t="s">
        <v>110</v>
      </c>
      <c r="M245" s="190" t="s">
        <v>111</v>
      </c>
      <c r="N245" s="232" t="s">
        <v>81</v>
      </c>
      <c r="O245" s="191" t="s">
        <v>112</v>
      </c>
      <c r="P245" s="413"/>
    </row>
    <row r="246" spans="3:18" ht="12" customHeight="1" x14ac:dyDescent="0.2">
      <c r="C246" s="259"/>
      <c r="D246" s="260">
        <v>261039</v>
      </c>
      <c r="E246" s="332" t="s">
        <v>42</v>
      </c>
      <c r="F246" s="261">
        <v>24.424703000000001</v>
      </c>
      <c r="G246" s="196">
        <v>2.1134770000000001</v>
      </c>
      <c r="H246" s="196">
        <v>2.6896360000000001</v>
      </c>
      <c r="I246" s="196">
        <v>2.6107209999999998</v>
      </c>
      <c r="J246" s="196">
        <v>1.7993479999999999</v>
      </c>
      <c r="K246" s="196">
        <v>1.8242479999999999</v>
      </c>
      <c r="L246" s="196">
        <v>1.6074229999999998</v>
      </c>
      <c r="M246" s="196">
        <v>8.6347249999999995</v>
      </c>
      <c r="N246" s="196">
        <v>1.632706</v>
      </c>
      <c r="O246" s="197">
        <v>52.663011999999995</v>
      </c>
      <c r="P246" s="413"/>
    </row>
    <row r="247" spans="3:18" ht="12" customHeight="1" x14ac:dyDescent="0.2">
      <c r="C247" s="259"/>
      <c r="D247" s="260">
        <v>42175</v>
      </c>
      <c r="E247" s="332" t="s">
        <v>43</v>
      </c>
      <c r="F247" s="200">
        <v>7.0278599999999996</v>
      </c>
      <c r="G247" s="261">
        <v>15.765264000000002</v>
      </c>
      <c r="H247" s="200">
        <v>4.4718439999999999</v>
      </c>
      <c r="I247" s="200">
        <v>4.4196800000000005</v>
      </c>
      <c r="J247" s="200">
        <v>3.9857740000000002</v>
      </c>
      <c r="K247" s="200">
        <v>4.4789570000000003</v>
      </c>
      <c r="L247" s="200">
        <v>6.5346770000000003</v>
      </c>
      <c r="M247" s="200">
        <v>15.959692</v>
      </c>
      <c r="N247" s="200">
        <v>2.181387</v>
      </c>
      <c r="O247" s="201">
        <v>35.174866999999999</v>
      </c>
      <c r="P247" s="413"/>
    </row>
    <row r="248" spans="3:18" ht="12" customHeight="1" x14ac:dyDescent="0.2">
      <c r="C248" s="259"/>
      <c r="D248" s="260">
        <v>39022</v>
      </c>
      <c r="E248" s="332" t="s">
        <v>44</v>
      </c>
      <c r="F248" s="196">
        <v>3.8593609999999998</v>
      </c>
      <c r="G248" s="196">
        <v>3.7978579999999997</v>
      </c>
      <c r="H248" s="261">
        <v>12.426323999999999</v>
      </c>
      <c r="I248" s="196">
        <v>3.6645990000000004</v>
      </c>
      <c r="J248" s="196">
        <v>3.690226</v>
      </c>
      <c r="K248" s="196">
        <v>3.7337910000000001</v>
      </c>
      <c r="L248" s="196">
        <v>4.9997439999999997</v>
      </c>
      <c r="M248" s="196">
        <v>29.368049000000003</v>
      </c>
      <c r="N248" s="196">
        <v>1.4812159999999999</v>
      </c>
      <c r="O248" s="197">
        <v>32.978832000000004</v>
      </c>
      <c r="P248" s="413"/>
    </row>
    <row r="249" spans="3:18" ht="12" customHeight="1" x14ac:dyDescent="0.2">
      <c r="C249" s="259"/>
      <c r="D249" s="260">
        <v>40926</v>
      </c>
      <c r="E249" s="332" t="s">
        <v>45</v>
      </c>
      <c r="F249" s="200">
        <v>1.8301319999999999</v>
      </c>
      <c r="G249" s="200">
        <v>2.125788</v>
      </c>
      <c r="H249" s="200">
        <v>3.2913060000000001</v>
      </c>
      <c r="I249" s="261">
        <v>10.548306999999999</v>
      </c>
      <c r="J249" s="200">
        <v>4.0780919999999998</v>
      </c>
      <c r="K249" s="200">
        <v>3.5454230000000004</v>
      </c>
      <c r="L249" s="200">
        <v>4.2124809999999995</v>
      </c>
      <c r="M249" s="200">
        <v>40.617212000000002</v>
      </c>
      <c r="N249" s="200">
        <v>1.8912180000000001</v>
      </c>
      <c r="O249" s="201">
        <v>27.860040000000001</v>
      </c>
      <c r="P249" s="413"/>
    </row>
    <row r="250" spans="3:18" ht="12" customHeight="1" x14ac:dyDescent="0.2">
      <c r="C250" s="259"/>
      <c r="D250" s="260">
        <v>26145</v>
      </c>
      <c r="E250" s="332" t="s">
        <v>46</v>
      </c>
      <c r="F250" s="196">
        <v>0.99827900000000003</v>
      </c>
      <c r="G250" s="196">
        <v>1.6408490000000002</v>
      </c>
      <c r="H250" s="196">
        <v>3.8133490000000001</v>
      </c>
      <c r="I250" s="196">
        <v>4.0390130000000006</v>
      </c>
      <c r="J250" s="261">
        <v>14.040926000000001</v>
      </c>
      <c r="K250" s="196">
        <v>2.8303690000000001</v>
      </c>
      <c r="L250" s="196">
        <v>3.3008219999999997</v>
      </c>
      <c r="M250" s="196">
        <v>39.043793999999998</v>
      </c>
      <c r="N250" s="196">
        <v>2.1342509999999999</v>
      </c>
      <c r="O250" s="197">
        <v>28.158348</v>
      </c>
      <c r="P250" s="413"/>
    </row>
    <row r="251" spans="3:18" ht="12" customHeight="1" x14ac:dyDescent="0.2">
      <c r="C251" s="259"/>
      <c r="D251" s="260">
        <v>24199</v>
      </c>
      <c r="E251" s="332" t="s">
        <v>47</v>
      </c>
      <c r="F251" s="200">
        <v>0.35951899999999998</v>
      </c>
      <c r="G251" s="200">
        <v>0.87606899999999999</v>
      </c>
      <c r="H251" s="200">
        <v>3.0951689999999998</v>
      </c>
      <c r="I251" s="200">
        <v>3.2232740000000004</v>
      </c>
      <c r="J251" s="200">
        <v>9.9673540000000003</v>
      </c>
      <c r="K251" s="261">
        <v>9.562379</v>
      </c>
      <c r="L251" s="200">
        <v>4.6448200000000002</v>
      </c>
      <c r="M251" s="200">
        <v>41.509979999999999</v>
      </c>
      <c r="N251" s="200">
        <v>1.520724</v>
      </c>
      <c r="O251" s="201">
        <v>25.240711999999998</v>
      </c>
      <c r="P251" s="413"/>
    </row>
    <row r="252" spans="3:18" ht="12" customHeight="1" x14ac:dyDescent="0.2">
      <c r="C252" s="263"/>
      <c r="D252" s="264">
        <v>20581</v>
      </c>
      <c r="E252" s="335" t="s">
        <v>110</v>
      </c>
      <c r="F252" s="208">
        <v>0.267237</v>
      </c>
      <c r="G252" s="208">
        <v>0.58306199999999997</v>
      </c>
      <c r="H252" s="208">
        <v>3.6149849999999999</v>
      </c>
      <c r="I252" s="208">
        <v>3.5226670000000002</v>
      </c>
      <c r="J252" s="208">
        <v>8.1045619999999996</v>
      </c>
      <c r="K252" s="208">
        <v>5.0580629999999998</v>
      </c>
      <c r="L252" s="265">
        <v>9.4067340000000002</v>
      </c>
      <c r="M252" s="208">
        <v>61.211797000000004</v>
      </c>
      <c r="N252" s="208">
        <v>1.088382</v>
      </c>
      <c r="O252" s="209">
        <v>7.1425100000000006</v>
      </c>
      <c r="P252" s="413"/>
      <c r="R252" s="414"/>
    </row>
    <row r="253" spans="3:18" ht="12" customHeight="1" x14ac:dyDescent="0.2">
      <c r="C253" s="412"/>
      <c r="D253" s="412"/>
      <c r="P253" s="413"/>
    </row>
    <row r="254" spans="3:18" ht="12" customHeight="1" x14ac:dyDescent="0.2">
      <c r="C254" s="412"/>
      <c r="D254" s="412"/>
      <c r="P254" s="413"/>
    </row>
    <row r="255" spans="3:18" ht="16.5" customHeight="1" x14ac:dyDescent="0.2">
      <c r="C255" s="419" t="s">
        <v>167</v>
      </c>
      <c r="D255" s="409"/>
      <c r="P255" s="413"/>
    </row>
    <row r="256" spans="3:18" ht="12" customHeight="1" x14ac:dyDescent="0.2">
      <c r="C256" s="416" t="str">
        <f>+C7</f>
        <v>مصفوفة الانتقال لسنة واحدة: 2020</v>
      </c>
      <c r="D256" s="412"/>
      <c r="P256" s="413"/>
    </row>
    <row r="257" spans="2:18" ht="21" customHeight="1" x14ac:dyDescent="0.2">
      <c r="C257" s="256"/>
      <c r="D257" s="257" t="s">
        <v>79</v>
      </c>
      <c r="E257" s="189" t="s">
        <v>31</v>
      </c>
      <c r="F257" s="232" t="s">
        <v>42</v>
      </c>
      <c r="G257" s="232" t="s">
        <v>43</v>
      </c>
      <c r="H257" s="232" t="s">
        <v>44</v>
      </c>
      <c r="I257" s="232" t="s">
        <v>45</v>
      </c>
      <c r="J257" s="232" t="s">
        <v>46</v>
      </c>
      <c r="K257" s="232" t="s">
        <v>47</v>
      </c>
      <c r="L257" s="232" t="s">
        <v>110</v>
      </c>
      <c r="M257" s="190" t="s">
        <v>111</v>
      </c>
      <c r="N257" s="232" t="s">
        <v>81</v>
      </c>
      <c r="O257" s="191" t="s">
        <v>112</v>
      </c>
      <c r="P257" s="413"/>
    </row>
    <row r="258" spans="2:18" ht="12" customHeight="1" x14ac:dyDescent="0.2">
      <c r="C258" s="259"/>
      <c r="D258" s="260">
        <v>1276</v>
      </c>
      <c r="E258" s="332" t="s">
        <v>42</v>
      </c>
      <c r="F258" s="261">
        <v>89.655200000000008</v>
      </c>
      <c r="G258" s="196">
        <v>0</v>
      </c>
      <c r="H258" s="196">
        <v>0</v>
      </c>
      <c r="I258" s="196">
        <v>0</v>
      </c>
      <c r="J258" s="196">
        <v>0</v>
      </c>
      <c r="K258" s="196">
        <v>0</v>
      </c>
      <c r="L258" s="196">
        <v>0</v>
      </c>
      <c r="M258" s="196">
        <v>0</v>
      </c>
      <c r="N258" s="196">
        <v>0</v>
      </c>
      <c r="O258" s="197">
        <v>10.344799999999999</v>
      </c>
      <c r="P258" s="413"/>
    </row>
    <row r="259" spans="2:18" ht="12" customHeight="1" x14ac:dyDescent="0.2">
      <c r="C259" s="259"/>
      <c r="D259" s="260">
        <v>72</v>
      </c>
      <c r="E259" s="332" t="s">
        <v>43</v>
      </c>
      <c r="F259" s="200">
        <v>0</v>
      </c>
      <c r="G259" s="261">
        <v>90.277799999999999</v>
      </c>
      <c r="H259" s="200">
        <v>0</v>
      </c>
      <c r="I259" s="200">
        <v>0</v>
      </c>
      <c r="J259" s="200">
        <v>0</v>
      </c>
      <c r="K259" s="200">
        <v>0</v>
      </c>
      <c r="L259" s="200">
        <v>0</v>
      </c>
      <c r="M259" s="200">
        <v>0</v>
      </c>
      <c r="N259" s="200">
        <v>0</v>
      </c>
      <c r="O259" s="201">
        <v>9.7222000000000008</v>
      </c>
      <c r="P259" s="413"/>
    </row>
    <row r="260" spans="2:18" ht="12" customHeight="1" x14ac:dyDescent="0.2">
      <c r="C260" s="259"/>
      <c r="D260" s="260">
        <v>74</v>
      </c>
      <c r="E260" s="332" t="s">
        <v>44</v>
      </c>
      <c r="F260" s="196">
        <v>0</v>
      </c>
      <c r="G260" s="196">
        <v>16.216200000000001</v>
      </c>
      <c r="H260" s="261">
        <v>78.378399999999999</v>
      </c>
      <c r="I260" s="196">
        <v>2.7027000000000001</v>
      </c>
      <c r="J260" s="196">
        <v>0</v>
      </c>
      <c r="K260" s="196">
        <v>0</v>
      </c>
      <c r="L260" s="196">
        <v>0</v>
      </c>
      <c r="M260" s="196">
        <v>0</v>
      </c>
      <c r="N260" s="196">
        <v>0</v>
      </c>
      <c r="O260" s="197">
        <v>2.7027000000000001</v>
      </c>
      <c r="P260" s="413"/>
    </row>
    <row r="261" spans="2:18" ht="12" customHeight="1" x14ac:dyDescent="0.2">
      <c r="C261" s="259"/>
      <c r="D261" s="260">
        <v>69</v>
      </c>
      <c r="E261" s="332" t="s">
        <v>45</v>
      </c>
      <c r="F261" s="200">
        <v>0</v>
      </c>
      <c r="G261" s="200">
        <v>0</v>
      </c>
      <c r="H261" s="200">
        <v>1.4493</v>
      </c>
      <c r="I261" s="261">
        <v>76.811599999999999</v>
      </c>
      <c r="J261" s="200">
        <v>1.4493</v>
      </c>
      <c r="K261" s="200">
        <v>0</v>
      </c>
      <c r="L261" s="200">
        <v>0</v>
      </c>
      <c r="M261" s="200">
        <v>0</v>
      </c>
      <c r="N261" s="200">
        <v>0</v>
      </c>
      <c r="O261" s="201">
        <v>20.289899999999999</v>
      </c>
      <c r="P261" s="413"/>
    </row>
    <row r="262" spans="2:18" ht="12" customHeight="1" x14ac:dyDescent="0.2">
      <c r="C262" s="259"/>
      <c r="D262" s="260">
        <v>34</v>
      </c>
      <c r="E262" s="332" t="s">
        <v>46</v>
      </c>
      <c r="F262" s="196">
        <v>0</v>
      </c>
      <c r="G262" s="196">
        <v>0</v>
      </c>
      <c r="H262" s="196">
        <v>0</v>
      </c>
      <c r="I262" s="196">
        <v>2.9412000000000003</v>
      </c>
      <c r="J262" s="261">
        <v>88.235300000000009</v>
      </c>
      <c r="K262" s="196">
        <v>5.8824000000000005</v>
      </c>
      <c r="L262" s="196">
        <v>0</v>
      </c>
      <c r="M262" s="196">
        <v>0</v>
      </c>
      <c r="N262" s="196">
        <v>0</v>
      </c>
      <c r="O262" s="197">
        <v>2.9412000000000003</v>
      </c>
      <c r="P262" s="413"/>
    </row>
    <row r="263" spans="2:18" ht="12" customHeight="1" x14ac:dyDescent="0.2">
      <c r="C263" s="259"/>
      <c r="D263" s="260">
        <v>22</v>
      </c>
      <c r="E263" s="332" t="s">
        <v>47</v>
      </c>
      <c r="F263" s="200">
        <v>0</v>
      </c>
      <c r="G263" s="200">
        <v>0</v>
      </c>
      <c r="H263" s="200">
        <v>0</v>
      </c>
      <c r="I263" s="200">
        <v>0</v>
      </c>
      <c r="J263" s="200">
        <v>4.5455000000000005</v>
      </c>
      <c r="K263" s="261">
        <v>86.363599999999991</v>
      </c>
      <c r="L263" s="200">
        <v>0</v>
      </c>
      <c r="M263" s="200">
        <v>0</v>
      </c>
      <c r="N263" s="200">
        <v>0</v>
      </c>
      <c r="O263" s="201">
        <v>9.0908999999999995</v>
      </c>
      <c r="P263" s="413"/>
    </row>
    <row r="264" spans="2:18" ht="12" customHeight="1" x14ac:dyDescent="0.2">
      <c r="C264" s="263"/>
      <c r="D264" s="264">
        <v>1</v>
      </c>
      <c r="E264" s="335" t="s">
        <v>110</v>
      </c>
      <c r="F264" s="208">
        <v>0</v>
      </c>
      <c r="G264" s="208">
        <v>0</v>
      </c>
      <c r="H264" s="208">
        <v>0</v>
      </c>
      <c r="I264" s="208">
        <v>0</v>
      </c>
      <c r="J264" s="208">
        <v>0</v>
      </c>
      <c r="K264" s="208">
        <v>0</v>
      </c>
      <c r="L264" s="265">
        <v>100</v>
      </c>
      <c r="M264" s="208">
        <v>0</v>
      </c>
      <c r="N264" s="208">
        <v>0</v>
      </c>
      <c r="O264" s="209">
        <v>0</v>
      </c>
      <c r="P264" s="413"/>
      <c r="R264" s="414"/>
    </row>
    <row r="265" spans="2:18" ht="12" customHeight="1" x14ac:dyDescent="0.2">
      <c r="C265" s="412"/>
      <c r="D265" s="420"/>
      <c r="F265" s="338"/>
      <c r="G265" s="338"/>
      <c r="H265" s="338"/>
      <c r="I265" s="338"/>
      <c r="J265" s="338"/>
      <c r="K265" s="338"/>
      <c r="L265" s="338"/>
      <c r="M265" s="338"/>
      <c r="N265" s="338"/>
      <c r="O265" s="338"/>
      <c r="P265" s="413"/>
    </row>
    <row r="266" spans="2:18" ht="12" customHeight="1" x14ac:dyDescent="0.2">
      <c r="B266" s="237"/>
      <c r="C266" s="416" t="s">
        <v>163</v>
      </c>
      <c r="D266" s="420"/>
      <c r="F266" s="410"/>
      <c r="G266" s="410"/>
      <c r="H266" s="410"/>
      <c r="I266" s="410"/>
      <c r="J266" s="410"/>
      <c r="K266" s="410"/>
      <c r="L266" s="410"/>
      <c r="M266" s="421"/>
      <c r="N266" s="410"/>
      <c r="O266" s="410"/>
      <c r="P266" s="413"/>
    </row>
    <row r="267" spans="2:18" ht="21" customHeight="1" x14ac:dyDescent="0.2">
      <c r="C267" s="256"/>
      <c r="D267" s="257" t="s">
        <v>79</v>
      </c>
      <c r="E267" s="189" t="s">
        <v>31</v>
      </c>
      <c r="F267" s="232" t="s">
        <v>42</v>
      </c>
      <c r="G267" s="232" t="s">
        <v>43</v>
      </c>
      <c r="H267" s="232" t="s">
        <v>44</v>
      </c>
      <c r="I267" s="232" t="s">
        <v>45</v>
      </c>
      <c r="J267" s="232" t="s">
        <v>46</v>
      </c>
      <c r="K267" s="232" t="s">
        <v>47</v>
      </c>
      <c r="L267" s="232" t="s">
        <v>110</v>
      </c>
      <c r="M267" s="190" t="s">
        <v>111</v>
      </c>
      <c r="N267" s="232" t="s">
        <v>81</v>
      </c>
      <c r="O267" s="191" t="s">
        <v>112</v>
      </c>
      <c r="P267" s="413"/>
    </row>
    <row r="268" spans="2:18" ht="12" customHeight="1" x14ac:dyDescent="0.2">
      <c r="C268" s="259"/>
      <c r="D268" s="260">
        <v>10278</v>
      </c>
      <c r="E268" s="332" t="s">
        <v>42</v>
      </c>
      <c r="F268" s="261">
        <v>76.298890999999998</v>
      </c>
      <c r="G268" s="196">
        <v>2.1599529999999998</v>
      </c>
      <c r="H268" s="196">
        <v>2.2183299999999999</v>
      </c>
      <c r="I268" s="196">
        <v>2.3253550000000001</v>
      </c>
      <c r="J268" s="196">
        <v>1.079977</v>
      </c>
      <c r="K268" s="196">
        <v>0.69079600000000008</v>
      </c>
      <c r="L268" s="196">
        <v>0.64214800000000005</v>
      </c>
      <c r="M268" s="196">
        <v>0.60323000000000004</v>
      </c>
      <c r="N268" s="196">
        <v>0.72971399999999997</v>
      </c>
      <c r="O268" s="197">
        <v>13.251605</v>
      </c>
      <c r="P268" s="413"/>
    </row>
    <row r="269" spans="2:18" ht="12" customHeight="1" x14ac:dyDescent="0.2">
      <c r="C269" s="259"/>
      <c r="D269" s="260">
        <v>3848</v>
      </c>
      <c r="E269" s="332" t="s">
        <v>43</v>
      </c>
      <c r="F269" s="200">
        <v>3.6382539999999999</v>
      </c>
      <c r="G269" s="261">
        <v>66.554053999999994</v>
      </c>
      <c r="H269" s="200">
        <v>3.6902289999999995</v>
      </c>
      <c r="I269" s="200">
        <v>4.8076920000000003</v>
      </c>
      <c r="J269" s="200">
        <v>3.612266</v>
      </c>
      <c r="K269" s="200">
        <v>2.0530150000000003</v>
      </c>
      <c r="L269" s="200">
        <v>2.0270269999999999</v>
      </c>
      <c r="M269" s="200">
        <v>2.494802</v>
      </c>
      <c r="N269" s="200">
        <v>1.3773390000000001</v>
      </c>
      <c r="O269" s="201">
        <v>9.7453219999999998</v>
      </c>
      <c r="P269" s="413"/>
    </row>
    <row r="270" spans="2:18" ht="12" customHeight="1" x14ac:dyDescent="0.2">
      <c r="C270" s="259"/>
      <c r="D270" s="260">
        <v>4841</v>
      </c>
      <c r="E270" s="332" t="s">
        <v>44</v>
      </c>
      <c r="F270" s="196">
        <v>0.76430500000000001</v>
      </c>
      <c r="G270" s="196">
        <v>4.0900639999999999</v>
      </c>
      <c r="H270" s="261">
        <v>66.391241000000008</v>
      </c>
      <c r="I270" s="196">
        <v>4.069407</v>
      </c>
      <c r="J270" s="196">
        <v>5.3501339999999997</v>
      </c>
      <c r="K270" s="196">
        <v>2.664739</v>
      </c>
      <c r="L270" s="196">
        <v>1.941748</v>
      </c>
      <c r="M270" s="196">
        <v>6.4242930000000005</v>
      </c>
      <c r="N270" s="196">
        <v>0.88824599999999998</v>
      </c>
      <c r="O270" s="197">
        <v>7.4158230000000005</v>
      </c>
      <c r="P270" s="413"/>
    </row>
    <row r="271" spans="2:18" ht="12" customHeight="1" x14ac:dyDescent="0.2">
      <c r="C271" s="259"/>
      <c r="D271" s="260">
        <v>5438</v>
      </c>
      <c r="E271" s="332" t="s">
        <v>45</v>
      </c>
      <c r="F271" s="200">
        <v>0.25744800000000001</v>
      </c>
      <c r="G271" s="200">
        <v>0.33100400000000002</v>
      </c>
      <c r="H271" s="200">
        <v>4.5972780000000002</v>
      </c>
      <c r="I271" s="261">
        <v>65.04229500000001</v>
      </c>
      <c r="J271" s="200">
        <v>5.2776759999999996</v>
      </c>
      <c r="K271" s="200">
        <v>5.8477380000000005</v>
      </c>
      <c r="L271" s="200">
        <v>4.1927180000000002</v>
      </c>
      <c r="M271" s="200">
        <v>6.730416</v>
      </c>
      <c r="N271" s="200">
        <v>1.3424050000000001</v>
      </c>
      <c r="O271" s="201">
        <v>6.3810219999999997</v>
      </c>
      <c r="P271" s="413"/>
    </row>
    <row r="272" spans="2:18" ht="12" customHeight="1" x14ac:dyDescent="0.2">
      <c r="C272" s="259"/>
      <c r="D272" s="260">
        <v>3115</v>
      </c>
      <c r="E272" s="332" t="s">
        <v>46</v>
      </c>
      <c r="F272" s="196">
        <v>6.4204999999999998E-2</v>
      </c>
      <c r="G272" s="196">
        <v>0.19261599999999998</v>
      </c>
      <c r="H272" s="196">
        <v>1.0593900000000001</v>
      </c>
      <c r="I272" s="196">
        <v>5.2648479999999998</v>
      </c>
      <c r="J272" s="261">
        <v>56.243980999999998</v>
      </c>
      <c r="K272" s="196">
        <v>9.8555379999999992</v>
      </c>
      <c r="L272" s="196">
        <v>7.1910109999999996</v>
      </c>
      <c r="M272" s="196">
        <v>12.552167000000001</v>
      </c>
      <c r="N272" s="196">
        <v>0.80256800000000006</v>
      </c>
      <c r="O272" s="197">
        <v>6.7736759999999991</v>
      </c>
      <c r="P272" s="413"/>
    </row>
    <row r="273" spans="3:18" ht="12" customHeight="1" x14ac:dyDescent="0.2">
      <c r="C273" s="259"/>
      <c r="D273" s="260">
        <v>2403</v>
      </c>
      <c r="E273" s="332" t="s">
        <v>47</v>
      </c>
      <c r="F273" s="200">
        <v>0.124844</v>
      </c>
      <c r="G273" s="200">
        <v>8.3228999999999997E-2</v>
      </c>
      <c r="H273" s="200">
        <v>0.41614599999999996</v>
      </c>
      <c r="I273" s="200">
        <v>0.9571369999999999</v>
      </c>
      <c r="J273" s="200">
        <v>4.5359970000000001</v>
      </c>
      <c r="K273" s="261">
        <v>50.977943999999994</v>
      </c>
      <c r="L273" s="200">
        <v>10.195589</v>
      </c>
      <c r="M273" s="200">
        <v>24.302955000000001</v>
      </c>
      <c r="N273" s="200">
        <v>1.206825</v>
      </c>
      <c r="O273" s="201">
        <v>7.1993340000000003</v>
      </c>
      <c r="P273" s="413"/>
    </row>
    <row r="274" spans="3:18" ht="12" customHeight="1" x14ac:dyDescent="0.2">
      <c r="C274" s="263"/>
      <c r="D274" s="264">
        <v>1631</v>
      </c>
      <c r="E274" s="335" t="s">
        <v>110</v>
      </c>
      <c r="F274" s="208">
        <v>0.122624</v>
      </c>
      <c r="G274" s="208">
        <v>0</v>
      </c>
      <c r="H274" s="208">
        <v>0</v>
      </c>
      <c r="I274" s="208">
        <v>0.42918499999999998</v>
      </c>
      <c r="J274" s="208">
        <v>1.042305</v>
      </c>
      <c r="K274" s="208">
        <v>5.02759</v>
      </c>
      <c r="L274" s="265">
        <v>40.527284000000002</v>
      </c>
      <c r="M274" s="208">
        <v>46.781115999999997</v>
      </c>
      <c r="N274" s="208">
        <v>0.85836899999999994</v>
      </c>
      <c r="O274" s="209">
        <v>5.2115270000000002</v>
      </c>
      <c r="P274" s="413"/>
      <c r="R274" s="414"/>
    </row>
    <row r="275" spans="3:18" ht="12" customHeight="1" x14ac:dyDescent="0.2">
      <c r="C275" s="412"/>
      <c r="D275" s="420"/>
      <c r="F275" s="410"/>
      <c r="G275" s="410"/>
      <c r="H275" s="410"/>
      <c r="I275" s="410"/>
      <c r="J275" s="410"/>
      <c r="K275" s="410"/>
      <c r="L275" s="410"/>
      <c r="M275" s="421"/>
      <c r="N275" s="410"/>
      <c r="O275" s="410"/>
      <c r="P275" s="413"/>
    </row>
    <row r="276" spans="3:18" ht="12" customHeight="1" x14ac:dyDescent="0.2">
      <c r="C276" s="416" t="s">
        <v>84</v>
      </c>
      <c r="D276" s="420"/>
      <c r="F276" s="410"/>
      <c r="G276" s="410"/>
      <c r="H276" s="410"/>
      <c r="I276" s="410"/>
      <c r="J276" s="410"/>
      <c r="K276" s="410"/>
      <c r="L276" s="410"/>
      <c r="M276" s="421"/>
      <c r="N276" s="410"/>
      <c r="O276" s="410"/>
      <c r="P276" s="413"/>
    </row>
    <row r="277" spans="3:18" ht="21" customHeight="1" x14ac:dyDescent="0.2">
      <c r="C277" s="256"/>
      <c r="D277" s="257" t="s">
        <v>79</v>
      </c>
      <c r="E277" s="189" t="s">
        <v>31</v>
      </c>
      <c r="F277" s="232" t="s">
        <v>42</v>
      </c>
      <c r="G277" s="232" t="s">
        <v>43</v>
      </c>
      <c r="H277" s="232" t="s">
        <v>44</v>
      </c>
      <c r="I277" s="232" t="s">
        <v>45</v>
      </c>
      <c r="J277" s="232" t="s">
        <v>46</v>
      </c>
      <c r="K277" s="232" t="s">
        <v>47</v>
      </c>
      <c r="L277" s="232" t="s">
        <v>110</v>
      </c>
      <c r="M277" s="190" t="s">
        <v>111</v>
      </c>
      <c r="N277" s="232" t="s">
        <v>81</v>
      </c>
      <c r="O277" s="191" t="s">
        <v>112</v>
      </c>
      <c r="P277" s="413"/>
    </row>
    <row r="278" spans="3:18" ht="12" customHeight="1" x14ac:dyDescent="0.2">
      <c r="C278" s="259"/>
      <c r="D278" s="260">
        <v>9002</v>
      </c>
      <c r="E278" s="332" t="s">
        <v>42</v>
      </c>
      <c r="F278" s="261">
        <v>52.199511000000001</v>
      </c>
      <c r="G278" s="196">
        <v>3.3659189999999999</v>
      </c>
      <c r="H278" s="196">
        <v>3.4325710000000003</v>
      </c>
      <c r="I278" s="196">
        <v>3.5436570000000001</v>
      </c>
      <c r="J278" s="196">
        <v>2.4883359999999999</v>
      </c>
      <c r="K278" s="196">
        <v>1.855143</v>
      </c>
      <c r="L278" s="196">
        <v>2.4327930000000002</v>
      </c>
      <c r="M278" s="196">
        <v>2.777161</v>
      </c>
      <c r="N278" s="196">
        <v>1.6329699999999998</v>
      </c>
      <c r="O278" s="197">
        <v>26.271940000000001</v>
      </c>
      <c r="P278" s="413"/>
    </row>
    <row r="279" spans="3:18" ht="12" customHeight="1" x14ac:dyDescent="0.2">
      <c r="C279" s="259"/>
      <c r="D279" s="260">
        <v>3776</v>
      </c>
      <c r="E279" s="332" t="s">
        <v>43</v>
      </c>
      <c r="F279" s="200">
        <v>5.1641950000000003</v>
      </c>
      <c r="G279" s="261">
        <v>40.836863999999998</v>
      </c>
      <c r="H279" s="200">
        <v>4.2108049999999997</v>
      </c>
      <c r="I279" s="200">
        <v>6.1970339999999995</v>
      </c>
      <c r="J279" s="200">
        <v>4.7139829999999998</v>
      </c>
      <c r="K279" s="200">
        <v>3.6546609999999999</v>
      </c>
      <c r="L279" s="200">
        <v>3.4163140000000003</v>
      </c>
      <c r="M279" s="200">
        <v>9.9311439999999997</v>
      </c>
      <c r="N279" s="200">
        <v>2.145127</v>
      </c>
      <c r="O279" s="201">
        <v>19.729873000000001</v>
      </c>
      <c r="P279" s="413"/>
    </row>
    <row r="280" spans="3:18" ht="12" customHeight="1" x14ac:dyDescent="0.2">
      <c r="C280" s="259"/>
      <c r="D280" s="260">
        <v>4767</v>
      </c>
      <c r="E280" s="332" t="s">
        <v>44</v>
      </c>
      <c r="F280" s="196">
        <v>1.342563</v>
      </c>
      <c r="G280" s="196">
        <v>6.0834909999999995</v>
      </c>
      <c r="H280" s="261">
        <v>42.647367000000003</v>
      </c>
      <c r="I280" s="196">
        <v>4.5101740000000001</v>
      </c>
      <c r="J280" s="196">
        <v>5.307321</v>
      </c>
      <c r="K280" s="196">
        <v>4.0067129999999995</v>
      </c>
      <c r="L280" s="196">
        <v>3.4822739999999999</v>
      </c>
      <c r="M280" s="196">
        <v>16.467380000000002</v>
      </c>
      <c r="N280" s="196">
        <v>1.6782040000000003</v>
      </c>
      <c r="O280" s="197">
        <v>14.474512000000001</v>
      </c>
      <c r="P280" s="413"/>
    </row>
    <row r="281" spans="3:18" ht="12" customHeight="1" x14ac:dyDescent="0.2">
      <c r="C281" s="259"/>
      <c r="D281" s="260">
        <v>5369</v>
      </c>
      <c r="E281" s="332" t="s">
        <v>45</v>
      </c>
      <c r="F281" s="200">
        <v>0.42838499999999996</v>
      </c>
      <c r="G281" s="200">
        <v>1.0430250000000001</v>
      </c>
      <c r="H281" s="200">
        <v>6.7051589999999992</v>
      </c>
      <c r="I281" s="261">
        <v>41.720991000000005</v>
      </c>
      <c r="J281" s="200">
        <v>5.3455019999999998</v>
      </c>
      <c r="K281" s="200">
        <v>6.779660999999999</v>
      </c>
      <c r="L281" s="200">
        <v>5.4200039999999996</v>
      </c>
      <c r="M281" s="200">
        <v>17.116782000000001</v>
      </c>
      <c r="N281" s="200">
        <v>2.7006889999999997</v>
      </c>
      <c r="O281" s="201">
        <v>12.739803</v>
      </c>
      <c r="P281" s="413"/>
    </row>
    <row r="282" spans="3:18" ht="12" customHeight="1" x14ac:dyDescent="0.2">
      <c r="C282" s="259"/>
      <c r="D282" s="260">
        <v>3081</v>
      </c>
      <c r="E282" s="332" t="s">
        <v>46</v>
      </c>
      <c r="F282" s="196">
        <v>0.194742</v>
      </c>
      <c r="G282" s="196">
        <v>0.389484</v>
      </c>
      <c r="H282" s="196">
        <v>2.1746189999999999</v>
      </c>
      <c r="I282" s="196">
        <v>7.7896789999999996</v>
      </c>
      <c r="J282" s="261">
        <v>34.242128999999998</v>
      </c>
      <c r="K282" s="196">
        <v>8.9256729999999997</v>
      </c>
      <c r="L282" s="196">
        <v>6.4589419999999995</v>
      </c>
      <c r="M282" s="196">
        <v>24.537488</v>
      </c>
      <c r="N282" s="196">
        <v>1.4281079999999999</v>
      </c>
      <c r="O282" s="197">
        <v>13.859136999999999</v>
      </c>
      <c r="P282" s="413"/>
    </row>
    <row r="283" spans="3:18" ht="12" customHeight="1" x14ac:dyDescent="0.2">
      <c r="C283" s="259"/>
      <c r="D283" s="260">
        <v>2381</v>
      </c>
      <c r="E283" s="332" t="s">
        <v>47</v>
      </c>
      <c r="F283" s="200">
        <v>4.1999000000000002E-2</v>
      </c>
      <c r="G283" s="200">
        <v>4.1999000000000002E-2</v>
      </c>
      <c r="H283" s="200">
        <v>0.54598900000000006</v>
      </c>
      <c r="I283" s="200">
        <v>1.4279709999999999</v>
      </c>
      <c r="J283" s="200">
        <v>6.1738770000000001</v>
      </c>
      <c r="K283" s="261">
        <v>30.239395000000002</v>
      </c>
      <c r="L283" s="200">
        <v>7.2658550000000002</v>
      </c>
      <c r="M283" s="200">
        <v>36.791263999999998</v>
      </c>
      <c r="N283" s="200">
        <v>2.2679550000000002</v>
      </c>
      <c r="O283" s="201">
        <v>15.203696000000001</v>
      </c>
      <c r="P283" s="413"/>
    </row>
    <row r="284" spans="3:18" ht="12" customHeight="1" x14ac:dyDescent="0.2">
      <c r="C284" s="263"/>
      <c r="D284" s="264">
        <v>1630</v>
      </c>
      <c r="E284" s="335" t="s">
        <v>110</v>
      </c>
      <c r="F284" s="208">
        <v>0.30674800000000002</v>
      </c>
      <c r="G284" s="208">
        <v>0.122699</v>
      </c>
      <c r="H284" s="208">
        <v>0.36809799999999998</v>
      </c>
      <c r="I284" s="208">
        <v>1.1042939999999999</v>
      </c>
      <c r="J284" s="208">
        <v>2.3926380000000003</v>
      </c>
      <c r="K284" s="208">
        <v>6.1963189999999999</v>
      </c>
      <c r="L284" s="265">
        <v>20.122699000000001</v>
      </c>
      <c r="M284" s="208">
        <v>57.975459999999998</v>
      </c>
      <c r="N284" s="208">
        <v>1.349693</v>
      </c>
      <c r="O284" s="209">
        <v>10.061349999999999</v>
      </c>
      <c r="P284" s="413"/>
      <c r="R284" s="414"/>
    </row>
    <row r="285" spans="3:18" ht="12" customHeight="1" x14ac:dyDescent="0.2">
      <c r="D285" s="422"/>
      <c r="F285" s="410"/>
      <c r="G285" s="410"/>
      <c r="H285" s="410"/>
      <c r="I285" s="410"/>
      <c r="J285" s="410"/>
      <c r="K285" s="410"/>
      <c r="L285" s="410"/>
      <c r="M285" s="421"/>
      <c r="N285" s="410"/>
      <c r="O285" s="410"/>
      <c r="P285" s="413"/>
    </row>
    <row r="286" spans="3:18" ht="12" customHeight="1" x14ac:dyDescent="0.2">
      <c r="C286" s="416" t="s">
        <v>85</v>
      </c>
      <c r="D286" s="420"/>
      <c r="F286" s="410"/>
      <c r="G286" s="410"/>
      <c r="H286" s="410"/>
      <c r="I286" s="410"/>
      <c r="J286" s="410"/>
      <c r="K286" s="410"/>
      <c r="L286" s="410"/>
      <c r="M286" s="421"/>
      <c r="N286" s="410"/>
      <c r="O286" s="410"/>
      <c r="P286" s="413"/>
    </row>
    <row r="287" spans="3:18" ht="21" customHeight="1" x14ac:dyDescent="0.2">
      <c r="C287" s="256"/>
      <c r="D287" s="257" t="s">
        <v>79</v>
      </c>
      <c r="E287" s="189" t="s">
        <v>31</v>
      </c>
      <c r="F287" s="232" t="s">
        <v>42</v>
      </c>
      <c r="G287" s="232" t="s">
        <v>43</v>
      </c>
      <c r="H287" s="232" t="s">
        <v>44</v>
      </c>
      <c r="I287" s="232" t="s">
        <v>45</v>
      </c>
      <c r="J287" s="232" t="s">
        <v>46</v>
      </c>
      <c r="K287" s="232" t="s">
        <v>47</v>
      </c>
      <c r="L287" s="232" t="s">
        <v>110</v>
      </c>
      <c r="M287" s="190" t="s">
        <v>111</v>
      </c>
      <c r="N287" s="232" t="s">
        <v>81</v>
      </c>
      <c r="O287" s="191" t="s">
        <v>112</v>
      </c>
      <c r="P287" s="413"/>
    </row>
    <row r="288" spans="3:18" ht="12" customHeight="1" x14ac:dyDescent="0.2">
      <c r="C288" s="259"/>
      <c r="D288" s="260">
        <v>7960</v>
      </c>
      <c r="E288" s="332" t="s">
        <v>42</v>
      </c>
      <c r="F288" s="261">
        <v>31.520101</v>
      </c>
      <c r="G288" s="196">
        <v>3.668342</v>
      </c>
      <c r="H288" s="196">
        <v>3.8065329999999999</v>
      </c>
      <c r="I288" s="196">
        <v>4.4723619999999995</v>
      </c>
      <c r="J288" s="196">
        <v>3.6557789999999999</v>
      </c>
      <c r="K288" s="196">
        <v>3.1030150000000001</v>
      </c>
      <c r="L288" s="196">
        <v>3.6306529999999997</v>
      </c>
      <c r="M288" s="196">
        <v>6.8090449999999993</v>
      </c>
      <c r="N288" s="196">
        <v>2.424623</v>
      </c>
      <c r="O288" s="197">
        <v>36.909548000000001</v>
      </c>
      <c r="P288" s="413"/>
    </row>
    <row r="289" spans="3:18" ht="12" customHeight="1" x14ac:dyDescent="0.2">
      <c r="C289" s="259"/>
      <c r="D289" s="260">
        <v>3704</v>
      </c>
      <c r="E289" s="332" t="s">
        <v>43</v>
      </c>
      <c r="F289" s="200">
        <v>4.9676030000000004</v>
      </c>
      <c r="G289" s="261">
        <v>24.001079999999998</v>
      </c>
      <c r="H289" s="200">
        <v>3.7257020000000001</v>
      </c>
      <c r="I289" s="200">
        <v>5.3455719999999998</v>
      </c>
      <c r="J289" s="200">
        <v>4.1846649999999999</v>
      </c>
      <c r="K289" s="200">
        <v>4.022678</v>
      </c>
      <c r="L289" s="200">
        <v>4.3736499999999996</v>
      </c>
      <c r="M289" s="200">
        <v>17.575593999999999</v>
      </c>
      <c r="N289" s="200">
        <v>2.6187900000000002</v>
      </c>
      <c r="O289" s="201">
        <v>29.184664999999999</v>
      </c>
      <c r="P289" s="413"/>
    </row>
    <row r="290" spans="3:18" ht="12" customHeight="1" x14ac:dyDescent="0.2">
      <c r="C290" s="259"/>
      <c r="D290" s="260">
        <v>4696</v>
      </c>
      <c r="E290" s="332" t="s">
        <v>44</v>
      </c>
      <c r="F290" s="196">
        <v>1.724872</v>
      </c>
      <c r="G290" s="196">
        <v>6.132879</v>
      </c>
      <c r="H290" s="261">
        <v>27.044293000000003</v>
      </c>
      <c r="I290" s="196">
        <v>4.4931859999999997</v>
      </c>
      <c r="J290" s="196">
        <v>3.6413969999999996</v>
      </c>
      <c r="K290" s="196">
        <v>3.5562179999999999</v>
      </c>
      <c r="L290" s="196">
        <v>3.5988069999999999</v>
      </c>
      <c r="M290" s="196">
        <v>26.682283000000002</v>
      </c>
      <c r="N290" s="196">
        <v>2.0442930000000001</v>
      </c>
      <c r="O290" s="197">
        <v>21.081771999999997</v>
      </c>
      <c r="P290" s="413"/>
    </row>
    <row r="291" spans="3:18" ht="12" customHeight="1" x14ac:dyDescent="0.2">
      <c r="C291" s="259"/>
      <c r="D291" s="260">
        <v>5301</v>
      </c>
      <c r="E291" s="332" t="s">
        <v>45</v>
      </c>
      <c r="F291" s="200">
        <v>0.471609</v>
      </c>
      <c r="G291" s="200">
        <v>1.6223350000000001</v>
      </c>
      <c r="H291" s="200">
        <v>6.9986789999999992</v>
      </c>
      <c r="I291" s="261">
        <v>26.013960000000004</v>
      </c>
      <c r="J291" s="200">
        <v>5.3197510000000001</v>
      </c>
      <c r="K291" s="200">
        <v>5.5272589999999999</v>
      </c>
      <c r="L291" s="200">
        <v>4.6972270000000007</v>
      </c>
      <c r="M291" s="200">
        <v>27.089227999999999</v>
      </c>
      <c r="N291" s="200">
        <v>3.3578570000000001</v>
      </c>
      <c r="O291" s="201">
        <v>18.902093999999998</v>
      </c>
      <c r="P291" s="413"/>
    </row>
    <row r="292" spans="3:18" ht="12" customHeight="1" x14ac:dyDescent="0.2">
      <c r="C292" s="259"/>
      <c r="D292" s="260">
        <v>3051</v>
      </c>
      <c r="E292" s="332" t="s">
        <v>46</v>
      </c>
      <c r="F292" s="196">
        <v>0.45886599999999994</v>
      </c>
      <c r="G292" s="196">
        <v>0.58997100000000002</v>
      </c>
      <c r="H292" s="196">
        <v>2.9498530000000001</v>
      </c>
      <c r="I292" s="196">
        <v>7.7023930000000007</v>
      </c>
      <c r="J292" s="261">
        <v>20.550639</v>
      </c>
      <c r="K292" s="196">
        <v>8.3251390000000001</v>
      </c>
      <c r="L292" s="196">
        <v>4.818092</v>
      </c>
      <c r="M292" s="196">
        <v>32.218944999999998</v>
      </c>
      <c r="N292" s="196">
        <v>2.0321210000000001</v>
      </c>
      <c r="O292" s="197">
        <v>20.353982000000002</v>
      </c>
      <c r="P292" s="413"/>
    </row>
    <row r="293" spans="3:18" ht="12" customHeight="1" x14ac:dyDescent="0.2">
      <c r="C293" s="259"/>
      <c r="D293" s="260">
        <v>2360</v>
      </c>
      <c r="E293" s="332" t="s">
        <v>47</v>
      </c>
      <c r="F293" s="200">
        <v>4.2373000000000001E-2</v>
      </c>
      <c r="G293" s="200">
        <v>8.4746000000000002E-2</v>
      </c>
      <c r="H293" s="200">
        <v>0.55084699999999998</v>
      </c>
      <c r="I293" s="200">
        <v>2.0338979999999998</v>
      </c>
      <c r="J293" s="200">
        <v>6.0169490000000003</v>
      </c>
      <c r="K293" s="261">
        <v>18.220338999999999</v>
      </c>
      <c r="L293" s="200">
        <v>5.2542369999999998</v>
      </c>
      <c r="M293" s="200">
        <v>42.796610000000001</v>
      </c>
      <c r="N293" s="200">
        <v>3.0932200000000001</v>
      </c>
      <c r="O293" s="201">
        <v>21.906780000000001</v>
      </c>
      <c r="P293" s="413"/>
    </row>
    <row r="294" spans="3:18" ht="12" customHeight="1" x14ac:dyDescent="0.2">
      <c r="C294" s="263"/>
      <c r="D294" s="264">
        <v>1628</v>
      </c>
      <c r="E294" s="335" t="s">
        <v>110</v>
      </c>
      <c r="F294" s="208">
        <v>0.30712500000000004</v>
      </c>
      <c r="G294" s="208">
        <v>0.18427499999999999</v>
      </c>
      <c r="H294" s="208">
        <v>0.55282600000000004</v>
      </c>
      <c r="I294" s="208">
        <v>1.0442260000000001</v>
      </c>
      <c r="J294" s="208">
        <v>3.255528</v>
      </c>
      <c r="K294" s="208">
        <v>5.4668299999999999</v>
      </c>
      <c r="L294" s="265">
        <v>11.240786</v>
      </c>
      <c r="M294" s="208">
        <v>60.012284999999999</v>
      </c>
      <c r="N294" s="208">
        <v>1.904177</v>
      </c>
      <c r="O294" s="209">
        <v>16.031941</v>
      </c>
      <c r="P294" s="413"/>
      <c r="R294" s="414"/>
    </row>
    <row r="295" spans="3:18" ht="12" customHeight="1" x14ac:dyDescent="0.2">
      <c r="D295" s="422"/>
      <c r="F295" s="410"/>
      <c r="G295" s="410"/>
      <c r="H295" s="410"/>
      <c r="I295" s="410"/>
      <c r="J295" s="410"/>
      <c r="K295" s="410"/>
      <c r="L295" s="410"/>
      <c r="M295" s="421"/>
      <c r="N295" s="410"/>
      <c r="O295" s="410"/>
      <c r="P295" s="413"/>
    </row>
    <row r="296" spans="3:18" ht="12" customHeight="1" x14ac:dyDescent="0.2">
      <c r="C296" s="416" t="s">
        <v>86</v>
      </c>
      <c r="D296" s="420"/>
      <c r="F296" s="410"/>
      <c r="G296" s="410"/>
      <c r="H296" s="410"/>
      <c r="I296" s="410"/>
      <c r="J296" s="410"/>
      <c r="K296" s="410"/>
      <c r="L296" s="410"/>
      <c r="M296" s="421"/>
      <c r="N296" s="410"/>
      <c r="O296" s="410"/>
      <c r="P296" s="413"/>
    </row>
    <row r="297" spans="3:18" ht="21" customHeight="1" x14ac:dyDescent="0.2">
      <c r="C297" s="256"/>
      <c r="D297" s="257" t="s">
        <v>79</v>
      </c>
      <c r="E297" s="189" t="s">
        <v>31</v>
      </c>
      <c r="F297" s="232" t="s">
        <v>42</v>
      </c>
      <c r="G297" s="232" t="s">
        <v>43</v>
      </c>
      <c r="H297" s="232" t="s">
        <v>44</v>
      </c>
      <c r="I297" s="232" t="s">
        <v>45</v>
      </c>
      <c r="J297" s="232" t="s">
        <v>46</v>
      </c>
      <c r="K297" s="232" t="s">
        <v>47</v>
      </c>
      <c r="L297" s="232" t="s">
        <v>110</v>
      </c>
      <c r="M297" s="190" t="s">
        <v>111</v>
      </c>
      <c r="N297" s="232" t="s">
        <v>81</v>
      </c>
      <c r="O297" s="191" t="s">
        <v>112</v>
      </c>
      <c r="P297" s="413"/>
    </row>
    <row r="298" spans="3:18" ht="12" customHeight="1" x14ac:dyDescent="0.2">
      <c r="C298" s="259"/>
      <c r="D298" s="260">
        <v>7250</v>
      </c>
      <c r="E298" s="332" t="s">
        <v>42</v>
      </c>
      <c r="F298" s="261">
        <v>20.179310000000001</v>
      </c>
      <c r="G298" s="196">
        <v>3.6413790000000001</v>
      </c>
      <c r="H298" s="196">
        <v>4.096552</v>
      </c>
      <c r="I298" s="196">
        <v>5.2965520000000001</v>
      </c>
      <c r="J298" s="196">
        <v>4.234483</v>
      </c>
      <c r="K298" s="196">
        <v>3.255172</v>
      </c>
      <c r="L298" s="196">
        <v>3.7241379999999999</v>
      </c>
      <c r="M298" s="196">
        <v>11.848276</v>
      </c>
      <c r="N298" s="196">
        <v>3.0758619999999999</v>
      </c>
      <c r="O298" s="197">
        <v>40.648276000000003</v>
      </c>
      <c r="P298" s="413"/>
    </row>
    <row r="299" spans="3:18" ht="12" customHeight="1" x14ac:dyDescent="0.2">
      <c r="C299" s="259"/>
      <c r="D299" s="260">
        <v>3651</v>
      </c>
      <c r="E299" s="332" t="s">
        <v>43</v>
      </c>
      <c r="F299" s="200">
        <v>4.1906330000000001</v>
      </c>
      <c r="G299" s="261">
        <v>13.557929</v>
      </c>
      <c r="H299" s="200">
        <v>3.2593810000000003</v>
      </c>
      <c r="I299" s="200">
        <v>3.9441249999999997</v>
      </c>
      <c r="J299" s="200">
        <v>3.6976170000000002</v>
      </c>
      <c r="K299" s="200">
        <v>4.3275809999999995</v>
      </c>
      <c r="L299" s="200">
        <v>3.9715149999999997</v>
      </c>
      <c r="M299" s="200">
        <v>23.390852000000002</v>
      </c>
      <c r="N299" s="200">
        <v>2.958094</v>
      </c>
      <c r="O299" s="201">
        <v>36.702273000000005</v>
      </c>
      <c r="P299" s="413"/>
    </row>
    <row r="300" spans="3:18" ht="12" customHeight="1" x14ac:dyDescent="0.2">
      <c r="C300" s="259"/>
      <c r="D300" s="260">
        <v>4611</v>
      </c>
      <c r="E300" s="332" t="s">
        <v>44</v>
      </c>
      <c r="F300" s="196">
        <v>1.6699200000000001</v>
      </c>
      <c r="G300" s="196">
        <v>5.2916940000000006</v>
      </c>
      <c r="H300" s="261">
        <v>16.395576000000002</v>
      </c>
      <c r="I300" s="196">
        <v>4.0338319999999994</v>
      </c>
      <c r="J300" s="196">
        <v>2.754283</v>
      </c>
      <c r="K300" s="196">
        <v>3.0145300000000002</v>
      </c>
      <c r="L300" s="196">
        <v>3.4699630000000004</v>
      </c>
      <c r="M300" s="196">
        <v>33.983951000000005</v>
      </c>
      <c r="N300" s="196">
        <v>2.4072870000000002</v>
      </c>
      <c r="O300" s="197">
        <v>26.978963</v>
      </c>
      <c r="P300" s="413"/>
    </row>
    <row r="301" spans="3:18" ht="12" customHeight="1" x14ac:dyDescent="0.2">
      <c r="C301" s="259"/>
      <c r="D301" s="260">
        <v>5227</v>
      </c>
      <c r="E301" s="332" t="s">
        <v>45</v>
      </c>
      <c r="F301" s="200">
        <v>0.497417</v>
      </c>
      <c r="G301" s="200">
        <v>1.8557489999999999</v>
      </c>
      <c r="H301" s="200">
        <v>6.2942410000000004</v>
      </c>
      <c r="I301" s="261">
        <v>15.859957999999999</v>
      </c>
      <c r="J301" s="200">
        <v>4.342835</v>
      </c>
      <c r="K301" s="200">
        <v>4.5532810000000001</v>
      </c>
      <c r="L301" s="200">
        <v>3.730629</v>
      </c>
      <c r="M301" s="200">
        <v>34.111345</v>
      </c>
      <c r="N301" s="200">
        <v>3.8454179999999996</v>
      </c>
      <c r="O301" s="201">
        <v>24.909126000000001</v>
      </c>
      <c r="P301" s="413"/>
    </row>
    <row r="302" spans="3:18" ht="12" customHeight="1" x14ac:dyDescent="0.2">
      <c r="C302" s="259"/>
      <c r="D302" s="260">
        <v>3018</v>
      </c>
      <c r="E302" s="332" t="s">
        <v>46</v>
      </c>
      <c r="F302" s="196">
        <v>0.56328699999999998</v>
      </c>
      <c r="G302" s="196">
        <v>0.59642099999999998</v>
      </c>
      <c r="H302" s="196">
        <v>3.0483759999999998</v>
      </c>
      <c r="I302" s="196">
        <v>6.5937709999999994</v>
      </c>
      <c r="J302" s="261">
        <v>13.055003000000001</v>
      </c>
      <c r="K302" s="196">
        <v>6.29556</v>
      </c>
      <c r="L302" s="196">
        <v>4.3074880000000002</v>
      </c>
      <c r="M302" s="196">
        <v>36.746189999999999</v>
      </c>
      <c r="N302" s="196">
        <v>2.4519549999999999</v>
      </c>
      <c r="O302" s="197">
        <v>26.341947999999999</v>
      </c>
      <c r="P302" s="413"/>
    </row>
    <row r="303" spans="3:18" ht="12" customHeight="1" x14ac:dyDescent="0.2">
      <c r="C303" s="259"/>
      <c r="D303" s="260">
        <v>2341</v>
      </c>
      <c r="E303" s="332" t="s">
        <v>47</v>
      </c>
      <c r="F303" s="200">
        <v>0</v>
      </c>
      <c r="G303" s="200">
        <v>0.12815000000000001</v>
      </c>
      <c r="H303" s="200">
        <v>0.72618500000000008</v>
      </c>
      <c r="I303" s="200">
        <v>2.3921399999999999</v>
      </c>
      <c r="J303" s="200">
        <v>4.9978639999999999</v>
      </c>
      <c r="K303" s="261">
        <v>11.362666000000001</v>
      </c>
      <c r="L303" s="200">
        <v>4.1008120000000003</v>
      </c>
      <c r="M303" s="200">
        <v>46.091414</v>
      </c>
      <c r="N303" s="200">
        <v>3.8872280000000003</v>
      </c>
      <c r="O303" s="201">
        <v>26.313541000000001</v>
      </c>
      <c r="P303" s="413"/>
    </row>
    <row r="304" spans="3:18" ht="12" customHeight="1" x14ac:dyDescent="0.2">
      <c r="C304" s="263"/>
      <c r="D304" s="264">
        <v>1623</v>
      </c>
      <c r="E304" s="335" t="s">
        <v>110</v>
      </c>
      <c r="F304" s="208">
        <v>0.18484300000000001</v>
      </c>
      <c r="G304" s="208">
        <v>0.18484300000000001</v>
      </c>
      <c r="H304" s="208">
        <v>0.36968600000000001</v>
      </c>
      <c r="I304" s="208">
        <v>0.86260000000000003</v>
      </c>
      <c r="J304" s="208">
        <v>3.3887860000000001</v>
      </c>
      <c r="K304" s="208">
        <v>4.5594580000000002</v>
      </c>
      <c r="L304" s="265">
        <v>6.161429</v>
      </c>
      <c r="M304" s="208">
        <v>60.998152000000005</v>
      </c>
      <c r="N304" s="208">
        <v>2.526186</v>
      </c>
      <c r="O304" s="209">
        <v>20.764017000000003</v>
      </c>
      <c r="P304" s="413"/>
      <c r="R304" s="414"/>
    </row>
    <row r="305" spans="3:18" ht="12" customHeight="1" x14ac:dyDescent="0.2">
      <c r="D305" s="422"/>
      <c r="F305" s="410"/>
      <c r="G305" s="410"/>
      <c r="H305" s="410"/>
      <c r="I305" s="410"/>
      <c r="J305" s="410"/>
      <c r="K305" s="410"/>
      <c r="L305" s="410"/>
      <c r="M305" s="421"/>
      <c r="N305" s="410"/>
      <c r="O305" s="410"/>
      <c r="P305" s="413"/>
    </row>
    <row r="306" spans="3:18" ht="12" customHeight="1" x14ac:dyDescent="0.2">
      <c r="C306" s="416" t="s">
        <v>87</v>
      </c>
      <c r="D306" s="420"/>
      <c r="F306" s="410"/>
      <c r="G306" s="410"/>
      <c r="H306" s="410"/>
      <c r="I306" s="410"/>
      <c r="J306" s="410"/>
      <c r="K306" s="410"/>
      <c r="L306" s="410"/>
      <c r="M306" s="421"/>
      <c r="N306" s="410"/>
      <c r="O306" s="410"/>
      <c r="P306" s="413"/>
    </row>
    <row r="307" spans="3:18" ht="21" customHeight="1" x14ac:dyDescent="0.2">
      <c r="C307" s="256"/>
      <c r="D307" s="257" t="s">
        <v>79</v>
      </c>
      <c r="E307" s="189" t="s">
        <v>31</v>
      </c>
      <c r="F307" s="232" t="s">
        <v>42</v>
      </c>
      <c r="G307" s="232" t="s">
        <v>43</v>
      </c>
      <c r="H307" s="232" t="s">
        <v>44</v>
      </c>
      <c r="I307" s="232" t="s">
        <v>45</v>
      </c>
      <c r="J307" s="232" t="s">
        <v>46</v>
      </c>
      <c r="K307" s="232" t="s">
        <v>47</v>
      </c>
      <c r="L307" s="232" t="s">
        <v>110</v>
      </c>
      <c r="M307" s="190" t="s">
        <v>111</v>
      </c>
      <c r="N307" s="232" t="s">
        <v>81</v>
      </c>
      <c r="O307" s="191" t="s">
        <v>112</v>
      </c>
      <c r="P307" s="413"/>
    </row>
    <row r="308" spans="3:18" ht="12" customHeight="1" x14ac:dyDescent="0.2">
      <c r="C308" s="259"/>
      <c r="D308" s="260">
        <v>6697</v>
      </c>
      <c r="E308" s="332" t="s">
        <v>42</v>
      </c>
      <c r="F308" s="261">
        <v>13.692698</v>
      </c>
      <c r="G308" s="196">
        <v>3.5090339999999998</v>
      </c>
      <c r="H308" s="196">
        <v>4.7931910000000002</v>
      </c>
      <c r="I308" s="196">
        <v>5.3904730000000001</v>
      </c>
      <c r="J308" s="196">
        <v>4.001792</v>
      </c>
      <c r="K308" s="196">
        <v>3.165597</v>
      </c>
      <c r="L308" s="196">
        <v>3.2551890000000001</v>
      </c>
      <c r="M308" s="196">
        <v>16.335673</v>
      </c>
      <c r="N308" s="196">
        <v>3.4791700000000003</v>
      </c>
      <c r="O308" s="197">
        <v>42.377184</v>
      </c>
      <c r="P308" s="413"/>
    </row>
    <row r="309" spans="3:18" ht="12" customHeight="1" x14ac:dyDescent="0.2">
      <c r="C309" s="259"/>
      <c r="D309" s="260">
        <v>3598</v>
      </c>
      <c r="E309" s="332" t="s">
        <v>43</v>
      </c>
      <c r="F309" s="200">
        <v>2.8627020000000001</v>
      </c>
      <c r="G309" s="261">
        <v>6.2812669999999997</v>
      </c>
      <c r="H309" s="200">
        <v>2.807115</v>
      </c>
      <c r="I309" s="200">
        <v>3.4185659999999998</v>
      </c>
      <c r="J309" s="200">
        <v>3.0572539999999999</v>
      </c>
      <c r="K309" s="200">
        <v>3.891051</v>
      </c>
      <c r="L309" s="200">
        <v>3.6131180000000001</v>
      </c>
      <c r="M309" s="200">
        <v>27.237354000000003</v>
      </c>
      <c r="N309" s="200">
        <v>3.1128400000000003</v>
      </c>
      <c r="O309" s="201">
        <v>43.718733</v>
      </c>
      <c r="P309" s="413"/>
    </row>
    <row r="310" spans="3:18" ht="12" customHeight="1" x14ac:dyDescent="0.2">
      <c r="C310" s="259"/>
      <c r="D310" s="260">
        <v>4522</v>
      </c>
      <c r="E310" s="332" t="s">
        <v>44</v>
      </c>
      <c r="F310" s="196">
        <v>1.393189</v>
      </c>
      <c r="G310" s="196">
        <v>4.2901370000000005</v>
      </c>
      <c r="H310" s="261">
        <v>9.2879260000000006</v>
      </c>
      <c r="I310" s="196">
        <v>3.3613450000000005</v>
      </c>
      <c r="J310" s="196">
        <v>2.454666</v>
      </c>
      <c r="K310" s="196">
        <v>2.830606</v>
      </c>
      <c r="L310" s="196">
        <v>3.2950019999999998</v>
      </c>
      <c r="M310" s="196">
        <v>38.898716999999998</v>
      </c>
      <c r="N310" s="196">
        <v>2.6758069999999998</v>
      </c>
      <c r="O310" s="197">
        <v>31.512605000000001</v>
      </c>
      <c r="P310" s="413"/>
    </row>
    <row r="311" spans="3:18" ht="12" customHeight="1" x14ac:dyDescent="0.2">
      <c r="C311" s="259"/>
      <c r="D311" s="260">
        <v>5148</v>
      </c>
      <c r="E311" s="332" t="s">
        <v>45</v>
      </c>
      <c r="F311" s="200">
        <v>0.52447600000000005</v>
      </c>
      <c r="G311" s="200">
        <v>1.8065270000000002</v>
      </c>
      <c r="H311" s="200">
        <v>4.7785549999999999</v>
      </c>
      <c r="I311" s="261">
        <v>9.3240090000000002</v>
      </c>
      <c r="J311" s="200">
        <v>3.5159290000000003</v>
      </c>
      <c r="K311" s="200">
        <v>3.3411029999999999</v>
      </c>
      <c r="L311" s="200">
        <v>3.418803</v>
      </c>
      <c r="M311" s="200">
        <v>39.063713999999997</v>
      </c>
      <c r="N311" s="200">
        <v>4.1763789999999998</v>
      </c>
      <c r="O311" s="201">
        <v>30.050505000000001</v>
      </c>
      <c r="P311" s="413"/>
    </row>
    <row r="312" spans="3:18" ht="12" customHeight="1" x14ac:dyDescent="0.2">
      <c r="C312" s="259"/>
      <c r="D312" s="260">
        <v>2957</v>
      </c>
      <c r="E312" s="332" t="s">
        <v>46</v>
      </c>
      <c r="F312" s="196">
        <v>0.60872499999999996</v>
      </c>
      <c r="G312" s="196">
        <v>0.57490700000000006</v>
      </c>
      <c r="H312" s="196">
        <v>2.9421710000000001</v>
      </c>
      <c r="I312" s="196">
        <v>5.3432529999999998</v>
      </c>
      <c r="J312" s="261">
        <v>8.1839700000000004</v>
      </c>
      <c r="K312" s="196">
        <v>4.9712550000000002</v>
      </c>
      <c r="L312" s="196">
        <v>3.3141700000000003</v>
      </c>
      <c r="M312" s="196">
        <v>40.040582000000001</v>
      </c>
      <c r="N312" s="196">
        <v>2.5363540000000002</v>
      </c>
      <c r="O312" s="197">
        <v>31.484613</v>
      </c>
      <c r="P312" s="413"/>
    </row>
    <row r="313" spans="3:18" ht="12" customHeight="1" x14ac:dyDescent="0.2">
      <c r="C313" s="259"/>
      <c r="D313" s="260">
        <v>2302</v>
      </c>
      <c r="E313" s="332" t="s">
        <v>47</v>
      </c>
      <c r="F313" s="200">
        <v>0</v>
      </c>
      <c r="G313" s="200">
        <v>0.173762</v>
      </c>
      <c r="H313" s="200">
        <v>0.47784500000000002</v>
      </c>
      <c r="I313" s="200">
        <v>2.6064289999999999</v>
      </c>
      <c r="J313" s="200">
        <v>3.9096440000000001</v>
      </c>
      <c r="K313" s="261">
        <v>7.1242399999999995</v>
      </c>
      <c r="L313" s="200">
        <v>2.9973939999999999</v>
      </c>
      <c r="M313" s="200">
        <v>48.913988000000003</v>
      </c>
      <c r="N313" s="200">
        <v>4.344049</v>
      </c>
      <c r="O313" s="201">
        <v>29.452650000000002</v>
      </c>
      <c r="P313" s="413"/>
    </row>
    <row r="314" spans="3:18" ht="12" customHeight="1" x14ac:dyDescent="0.2">
      <c r="C314" s="263"/>
      <c r="D314" s="264">
        <v>1605</v>
      </c>
      <c r="E314" s="335" t="s">
        <v>110</v>
      </c>
      <c r="F314" s="208">
        <v>0</v>
      </c>
      <c r="G314" s="208">
        <v>0.186916</v>
      </c>
      <c r="H314" s="208">
        <v>0.498442</v>
      </c>
      <c r="I314" s="208">
        <v>1.0591899999999999</v>
      </c>
      <c r="J314" s="208">
        <v>3.2398749999999996</v>
      </c>
      <c r="K314" s="208">
        <v>3.4890970000000001</v>
      </c>
      <c r="L314" s="265">
        <v>3.3644859999999999</v>
      </c>
      <c r="M314" s="208">
        <v>62.056075</v>
      </c>
      <c r="N314" s="208">
        <v>2.9906539999999997</v>
      </c>
      <c r="O314" s="209">
        <v>23.115264999999997</v>
      </c>
      <c r="P314" s="413"/>
      <c r="R314" s="414"/>
    </row>
  </sheetData>
  <hyperlinks>
    <hyperlink ref="I1" location="الغلاف!A1" display="العودة لجدول المحتويات" xr:uid="{00000000-0004-0000-0A00-000000000000}"/>
  </hyperlinks>
  <printOptions gridLines="1"/>
  <pageMargins left="0.25" right="0.1" top="0.5" bottom="0.25" header="0.5" footer="0.5"/>
  <pageSetup scale="70" orientation="landscape" r:id="rId1"/>
  <headerFooter alignWithMargins="0"/>
  <rowBreaks count="1" manualBreakCount="1">
    <brk id="254" min="2" max="1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00B0F0"/>
  </sheetPr>
  <dimension ref="A1:U314"/>
  <sheetViews>
    <sheetView rightToLeft="1" zoomScaleNormal="100" workbookViewId="0">
      <selection activeCell="I1" sqref="I1"/>
    </sheetView>
  </sheetViews>
  <sheetFormatPr defaultColWidth="10.375" defaultRowHeight="14.25" x14ac:dyDescent="0.2"/>
  <cols>
    <col min="1" max="2" width="2.875" style="222" customWidth="1"/>
    <col min="3" max="3" width="1.375" style="363" customWidth="1"/>
    <col min="4" max="15" width="10.375" style="363"/>
    <col min="16" max="16" width="10.375" style="410"/>
    <col min="17" max="18" width="10.375" style="363"/>
    <col min="19" max="16384" width="10.375" style="360"/>
  </cols>
  <sheetData>
    <row r="1" spans="1:18" s="222" customFormat="1" ht="12" customHeight="1" x14ac:dyDescent="0.2">
      <c r="C1" s="184"/>
      <c r="D1" s="184"/>
      <c r="I1" s="253" t="s">
        <v>29</v>
      </c>
      <c r="P1" s="304"/>
    </row>
    <row r="2" spans="1:18" s="305" customFormat="1" x14ac:dyDescent="0.2">
      <c r="A2" s="222"/>
      <c r="B2" s="222"/>
      <c r="C2" s="222"/>
      <c r="D2" s="222"/>
      <c r="E2" s="222"/>
      <c r="F2" s="222"/>
      <c r="G2" s="222"/>
      <c r="H2" s="222"/>
      <c r="I2" s="222"/>
      <c r="J2" s="222"/>
      <c r="K2" s="222"/>
      <c r="L2" s="222"/>
      <c r="M2" s="222"/>
      <c r="N2" s="222"/>
      <c r="O2" s="222"/>
      <c r="P2" s="304"/>
      <c r="Q2" s="222"/>
      <c r="R2" s="222"/>
    </row>
    <row r="3" spans="1:18" s="305" customFormat="1" x14ac:dyDescent="0.2">
      <c r="A3" s="222"/>
      <c r="B3" s="222"/>
      <c r="C3" s="222"/>
      <c r="D3" s="222"/>
      <c r="E3" s="222"/>
      <c r="F3" s="222"/>
      <c r="G3" s="222"/>
      <c r="H3" s="222"/>
      <c r="I3" s="222"/>
      <c r="J3" s="222"/>
      <c r="K3" s="222"/>
      <c r="L3" s="222"/>
      <c r="M3" s="222"/>
      <c r="N3" s="222"/>
      <c r="O3" s="222"/>
      <c r="P3" s="304"/>
      <c r="Q3" s="222"/>
      <c r="R3" s="222"/>
    </row>
    <row r="4" spans="1:18" s="305" customFormat="1" ht="12" customHeight="1" x14ac:dyDescent="0.2">
      <c r="A4" s="222"/>
      <c r="B4" s="222"/>
      <c r="C4" s="222"/>
      <c r="D4" s="222"/>
      <c r="E4" s="222"/>
      <c r="F4" s="222"/>
      <c r="G4" s="222"/>
      <c r="H4" s="222"/>
      <c r="I4" s="222"/>
      <c r="J4" s="222"/>
      <c r="K4" s="222"/>
      <c r="L4" s="222"/>
      <c r="M4" s="222"/>
      <c r="N4" s="222"/>
      <c r="O4" s="222"/>
      <c r="P4" s="304"/>
      <c r="Q4" s="222"/>
      <c r="R4" s="222"/>
    </row>
    <row r="5" spans="1:18" s="305" customFormat="1" ht="12" customHeight="1" x14ac:dyDescent="0.2">
      <c r="A5" s="222"/>
      <c r="B5" s="222"/>
      <c r="C5" s="222"/>
      <c r="D5" s="222"/>
      <c r="E5" s="222"/>
      <c r="F5" s="222"/>
      <c r="G5" s="222"/>
      <c r="H5" s="222"/>
      <c r="I5" s="222"/>
      <c r="J5" s="222"/>
      <c r="K5" s="222"/>
      <c r="L5" s="222"/>
      <c r="M5" s="222"/>
      <c r="N5" s="222"/>
      <c r="O5" s="222"/>
      <c r="P5" s="304"/>
      <c r="Q5" s="222"/>
      <c r="R5" s="222"/>
    </row>
    <row r="6" spans="1:18" ht="21" x14ac:dyDescent="0.2">
      <c r="C6" s="382" t="s">
        <v>342</v>
      </c>
      <c r="D6" s="382"/>
      <c r="F6" s="281"/>
      <c r="G6" s="281"/>
      <c r="H6" s="281"/>
      <c r="I6" s="281"/>
      <c r="J6" s="281"/>
      <c r="K6" s="281"/>
      <c r="L6" s="281"/>
      <c r="M6" s="281"/>
      <c r="N6" s="281"/>
      <c r="O6" s="281"/>
      <c r="R6" s="255"/>
    </row>
    <row r="7" spans="1:18" x14ac:dyDescent="0.2">
      <c r="C7" s="389" t="s">
        <v>162</v>
      </c>
      <c r="D7" s="389"/>
    </row>
    <row r="8" spans="1:18" ht="21" customHeight="1" x14ac:dyDescent="0.2">
      <c r="C8" s="425"/>
      <c r="D8" s="257" t="s">
        <v>79</v>
      </c>
      <c r="E8" s="189" t="s">
        <v>31</v>
      </c>
      <c r="F8" s="232" t="s">
        <v>42</v>
      </c>
      <c r="G8" s="232" t="s">
        <v>43</v>
      </c>
      <c r="H8" s="232" t="s">
        <v>44</v>
      </c>
      <c r="I8" s="232" t="s">
        <v>45</v>
      </c>
      <c r="J8" s="232" t="s">
        <v>46</v>
      </c>
      <c r="K8" s="232" t="s">
        <v>47</v>
      </c>
      <c r="L8" s="232" t="s">
        <v>110</v>
      </c>
      <c r="M8" s="190" t="s">
        <v>111</v>
      </c>
      <c r="N8" s="232" t="s">
        <v>81</v>
      </c>
      <c r="O8" s="191" t="s">
        <v>112</v>
      </c>
    </row>
    <row r="9" spans="1:18" ht="12" customHeight="1" x14ac:dyDescent="0.2">
      <c r="C9" s="259"/>
      <c r="D9" s="260">
        <v>676</v>
      </c>
      <c r="E9" s="332" t="s">
        <v>42</v>
      </c>
      <c r="F9" s="261">
        <v>76.627200000000002</v>
      </c>
      <c r="G9" s="196">
        <v>0</v>
      </c>
      <c r="H9" s="196">
        <v>1.1834</v>
      </c>
      <c r="I9" s="196">
        <v>0.1479</v>
      </c>
      <c r="J9" s="196">
        <v>0</v>
      </c>
      <c r="K9" s="196">
        <v>0</v>
      </c>
      <c r="L9" s="196">
        <v>0</v>
      </c>
      <c r="M9" s="196">
        <v>0</v>
      </c>
      <c r="N9" s="196">
        <v>0.1479</v>
      </c>
      <c r="O9" s="197">
        <v>21.8935</v>
      </c>
      <c r="P9" s="413"/>
    </row>
    <row r="10" spans="1:18" ht="12" customHeight="1" x14ac:dyDescent="0.2">
      <c r="C10" s="259"/>
      <c r="D10" s="260">
        <v>358</v>
      </c>
      <c r="E10" s="332" t="s">
        <v>43</v>
      </c>
      <c r="F10" s="200">
        <v>11.1732</v>
      </c>
      <c r="G10" s="261">
        <v>70.391099999999994</v>
      </c>
      <c r="H10" s="200">
        <v>2.5139999999999998</v>
      </c>
      <c r="I10" s="200">
        <v>0.83800000000000008</v>
      </c>
      <c r="J10" s="200">
        <v>0</v>
      </c>
      <c r="K10" s="200">
        <v>0</v>
      </c>
      <c r="L10" s="200">
        <v>0</v>
      </c>
      <c r="M10" s="200">
        <v>0</v>
      </c>
      <c r="N10" s="200">
        <v>0.55869999999999997</v>
      </c>
      <c r="O10" s="201">
        <v>14.525099999999998</v>
      </c>
      <c r="P10" s="413"/>
    </row>
    <row r="11" spans="1:18" ht="12" customHeight="1" x14ac:dyDescent="0.2">
      <c r="C11" s="259"/>
      <c r="D11" s="260">
        <v>492</v>
      </c>
      <c r="E11" s="332" t="s">
        <v>44</v>
      </c>
      <c r="F11" s="196">
        <v>0.81300000000000006</v>
      </c>
      <c r="G11" s="196">
        <v>6.7072999999999992</v>
      </c>
      <c r="H11" s="261">
        <v>78.251999999999995</v>
      </c>
      <c r="I11" s="196">
        <v>1.2195</v>
      </c>
      <c r="J11" s="196">
        <v>0.20330000000000001</v>
      </c>
      <c r="K11" s="196">
        <v>0</v>
      </c>
      <c r="L11" s="196">
        <v>0</v>
      </c>
      <c r="M11" s="196">
        <v>0</v>
      </c>
      <c r="N11" s="196">
        <v>0.20330000000000001</v>
      </c>
      <c r="O11" s="197">
        <v>12.601599999999999</v>
      </c>
      <c r="P11" s="413"/>
    </row>
    <row r="12" spans="1:18" ht="12" customHeight="1" x14ac:dyDescent="0.2">
      <c r="C12" s="259"/>
      <c r="D12" s="260">
        <v>250</v>
      </c>
      <c r="E12" s="332" t="s">
        <v>45</v>
      </c>
      <c r="F12" s="200">
        <v>0</v>
      </c>
      <c r="G12" s="200">
        <v>0.8</v>
      </c>
      <c r="H12" s="200">
        <v>16</v>
      </c>
      <c r="I12" s="261">
        <v>71.2</v>
      </c>
      <c r="J12" s="200">
        <v>1.6</v>
      </c>
      <c r="K12" s="200">
        <v>2</v>
      </c>
      <c r="L12" s="200">
        <v>0</v>
      </c>
      <c r="M12" s="200">
        <v>0</v>
      </c>
      <c r="N12" s="200">
        <v>1.6</v>
      </c>
      <c r="O12" s="201">
        <v>6.8000000000000007</v>
      </c>
      <c r="P12" s="413"/>
    </row>
    <row r="13" spans="1:18" ht="12" customHeight="1" x14ac:dyDescent="0.2">
      <c r="C13" s="259"/>
      <c r="D13" s="260">
        <v>266</v>
      </c>
      <c r="E13" s="332" t="s">
        <v>46</v>
      </c>
      <c r="F13" s="196">
        <v>0</v>
      </c>
      <c r="G13" s="196">
        <v>0</v>
      </c>
      <c r="H13" s="196">
        <v>1.5038</v>
      </c>
      <c r="I13" s="196">
        <v>7.8947000000000003</v>
      </c>
      <c r="J13" s="261">
        <v>74.060199999999995</v>
      </c>
      <c r="K13" s="196">
        <v>3.0075000000000003</v>
      </c>
      <c r="L13" s="196">
        <v>0.37590000000000001</v>
      </c>
      <c r="M13" s="196">
        <v>0</v>
      </c>
      <c r="N13" s="196">
        <v>0.37590000000000001</v>
      </c>
      <c r="O13" s="197">
        <v>12.781999999999998</v>
      </c>
      <c r="P13" s="413"/>
    </row>
    <row r="14" spans="1:18" ht="12" customHeight="1" x14ac:dyDescent="0.2">
      <c r="C14" s="259"/>
      <c r="D14" s="260">
        <v>110</v>
      </c>
      <c r="E14" s="332" t="s">
        <v>47</v>
      </c>
      <c r="F14" s="200">
        <v>0</v>
      </c>
      <c r="G14" s="200">
        <v>0</v>
      </c>
      <c r="H14" s="200">
        <v>0</v>
      </c>
      <c r="I14" s="200">
        <v>2.7273000000000001</v>
      </c>
      <c r="J14" s="200">
        <v>10.909099999999999</v>
      </c>
      <c r="K14" s="261">
        <v>80.909099999999995</v>
      </c>
      <c r="L14" s="200">
        <v>2.7273000000000001</v>
      </c>
      <c r="M14" s="200">
        <v>0</v>
      </c>
      <c r="N14" s="200">
        <v>0.90910000000000002</v>
      </c>
      <c r="O14" s="201">
        <v>1.8182</v>
      </c>
      <c r="P14" s="413"/>
    </row>
    <row r="15" spans="1:18" ht="12" customHeight="1" x14ac:dyDescent="0.2">
      <c r="C15" s="263"/>
      <c r="D15" s="264">
        <v>46</v>
      </c>
      <c r="E15" s="335" t="s">
        <v>110</v>
      </c>
      <c r="F15" s="208">
        <v>0</v>
      </c>
      <c r="G15" s="208">
        <v>0</v>
      </c>
      <c r="H15" s="208">
        <v>0</v>
      </c>
      <c r="I15" s="208">
        <v>0</v>
      </c>
      <c r="J15" s="208">
        <v>0</v>
      </c>
      <c r="K15" s="208">
        <v>0</v>
      </c>
      <c r="L15" s="265">
        <v>93.478300000000004</v>
      </c>
      <c r="M15" s="208">
        <v>0</v>
      </c>
      <c r="N15" s="208">
        <v>4.3478000000000003</v>
      </c>
      <c r="O15" s="209">
        <v>2.1739000000000002</v>
      </c>
      <c r="P15" s="413"/>
    </row>
    <row r="16" spans="1:18" x14ac:dyDescent="0.2">
      <c r="A16" s="392"/>
      <c r="B16" s="392"/>
      <c r="C16" s="281"/>
      <c r="D16" s="281"/>
      <c r="E16" s="373"/>
      <c r="F16" s="210"/>
      <c r="G16" s="210"/>
      <c r="H16" s="210"/>
      <c r="I16" s="210"/>
      <c r="J16" s="210"/>
      <c r="K16" s="210"/>
      <c r="L16" s="210"/>
      <c r="M16" s="210"/>
      <c r="N16" s="210"/>
      <c r="O16" s="210"/>
    </row>
    <row r="17" spans="3:16" x14ac:dyDescent="0.2">
      <c r="C17" s="389" t="s">
        <v>163</v>
      </c>
      <c r="D17" s="389"/>
    </row>
    <row r="18" spans="3:16" ht="21" customHeight="1" x14ac:dyDescent="0.2">
      <c r="C18" s="425"/>
      <c r="D18" s="257" t="s">
        <v>79</v>
      </c>
      <c r="E18" s="189" t="s">
        <v>31</v>
      </c>
      <c r="F18" s="232" t="s">
        <v>42</v>
      </c>
      <c r="G18" s="232" t="s">
        <v>43</v>
      </c>
      <c r="H18" s="232" t="s">
        <v>44</v>
      </c>
      <c r="I18" s="232" t="s">
        <v>45</v>
      </c>
      <c r="J18" s="232" t="s">
        <v>46</v>
      </c>
      <c r="K18" s="232" t="s">
        <v>47</v>
      </c>
      <c r="L18" s="232" t="s">
        <v>110</v>
      </c>
      <c r="M18" s="190" t="s">
        <v>111</v>
      </c>
      <c r="N18" s="232" t="s">
        <v>81</v>
      </c>
      <c r="O18" s="191" t="s">
        <v>112</v>
      </c>
    </row>
    <row r="19" spans="3:16" ht="12" customHeight="1" x14ac:dyDescent="0.2">
      <c r="C19" s="259"/>
      <c r="D19" s="260">
        <v>23660</v>
      </c>
      <c r="E19" s="332" t="s">
        <v>42</v>
      </c>
      <c r="F19" s="261">
        <v>78.546069000000003</v>
      </c>
      <c r="G19" s="196">
        <v>2.5232460000000003</v>
      </c>
      <c r="H19" s="196">
        <v>1.018597</v>
      </c>
      <c r="I19" s="196">
        <v>0.30853799999999998</v>
      </c>
      <c r="J19" s="196">
        <v>0.23668600000000001</v>
      </c>
      <c r="K19" s="196">
        <v>0.13524900000000001</v>
      </c>
      <c r="L19" s="196">
        <v>8.0304E-2</v>
      </c>
      <c r="M19" s="196">
        <v>5.9172000000000002E-2</v>
      </c>
      <c r="N19" s="196">
        <v>0.78613699999999997</v>
      </c>
      <c r="O19" s="197">
        <v>16.301774999999999</v>
      </c>
      <c r="P19" s="426"/>
    </row>
    <row r="20" spans="3:16" ht="12" customHeight="1" x14ac:dyDescent="0.2">
      <c r="C20" s="259"/>
      <c r="D20" s="260">
        <v>10993</v>
      </c>
      <c r="E20" s="332" t="s">
        <v>43</v>
      </c>
      <c r="F20" s="200">
        <v>6.9771669999999997</v>
      </c>
      <c r="G20" s="261">
        <v>73.373964999999998</v>
      </c>
      <c r="H20" s="200">
        <v>3.7751300000000003</v>
      </c>
      <c r="I20" s="200">
        <v>1.537342</v>
      </c>
      <c r="J20" s="200">
        <v>0.49122199999999999</v>
      </c>
      <c r="K20" s="200">
        <v>0.40025499999999997</v>
      </c>
      <c r="L20" s="200">
        <v>0.20922399999999999</v>
      </c>
      <c r="M20" s="200">
        <v>0.245611</v>
      </c>
      <c r="N20" s="200">
        <v>0.42754500000000001</v>
      </c>
      <c r="O20" s="201">
        <v>12.56254</v>
      </c>
      <c r="P20" s="413"/>
    </row>
    <row r="21" spans="3:16" ht="12" customHeight="1" x14ac:dyDescent="0.2">
      <c r="C21" s="259"/>
      <c r="D21" s="260">
        <v>12696</v>
      </c>
      <c r="E21" s="332" t="s">
        <v>44</v>
      </c>
      <c r="F21" s="196">
        <v>0.98456199999999994</v>
      </c>
      <c r="G21" s="196">
        <v>5.9625079999999997</v>
      </c>
      <c r="H21" s="261">
        <v>74.873975999999999</v>
      </c>
      <c r="I21" s="196">
        <v>4.9149339999999997</v>
      </c>
      <c r="J21" s="196">
        <v>1.2051040000000002</v>
      </c>
      <c r="K21" s="196">
        <v>0.62224299999999999</v>
      </c>
      <c r="L21" s="196">
        <v>0.27567700000000001</v>
      </c>
      <c r="M21" s="196">
        <v>0.37807200000000002</v>
      </c>
      <c r="N21" s="196">
        <v>0.43320700000000001</v>
      </c>
      <c r="O21" s="197">
        <v>10.349716000000001</v>
      </c>
      <c r="P21" s="413"/>
    </row>
    <row r="22" spans="3:16" ht="12" customHeight="1" x14ac:dyDescent="0.2">
      <c r="C22" s="259"/>
      <c r="D22" s="260">
        <v>11064</v>
      </c>
      <c r="E22" s="332" t="s">
        <v>45</v>
      </c>
      <c r="F22" s="200">
        <v>0.21692</v>
      </c>
      <c r="G22" s="200">
        <v>0.52422299999999999</v>
      </c>
      <c r="H22" s="200">
        <v>5.639913</v>
      </c>
      <c r="I22" s="261">
        <v>72.749458000000004</v>
      </c>
      <c r="J22" s="200">
        <v>5.7122199999999994</v>
      </c>
      <c r="K22" s="200">
        <v>2.3047720000000003</v>
      </c>
      <c r="L22" s="200">
        <v>1.3738250000000001</v>
      </c>
      <c r="M22" s="200">
        <v>0.83152599999999999</v>
      </c>
      <c r="N22" s="200">
        <v>0.74114199999999997</v>
      </c>
      <c r="O22" s="201">
        <v>9.9060009999999998</v>
      </c>
      <c r="P22" s="413"/>
    </row>
    <row r="23" spans="3:16" ht="12" customHeight="1" x14ac:dyDescent="0.2">
      <c r="C23" s="259"/>
      <c r="D23" s="260">
        <v>5250</v>
      </c>
      <c r="E23" s="332" t="s">
        <v>46</v>
      </c>
      <c r="F23" s="196">
        <v>3.8095000000000004E-2</v>
      </c>
      <c r="G23" s="196">
        <v>0.15238099999999999</v>
      </c>
      <c r="H23" s="196">
        <v>1.2380949999999999</v>
      </c>
      <c r="I23" s="196">
        <v>6.0571429999999999</v>
      </c>
      <c r="J23" s="261">
        <v>69.31428600000001</v>
      </c>
      <c r="K23" s="196">
        <v>7.6190480000000003</v>
      </c>
      <c r="L23" s="196">
        <v>2.9523809999999999</v>
      </c>
      <c r="M23" s="196">
        <v>2.552381</v>
      </c>
      <c r="N23" s="196">
        <v>0.32380999999999999</v>
      </c>
      <c r="O23" s="197">
        <v>9.7523809999999997</v>
      </c>
      <c r="P23" s="413"/>
    </row>
    <row r="24" spans="3:16" ht="12" customHeight="1" x14ac:dyDescent="0.2">
      <c r="C24" s="259"/>
      <c r="D24" s="260">
        <v>2752</v>
      </c>
      <c r="E24" s="332" t="s">
        <v>47</v>
      </c>
      <c r="F24" s="200">
        <v>0.21802299999999999</v>
      </c>
      <c r="G24" s="200">
        <v>0</v>
      </c>
      <c r="H24" s="200">
        <v>0.50872099999999998</v>
      </c>
      <c r="I24" s="200">
        <v>1.3444769999999999</v>
      </c>
      <c r="J24" s="200">
        <v>7.0857559999999999</v>
      </c>
      <c r="K24" s="261">
        <v>65.515988000000007</v>
      </c>
      <c r="L24" s="200">
        <v>9.7747089999999996</v>
      </c>
      <c r="M24" s="200">
        <v>5.7412789999999996</v>
      </c>
      <c r="N24" s="200">
        <v>0.50872099999999998</v>
      </c>
      <c r="O24" s="201">
        <v>9.302325999999999</v>
      </c>
      <c r="P24" s="413"/>
    </row>
    <row r="25" spans="3:16" ht="12" customHeight="1" x14ac:dyDescent="0.2">
      <c r="C25" s="263"/>
      <c r="D25" s="264">
        <v>1889</v>
      </c>
      <c r="E25" s="335" t="s">
        <v>110</v>
      </c>
      <c r="F25" s="208">
        <v>5.2937999999999999E-2</v>
      </c>
      <c r="G25" s="208">
        <v>0</v>
      </c>
      <c r="H25" s="208">
        <v>0.105876</v>
      </c>
      <c r="I25" s="208">
        <v>0.31762800000000002</v>
      </c>
      <c r="J25" s="208">
        <v>1.0058229999999999</v>
      </c>
      <c r="K25" s="208">
        <v>5.8231869999999999</v>
      </c>
      <c r="L25" s="265">
        <v>64.743250000000003</v>
      </c>
      <c r="M25" s="208">
        <v>21.863420000000001</v>
      </c>
      <c r="N25" s="208">
        <v>0.52938099999999999</v>
      </c>
      <c r="O25" s="209">
        <v>5.558497</v>
      </c>
      <c r="P25" s="413"/>
    </row>
    <row r="26" spans="3:16" x14ac:dyDescent="0.2">
      <c r="E26" s="414"/>
    </row>
    <row r="27" spans="3:16" x14ac:dyDescent="0.2">
      <c r="C27" s="389" t="s">
        <v>84</v>
      </c>
      <c r="D27" s="389"/>
      <c r="F27" s="281"/>
      <c r="G27" s="281"/>
      <c r="H27" s="281"/>
      <c r="I27" s="281"/>
      <c r="J27" s="281"/>
      <c r="K27" s="281"/>
      <c r="L27" s="281"/>
      <c r="M27" s="281"/>
      <c r="N27" s="281"/>
      <c r="O27" s="281"/>
    </row>
    <row r="28" spans="3:16" ht="21" customHeight="1" x14ac:dyDescent="0.2">
      <c r="C28" s="425"/>
      <c r="D28" s="257" t="s">
        <v>79</v>
      </c>
      <c r="E28" s="189" t="s">
        <v>31</v>
      </c>
      <c r="F28" s="232" t="s">
        <v>42</v>
      </c>
      <c r="G28" s="232" t="s">
        <v>43</v>
      </c>
      <c r="H28" s="232" t="s">
        <v>44</v>
      </c>
      <c r="I28" s="232" t="s">
        <v>45</v>
      </c>
      <c r="J28" s="232" t="s">
        <v>46</v>
      </c>
      <c r="K28" s="232" t="s">
        <v>47</v>
      </c>
      <c r="L28" s="232" t="s">
        <v>110</v>
      </c>
      <c r="M28" s="190" t="s">
        <v>111</v>
      </c>
      <c r="N28" s="232" t="s">
        <v>81</v>
      </c>
      <c r="O28" s="191" t="s">
        <v>112</v>
      </c>
    </row>
    <row r="29" spans="3:16" ht="12" customHeight="1" x14ac:dyDescent="0.2">
      <c r="C29" s="259"/>
      <c r="D29" s="260">
        <v>22984</v>
      </c>
      <c r="E29" s="332" t="s">
        <v>42</v>
      </c>
      <c r="F29" s="261">
        <v>59.336929999999995</v>
      </c>
      <c r="G29" s="196">
        <v>4.1942219999999999</v>
      </c>
      <c r="H29" s="196">
        <v>1.9839889999999998</v>
      </c>
      <c r="I29" s="196">
        <v>0.72659200000000002</v>
      </c>
      <c r="J29" s="196">
        <v>0.413331</v>
      </c>
      <c r="K29" s="196">
        <v>0.243648</v>
      </c>
      <c r="L29" s="196">
        <v>0.23059500000000002</v>
      </c>
      <c r="M29" s="196">
        <v>0.23059500000000002</v>
      </c>
      <c r="N29" s="196">
        <v>1.5445530000000001</v>
      </c>
      <c r="O29" s="197">
        <v>31.086842999999998</v>
      </c>
      <c r="P29" s="413"/>
    </row>
    <row r="30" spans="3:16" ht="12" customHeight="1" x14ac:dyDescent="0.2">
      <c r="C30" s="259"/>
      <c r="D30" s="260">
        <v>10635</v>
      </c>
      <c r="E30" s="332" t="s">
        <v>43</v>
      </c>
      <c r="F30" s="200">
        <v>10.390221</v>
      </c>
      <c r="G30" s="261">
        <v>52.891396</v>
      </c>
      <c r="H30" s="200">
        <v>5.6229429999999994</v>
      </c>
      <c r="I30" s="200">
        <v>2.5669960000000001</v>
      </c>
      <c r="J30" s="200">
        <v>1.137753</v>
      </c>
      <c r="K30" s="200">
        <v>0.92148600000000003</v>
      </c>
      <c r="L30" s="200">
        <v>0.46074300000000001</v>
      </c>
      <c r="M30" s="200">
        <v>0.73342700000000005</v>
      </c>
      <c r="N30" s="200">
        <v>0.827457</v>
      </c>
      <c r="O30" s="201">
        <v>24.447579000000001</v>
      </c>
      <c r="P30" s="427"/>
    </row>
    <row r="31" spans="3:16" ht="12" customHeight="1" x14ac:dyDescent="0.2">
      <c r="C31" s="259"/>
      <c r="D31" s="260">
        <v>12204</v>
      </c>
      <c r="E31" s="332" t="s">
        <v>44</v>
      </c>
      <c r="F31" s="196">
        <v>2.6138970000000001</v>
      </c>
      <c r="G31" s="196">
        <v>8.3251390000000001</v>
      </c>
      <c r="H31" s="261">
        <v>54.334643999999997</v>
      </c>
      <c r="I31" s="196">
        <v>6.7436910000000001</v>
      </c>
      <c r="J31" s="196">
        <v>2.859718</v>
      </c>
      <c r="K31" s="196">
        <v>1.4667319999999999</v>
      </c>
      <c r="L31" s="196">
        <v>0.64732899999999993</v>
      </c>
      <c r="M31" s="196">
        <v>1.01606</v>
      </c>
      <c r="N31" s="196">
        <v>0.79482100000000011</v>
      </c>
      <c r="O31" s="197">
        <v>21.197967999999999</v>
      </c>
      <c r="P31" s="413"/>
    </row>
    <row r="32" spans="3:16" ht="12" customHeight="1" x14ac:dyDescent="0.2">
      <c r="C32" s="259"/>
      <c r="D32" s="260">
        <v>10814</v>
      </c>
      <c r="E32" s="332" t="s">
        <v>45</v>
      </c>
      <c r="F32" s="200">
        <v>0.40688000000000002</v>
      </c>
      <c r="G32" s="200">
        <v>1.4610690000000002</v>
      </c>
      <c r="H32" s="200">
        <v>8.0451270000000008</v>
      </c>
      <c r="I32" s="261">
        <v>51.719992999999995</v>
      </c>
      <c r="J32" s="200">
        <v>7.6474940000000009</v>
      </c>
      <c r="K32" s="200">
        <v>3.7081559999999998</v>
      </c>
      <c r="L32" s="200">
        <v>2.7649340000000002</v>
      </c>
      <c r="M32" s="200">
        <v>2.3210649999999999</v>
      </c>
      <c r="N32" s="200">
        <v>1.3778439999999998</v>
      </c>
      <c r="O32" s="201">
        <v>20.547439000000001</v>
      </c>
      <c r="P32" s="413"/>
    </row>
    <row r="33" spans="3:16" ht="12" customHeight="1" x14ac:dyDescent="0.2">
      <c r="C33" s="259"/>
      <c r="D33" s="260">
        <v>4984</v>
      </c>
      <c r="E33" s="332" t="s">
        <v>46</v>
      </c>
      <c r="F33" s="196">
        <v>0.20064200000000001</v>
      </c>
      <c r="G33" s="196">
        <v>0.34109100000000003</v>
      </c>
      <c r="H33" s="196">
        <v>2.668539</v>
      </c>
      <c r="I33" s="196">
        <v>9.028891999999999</v>
      </c>
      <c r="J33" s="261">
        <v>46.789726999999999</v>
      </c>
      <c r="K33" s="196">
        <v>10.292937</v>
      </c>
      <c r="L33" s="196">
        <v>4.4542539999999997</v>
      </c>
      <c r="M33" s="196">
        <v>6.2199039999999997</v>
      </c>
      <c r="N33" s="196">
        <v>0.64205499999999993</v>
      </c>
      <c r="O33" s="197">
        <v>19.361958000000001</v>
      </c>
      <c r="P33" s="413"/>
    </row>
    <row r="34" spans="3:16" ht="12" customHeight="1" x14ac:dyDescent="0.2">
      <c r="C34" s="259"/>
      <c r="D34" s="260">
        <v>2642</v>
      </c>
      <c r="E34" s="332" t="s">
        <v>47</v>
      </c>
      <c r="F34" s="200">
        <v>0.37850100000000003</v>
      </c>
      <c r="G34" s="200">
        <v>0.11355</v>
      </c>
      <c r="H34" s="200">
        <v>1.1355029999999999</v>
      </c>
      <c r="I34" s="200">
        <v>2.649508</v>
      </c>
      <c r="J34" s="200">
        <v>10.295231000000001</v>
      </c>
      <c r="K34" s="261">
        <v>43.451929999999997</v>
      </c>
      <c r="L34" s="200">
        <v>11.279334</v>
      </c>
      <c r="M34" s="200">
        <v>10.635882000000001</v>
      </c>
      <c r="N34" s="200">
        <v>1.0219529999999999</v>
      </c>
      <c r="O34" s="201">
        <v>19.038606999999999</v>
      </c>
      <c r="P34" s="413"/>
    </row>
    <row r="35" spans="3:16" ht="12" customHeight="1" x14ac:dyDescent="0.2">
      <c r="C35" s="263"/>
      <c r="D35" s="264">
        <v>1843</v>
      </c>
      <c r="E35" s="335" t="s">
        <v>110</v>
      </c>
      <c r="F35" s="208">
        <v>0</v>
      </c>
      <c r="G35" s="208">
        <v>0</v>
      </c>
      <c r="H35" s="208">
        <v>0.27129700000000001</v>
      </c>
      <c r="I35" s="208">
        <v>0.705372</v>
      </c>
      <c r="J35" s="208">
        <v>2.4416709999999999</v>
      </c>
      <c r="K35" s="208">
        <v>9.332609999999999</v>
      </c>
      <c r="L35" s="265">
        <v>42.322301000000003</v>
      </c>
      <c r="M35" s="208">
        <v>33.803581000000001</v>
      </c>
      <c r="N35" s="208">
        <v>0.65111199999999991</v>
      </c>
      <c r="O35" s="209">
        <v>10.472056</v>
      </c>
      <c r="P35" s="413"/>
    </row>
    <row r="36" spans="3:16" ht="12" customHeight="1" x14ac:dyDescent="0.2">
      <c r="C36" s="428"/>
      <c r="D36" s="428"/>
      <c r="E36" s="405"/>
      <c r="F36" s="405"/>
      <c r="G36" s="405"/>
      <c r="H36" s="405"/>
      <c r="I36" s="405"/>
      <c r="J36" s="405"/>
      <c r="K36" s="405"/>
      <c r="L36" s="405"/>
      <c r="M36" s="405"/>
      <c r="N36" s="405"/>
      <c r="O36" s="405"/>
    </row>
    <row r="37" spans="3:16" x14ac:dyDescent="0.2">
      <c r="C37" s="416" t="s">
        <v>85</v>
      </c>
      <c r="D37" s="412"/>
      <c r="F37" s="281"/>
      <c r="G37" s="281"/>
      <c r="H37" s="281"/>
      <c r="I37" s="281"/>
      <c r="J37" s="281"/>
      <c r="K37" s="281"/>
      <c r="L37" s="281"/>
      <c r="M37" s="281"/>
      <c r="N37" s="281"/>
      <c r="O37" s="281"/>
    </row>
    <row r="38" spans="3:16" ht="21" customHeight="1" x14ac:dyDescent="0.2">
      <c r="C38" s="425"/>
      <c r="D38" s="257" t="s">
        <v>79</v>
      </c>
      <c r="E38" s="189" t="s">
        <v>31</v>
      </c>
      <c r="F38" s="232" t="s">
        <v>42</v>
      </c>
      <c r="G38" s="232" t="s">
        <v>43</v>
      </c>
      <c r="H38" s="232" t="s">
        <v>44</v>
      </c>
      <c r="I38" s="232" t="s">
        <v>45</v>
      </c>
      <c r="J38" s="232" t="s">
        <v>46</v>
      </c>
      <c r="K38" s="232" t="s">
        <v>47</v>
      </c>
      <c r="L38" s="232" t="s">
        <v>110</v>
      </c>
      <c r="M38" s="190" t="s">
        <v>111</v>
      </c>
      <c r="N38" s="232" t="s">
        <v>81</v>
      </c>
      <c r="O38" s="191" t="s">
        <v>112</v>
      </c>
    </row>
    <row r="39" spans="3:16" ht="12" customHeight="1" x14ac:dyDescent="0.2">
      <c r="C39" s="259"/>
      <c r="D39" s="260">
        <v>22352</v>
      </c>
      <c r="E39" s="332" t="s">
        <v>42</v>
      </c>
      <c r="F39" s="261">
        <v>43.486042000000005</v>
      </c>
      <c r="G39" s="196">
        <v>4.8630990000000001</v>
      </c>
      <c r="H39" s="196">
        <v>2.594846</v>
      </c>
      <c r="I39" s="196">
        <v>0.97082999999999997</v>
      </c>
      <c r="J39" s="196">
        <v>0.60397299999999998</v>
      </c>
      <c r="K39" s="196">
        <v>0.40712200000000004</v>
      </c>
      <c r="L39" s="196">
        <v>0.29974899999999999</v>
      </c>
      <c r="M39" s="196">
        <v>0.45633499999999999</v>
      </c>
      <c r="N39" s="196">
        <v>2.2235149999999999</v>
      </c>
      <c r="O39" s="197">
        <v>44.085540000000002</v>
      </c>
      <c r="P39" s="413"/>
    </row>
    <row r="40" spans="3:16" ht="12" customHeight="1" x14ac:dyDescent="0.2">
      <c r="C40" s="259"/>
      <c r="D40" s="260">
        <v>10259</v>
      </c>
      <c r="E40" s="332" t="s">
        <v>43</v>
      </c>
      <c r="F40" s="200">
        <v>11.160931999999999</v>
      </c>
      <c r="G40" s="261">
        <v>38.005654</v>
      </c>
      <c r="H40" s="200">
        <v>6.1896870000000002</v>
      </c>
      <c r="I40" s="200">
        <v>3.1484550000000002</v>
      </c>
      <c r="J40" s="200">
        <v>1.4621310000000001</v>
      </c>
      <c r="K40" s="200">
        <v>1.423141</v>
      </c>
      <c r="L40" s="200">
        <v>0.68232800000000005</v>
      </c>
      <c r="M40" s="200">
        <v>1.3061700000000001</v>
      </c>
      <c r="N40" s="200">
        <v>1.15021</v>
      </c>
      <c r="O40" s="201">
        <v>35.471292999999996</v>
      </c>
      <c r="P40" s="427"/>
    </row>
    <row r="41" spans="3:16" ht="12" customHeight="1" x14ac:dyDescent="0.2">
      <c r="C41" s="259"/>
      <c r="D41" s="260">
        <v>11690</v>
      </c>
      <c r="E41" s="332" t="s">
        <v>44</v>
      </c>
      <c r="F41" s="196">
        <v>3.4302819999999996</v>
      </c>
      <c r="G41" s="196">
        <v>8.7596240000000005</v>
      </c>
      <c r="H41" s="261">
        <v>38.870829999999998</v>
      </c>
      <c r="I41" s="196">
        <v>6.9375530000000003</v>
      </c>
      <c r="J41" s="196">
        <v>4.0205299999999999</v>
      </c>
      <c r="K41" s="196">
        <v>2.010265</v>
      </c>
      <c r="L41" s="196">
        <v>1.052181</v>
      </c>
      <c r="M41" s="196">
        <v>1.7707440000000001</v>
      </c>
      <c r="N41" s="196">
        <v>1.0436269999999999</v>
      </c>
      <c r="O41" s="197">
        <v>32.104362999999999</v>
      </c>
      <c r="P41" s="413"/>
    </row>
    <row r="42" spans="3:16" ht="12" customHeight="1" x14ac:dyDescent="0.2">
      <c r="C42" s="259"/>
      <c r="D42" s="260">
        <v>10450</v>
      </c>
      <c r="E42" s="332" t="s">
        <v>45</v>
      </c>
      <c r="F42" s="200">
        <v>0.61243999999999998</v>
      </c>
      <c r="G42" s="200">
        <v>1.9521529999999998</v>
      </c>
      <c r="H42" s="200">
        <v>8.8229670000000002</v>
      </c>
      <c r="I42" s="261">
        <v>36.516745999999998</v>
      </c>
      <c r="J42" s="200">
        <v>7.6746410000000003</v>
      </c>
      <c r="K42" s="200">
        <v>4.066986</v>
      </c>
      <c r="L42" s="200">
        <v>3.4641150000000001</v>
      </c>
      <c r="M42" s="200">
        <v>3.9425839999999996</v>
      </c>
      <c r="N42" s="200">
        <v>1.7990430000000002</v>
      </c>
      <c r="O42" s="201">
        <v>31.148325</v>
      </c>
      <c r="P42" s="413"/>
    </row>
    <row r="43" spans="3:16" ht="12" customHeight="1" x14ac:dyDescent="0.2">
      <c r="C43" s="259"/>
      <c r="D43" s="260">
        <v>4799</v>
      </c>
      <c r="E43" s="332" t="s">
        <v>46</v>
      </c>
      <c r="F43" s="196">
        <v>0.20837700000000001</v>
      </c>
      <c r="G43" s="196">
        <v>0.56261699999999992</v>
      </c>
      <c r="H43" s="196">
        <v>3.5840799999999997</v>
      </c>
      <c r="I43" s="196">
        <v>10.147947</v>
      </c>
      <c r="J43" s="261">
        <v>31.256511999999997</v>
      </c>
      <c r="K43" s="196">
        <v>10.710564999999999</v>
      </c>
      <c r="L43" s="196">
        <v>4.6676389999999994</v>
      </c>
      <c r="M43" s="196">
        <v>9.4811420000000002</v>
      </c>
      <c r="N43" s="196">
        <v>1.000208</v>
      </c>
      <c r="O43" s="197">
        <v>28.380913000000003</v>
      </c>
      <c r="P43" s="413"/>
    </row>
    <row r="44" spans="3:16" ht="12" customHeight="1" x14ac:dyDescent="0.2">
      <c r="C44" s="259"/>
      <c r="D44" s="260">
        <v>2541</v>
      </c>
      <c r="E44" s="332" t="s">
        <v>47</v>
      </c>
      <c r="F44" s="200">
        <v>0.43290000000000006</v>
      </c>
      <c r="G44" s="200">
        <v>0.23612799999999998</v>
      </c>
      <c r="H44" s="200">
        <v>2.0070839999999999</v>
      </c>
      <c r="I44" s="200">
        <v>3.7780399999999998</v>
      </c>
      <c r="J44" s="200">
        <v>10.822511</v>
      </c>
      <c r="K44" s="261">
        <v>28.886265000000002</v>
      </c>
      <c r="L44" s="200">
        <v>10.389610000000001</v>
      </c>
      <c r="M44" s="200">
        <v>14.521841999999999</v>
      </c>
      <c r="N44" s="200">
        <v>1.4561200000000001</v>
      </c>
      <c r="O44" s="201">
        <v>27.469500000000004</v>
      </c>
      <c r="P44" s="413"/>
    </row>
    <row r="45" spans="3:16" ht="12" customHeight="1" x14ac:dyDescent="0.2">
      <c r="C45" s="263"/>
      <c r="D45" s="264">
        <v>1776</v>
      </c>
      <c r="E45" s="335" t="s">
        <v>110</v>
      </c>
      <c r="F45" s="208">
        <v>0</v>
      </c>
      <c r="G45" s="208">
        <v>0</v>
      </c>
      <c r="H45" s="208">
        <v>0.56306299999999998</v>
      </c>
      <c r="I45" s="208">
        <v>1.126126</v>
      </c>
      <c r="J45" s="208">
        <v>3.6599100000000004</v>
      </c>
      <c r="K45" s="208">
        <v>10.247748</v>
      </c>
      <c r="L45" s="265">
        <v>28.153152999999996</v>
      </c>
      <c r="M45" s="208">
        <v>40.653152999999996</v>
      </c>
      <c r="N45" s="208">
        <v>0.78828799999999999</v>
      </c>
      <c r="O45" s="209">
        <v>14.808558999999999</v>
      </c>
      <c r="P45" s="413"/>
    </row>
    <row r="46" spans="3:16" ht="12" customHeight="1" x14ac:dyDescent="0.2">
      <c r="C46" s="428"/>
      <c r="D46" s="428"/>
      <c r="E46" s="405"/>
      <c r="F46" s="405"/>
      <c r="G46" s="405"/>
      <c r="H46" s="405"/>
      <c r="I46" s="405"/>
      <c r="J46" s="405"/>
      <c r="K46" s="405"/>
      <c r="L46" s="405"/>
      <c r="M46" s="405"/>
      <c r="N46" s="405"/>
      <c r="O46" s="405"/>
    </row>
    <row r="47" spans="3:16" x14ac:dyDescent="0.2">
      <c r="C47" s="416" t="s">
        <v>86</v>
      </c>
      <c r="D47" s="412"/>
      <c r="F47" s="281"/>
      <c r="G47" s="281"/>
      <c r="H47" s="281"/>
      <c r="I47" s="281"/>
      <c r="J47" s="281"/>
      <c r="K47" s="281"/>
      <c r="L47" s="281"/>
      <c r="M47" s="281"/>
      <c r="N47" s="281"/>
      <c r="O47" s="281"/>
    </row>
    <row r="48" spans="3:16" ht="21" customHeight="1" x14ac:dyDescent="0.2">
      <c r="C48" s="425"/>
      <c r="D48" s="257" t="s">
        <v>79</v>
      </c>
      <c r="E48" s="189" t="s">
        <v>31</v>
      </c>
      <c r="F48" s="232" t="s">
        <v>42</v>
      </c>
      <c r="G48" s="232" t="s">
        <v>43</v>
      </c>
      <c r="H48" s="232" t="s">
        <v>44</v>
      </c>
      <c r="I48" s="232" t="s">
        <v>45</v>
      </c>
      <c r="J48" s="232" t="s">
        <v>46</v>
      </c>
      <c r="K48" s="232" t="s">
        <v>47</v>
      </c>
      <c r="L48" s="232" t="s">
        <v>110</v>
      </c>
      <c r="M48" s="190" t="s">
        <v>111</v>
      </c>
      <c r="N48" s="232" t="s">
        <v>81</v>
      </c>
      <c r="O48" s="191" t="s">
        <v>112</v>
      </c>
    </row>
    <row r="49" spans="3:16" ht="12" customHeight="1" x14ac:dyDescent="0.2">
      <c r="C49" s="259"/>
      <c r="D49" s="260">
        <v>21714</v>
      </c>
      <c r="E49" s="332" t="s">
        <v>42</v>
      </c>
      <c r="F49" s="261">
        <v>31.463571999999999</v>
      </c>
      <c r="G49" s="196">
        <v>4.9829600000000003</v>
      </c>
      <c r="H49" s="196">
        <v>2.832274</v>
      </c>
      <c r="I49" s="196">
        <v>1.1559359999999999</v>
      </c>
      <c r="J49" s="196">
        <v>0.70921999999999996</v>
      </c>
      <c r="K49" s="196">
        <v>0.60329700000000008</v>
      </c>
      <c r="L49" s="196">
        <v>0.313162</v>
      </c>
      <c r="M49" s="196">
        <v>0.750668</v>
      </c>
      <c r="N49" s="196">
        <v>2.703325</v>
      </c>
      <c r="O49" s="197">
        <v>54.476374999999997</v>
      </c>
      <c r="P49" s="413"/>
    </row>
    <row r="50" spans="3:16" ht="12" customHeight="1" x14ac:dyDescent="0.2">
      <c r="C50" s="259"/>
      <c r="D50" s="260">
        <v>9817</v>
      </c>
      <c r="E50" s="332" t="s">
        <v>43</v>
      </c>
      <c r="F50" s="200">
        <v>10.349394</v>
      </c>
      <c r="G50" s="261">
        <v>27.788530000000002</v>
      </c>
      <c r="H50" s="200">
        <v>6.1525919999999994</v>
      </c>
      <c r="I50" s="200">
        <v>3.0762959999999997</v>
      </c>
      <c r="J50" s="200">
        <v>1.640012</v>
      </c>
      <c r="K50" s="200">
        <v>1.640012</v>
      </c>
      <c r="L50" s="200">
        <v>0.79454000000000002</v>
      </c>
      <c r="M50" s="200">
        <v>2.006723</v>
      </c>
      <c r="N50" s="200">
        <v>1.5075890000000001</v>
      </c>
      <c r="O50" s="201">
        <v>45.044311</v>
      </c>
      <c r="P50" s="427"/>
    </row>
    <row r="51" spans="3:16" ht="12" customHeight="1" x14ac:dyDescent="0.2">
      <c r="C51" s="259"/>
      <c r="D51" s="260">
        <v>11095</v>
      </c>
      <c r="E51" s="332" t="s">
        <v>44</v>
      </c>
      <c r="F51" s="196">
        <v>3.740424</v>
      </c>
      <c r="G51" s="196">
        <v>8.2109059999999996</v>
      </c>
      <c r="H51" s="261">
        <v>28.625506999999999</v>
      </c>
      <c r="I51" s="196">
        <v>6.5344749999999996</v>
      </c>
      <c r="J51" s="196">
        <v>4.1009459999999995</v>
      </c>
      <c r="K51" s="196">
        <v>2.1541230000000002</v>
      </c>
      <c r="L51" s="196">
        <v>1.2798560000000001</v>
      </c>
      <c r="M51" s="196">
        <v>2.649842</v>
      </c>
      <c r="N51" s="196">
        <v>1.207751</v>
      </c>
      <c r="O51" s="197">
        <v>41.496169000000002</v>
      </c>
      <c r="P51" s="413"/>
    </row>
    <row r="52" spans="3:16" ht="12" customHeight="1" x14ac:dyDescent="0.2">
      <c r="C52" s="259"/>
      <c r="D52" s="260">
        <v>10091</v>
      </c>
      <c r="E52" s="332" t="s">
        <v>45</v>
      </c>
      <c r="F52" s="200">
        <v>0.84233499999999994</v>
      </c>
      <c r="G52" s="200">
        <v>2.0216029999999998</v>
      </c>
      <c r="H52" s="200">
        <v>8.1458729999999999</v>
      </c>
      <c r="I52" s="261">
        <v>25.983550000000001</v>
      </c>
      <c r="J52" s="200">
        <v>7.4918239999999994</v>
      </c>
      <c r="K52" s="200">
        <v>4.2711329999999998</v>
      </c>
      <c r="L52" s="200">
        <v>3.4089779999999998</v>
      </c>
      <c r="M52" s="200">
        <v>5.5594089999999996</v>
      </c>
      <c r="N52" s="200">
        <v>2.1405210000000001</v>
      </c>
      <c r="O52" s="201">
        <v>40.134774</v>
      </c>
      <c r="P52" s="413"/>
    </row>
    <row r="53" spans="3:16" ht="12" customHeight="1" x14ac:dyDescent="0.2">
      <c r="C53" s="259"/>
      <c r="D53" s="260">
        <v>4548</v>
      </c>
      <c r="E53" s="332" t="s">
        <v>46</v>
      </c>
      <c r="F53" s="196">
        <v>0.35180300000000003</v>
      </c>
      <c r="G53" s="196">
        <v>0.72559399999999996</v>
      </c>
      <c r="H53" s="196">
        <v>4.1336849999999998</v>
      </c>
      <c r="I53" s="196">
        <v>9.6965699999999995</v>
      </c>
      <c r="J53" s="261">
        <v>21.064204</v>
      </c>
      <c r="K53" s="196">
        <v>9.8284960000000012</v>
      </c>
      <c r="L53" s="196">
        <v>4.7273529999999999</v>
      </c>
      <c r="M53" s="196">
        <v>11.829376</v>
      </c>
      <c r="N53" s="196">
        <v>1.253298</v>
      </c>
      <c r="O53" s="197">
        <v>36.389622000000003</v>
      </c>
      <c r="P53" s="413"/>
    </row>
    <row r="54" spans="3:16" ht="12" customHeight="1" x14ac:dyDescent="0.2">
      <c r="C54" s="259"/>
      <c r="D54" s="260">
        <v>2407</v>
      </c>
      <c r="E54" s="332" t="s">
        <v>47</v>
      </c>
      <c r="F54" s="200">
        <v>0.37390899999999999</v>
      </c>
      <c r="G54" s="200">
        <v>0.41545500000000002</v>
      </c>
      <c r="H54" s="200">
        <v>2.0357289999999999</v>
      </c>
      <c r="I54" s="200">
        <v>4.3622769999999997</v>
      </c>
      <c r="J54" s="200">
        <v>10.261737</v>
      </c>
      <c r="K54" s="261">
        <v>19.526381000000001</v>
      </c>
      <c r="L54" s="200">
        <v>8.516826</v>
      </c>
      <c r="M54" s="200">
        <v>17.490652000000001</v>
      </c>
      <c r="N54" s="200">
        <v>1.9110930000000002</v>
      </c>
      <c r="O54" s="201">
        <v>35.105941000000001</v>
      </c>
      <c r="P54" s="413"/>
    </row>
    <row r="55" spans="3:16" ht="12" customHeight="1" x14ac:dyDescent="0.2">
      <c r="C55" s="263"/>
      <c r="D55" s="264">
        <v>1694</v>
      </c>
      <c r="E55" s="335" t="s">
        <v>110</v>
      </c>
      <c r="F55" s="208">
        <v>0</v>
      </c>
      <c r="G55" s="208">
        <v>0</v>
      </c>
      <c r="H55" s="208">
        <v>0.8264459999999999</v>
      </c>
      <c r="I55" s="208">
        <v>1.711924</v>
      </c>
      <c r="J55" s="208">
        <v>4.4273910000000001</v>
      </c>
      <c r="K55" s="208">
        <v>10.212515</v>
      </c>
      <c r="L55" s="265">
        <v>18.654073</v>
      </c>
      <c r="M55" s="208">
        <v>45.159385999999998</v>
      </c>
      <c r="N55" s="208">
        <v>0.76741400000000004</v>
      </c>
      <c r="O55" s="209">
        <v>18.240850000000002</v>
      </c>
      <c r="P55" s="413"/>
    </row>
    <row r="56" spans="3:16" ht="18" x14ac:dyDescent="0.2">
      <c r="C56" s="428"/>
      <c r="D56" s="428"/>
      <c r="E56" s="405"/>
      <c r="F56" s="405"/>
      <c r="G56" s="405"/>
      <c r="H56" s="405"/>
      <c r="I56" s="405"/>
      <c r="J56" s="405"/>
      <c r="K56" s="405"/>
      <c r="L56" s="405"/>
      <c r="M56" s="405"/>
      <c r="N56" s="405"/>
      <c r="O56" s="405"/>
    </row>
    <row r="57" spans="3:16" x14ac:dyDescent="0.2">
      <c r="C57" s="416" t="s">
        <v>87</v>
      </c>
      <c r="D57" s="412"/>
      <c r="F57" s="281"/>
      <c r="G57" s="281"/>
      <c r="H57" s="281"/>
      <c r="I57" s="281"/>
      <c r="J57" s="281"/>
      <c r="K57" s="281"/>
      <c r="L57" s="281"/>
      <c r="M57" s="281"/>
      <c r="N57" s="281"/>
      <c r="O57" s="281"/>
    </row>
    <row r="58" spans="3:16" ht="21" customHeight="1" x14ac:dyDescent="0.2">
      <c r="C58" s="425"/>
      <c r="D58" s="257" t="s">
        <v>79</v>
      </c>
      <c r="E58" s="189" t="s">
        <v>31</v>
      </c>
      <c r="F58" s="232" t="s">
        <v>42</v>
      </c>
      <c r="G58" s="232" t="s">
        <v>43</v>
      </c>
      <c r="H58" s="232" t="s">
        <v>44</v>
      </c>
      <c r="I58" s="232" t="s">
        <v>45</v>
      </c>
      <c r="J58" s="232" t="s">
        <v>46</v>
      </c>
      <c r="K58" s="232" t="s">
        <v>47</v>
      </c>
      <c r="L58" s="232" t="s">
        <v>110</v>
      </c>
      <c r="M58" s="190" t="s">
        <v>111</v>
      </c>
      <c r="N58" s="232" t="s">
        <v>81</v>
      </c>
      <c r="O58" s="191" t="s">
        <v>112</v>
      </c>
    </row>
    <row r="59" spans="3:16" ht="12" customHeight="1" x14ac:dyDescent="0.2">
      <c r="C59" s="259"/>
      <c r="D59" s="260">
        <v>20962</v>
      </c>
      <c r="E59" s="332" t="s">
        <v>42</v>
      </c>
      <c r="F59" s="261">
        <v>22.540787999999999</v>
      </c>
      <c r="G59" s="196">
        <v>4.751455</v>
      </c>
      <c r="H59" s="196">
        <v>2.7716819999999998</v>
      </c>
      <c r="I59" s="196">
        <v>1.125847</v>
      </c>
      <c r="J59" s="196">
        <v>0.73943300000000001</v>
      </c>
      <c r="K59" s="196">
        <v>0.74420399999999998</v>
      </c>
      <c r="L59" s="196">
        <v>0.314855</v>
      </c>
      <c r="M59" s="196">
        <v>1.035207</v>
      </c>
      <c r="N59" s="196">
        <v>3.034062</v>
      </c>
      <c r="O59" s="197">
        <v>62.932926000000002</v>
      </c>
      <c r="P59" s="413"/>
    </row>
    <row r="60" spans="3:16" ht="12" customHeight="1" x14ac:dyDescent="0.2">
      <c r="C60" s="259"/>
      <c r="D60" s="260">
        <v>9293</v>
      </c>
      <c r="E60" s="332" t="s">
        <v>43</v>
      </c>
      <c r="F60" s="200">
        <v>8.9422150000000009</v>
      </c>
      <c r="G60" s="261">
        <v>20.316367</v>
      </c>
      <c r="H60" s="200">
        <v>5.8538689999999995</v>
      </c>
      <c r="I60" s="200">
        <v>3.0345420000000001</v>
      </c>
      <c r="J60" s="200">
        <v>1.571075</v>
      </c>
      <c r="K60" s="200">
        <v>1.63564</v>
      </c>
      <c r="L60" s="200">
        <v>0.839341</v>
      </c>
      <c r="M60" s="200">
        <v>2.6794359999999999</v>
      </c>
      <c r="N60" s="200">
        <v>1.818573</v>
      </c>
      <c r="O60" s="201">
        <v>53.308942000000002</v>
      </c>
      <c r="P60" s="427"/>
    </row>
    <row r="61" spans="3:16" ht="12" customHeight="1" x14ac:dyDescent="0.2">
      <c r="C61" s="259"/>
      <c r="D61" s="260">
        <v>10473</v>
      </c>
      <c r="E61" s="332" t="s">
        <v>44</v>
      </c>
      <c r="F61" s="196">
        <v>3.571088</v>
      </c>
      <c r="G61" s="196">
        <v>7.5814000000000004</v>
      </c>
      <c r="H61" s="261">
        <v>21.264203000000002</v>
      </c>
      <c r="I61" s="196">
        <v>5.7958559999999997</v>
      </c>
      <c r="J61" s="196">
        <v>3.7047650000000001</v>
      </c>
      <c r="K61" s="196">
        <v>2.062446</v>
      </c>
      <c r="L61" s="196">
        <v>1.3367709999999999</v>
      </c>
      <c r="M61" s="196">
        <v>3.4947010000000001</v>
      </c>
      <c r="N61" s="196">
        <v>1.4131579999999999</v>
      </c>
      <c r="O61" s="197">
        <v>49.775613</v>
      </c>
      <c r="P61" s="413"/>
    </row>
    <row r="62" spans="3:16" ht="12" customHeight="1" x14ac:dyDescent="0.2">
      <c r="C62" s="259"/>
      <c r="D62" s="260">
        <v>9722</v>
      </c>
      <c r="E62" s="332" t="s">
        <v>45</v>
      </c>
      <c r="F62" s="200">
        <v>0.82287599999999994</v>
      </c>
      <c r="G62" s="200">
        <v>1.8617569999999999</v>
      </c>
      <c r="H62" s="200">
        <v>7.2618799999999997</v>
      </c>
      <c r="I62" s="261">
        <v>18.452992999999999</v>
      </c>
      <c r="J62" s="200">
        <v>6.9430160000000001</v>
      </c>
      <c r="K62" s="200">
        <v>4.0938080000000001</v>
      </c>
      <c r="L62" s="200">
        <v>3.1783579999999998</v>
      </c>
      <c r="M62" s="200">
        <v>6.9738739999999995</v>
      </c>
      <c r="N62" s="200">
        <v>2.4480559999999998</v>
      </c>
      <c r="O62" s="201">
        <v>47.963381999999996</v>
      </c>
      <c r="P62" s="413"/>
    </row>
    <row r="63" spans="3:16" ht="12" customHeight="1" x14ac:dyDescent="0.2">
      <c r="C63" s="259"/>
      <c r="D63" s="260">
        <v>4266</v>
      </c>
      <c r="E63" s="332" t="s">
        <v>46</v>
      </c>
      <c r="F63" s="196">
        <v>0.39849999999999997</v>
      </c>
      <c r="G63" s="196">
        <v>0.70323499999999994</v>
      </c>
      <c r="H63" s="196">
        <v>4.0084390000000001</v>
      </c>
      <c r="I63" s="196">
        <v>9.0248480000000004</v>
      </c>
      <c r="J63" s="261">
        <v>14.111580000000002</v>
      </c>
      <c r="K63" s="196">
        <v>8.6029070000000001</v>
      </c>
      <c r="L63" s="196">
        <v>4.6413500000000001</v>
      </c>
      <c r="M63" s="196">
        <v>13.970932999999999</v>
      </c>
      <c r="N63" s="196">
        <v>1.6174399999999998</v>
      </c>
      <c r="O63" s="197">
        <v>42.920769</v>
      </c>
      <c r="P63" s="413"/>
    </row>
    <row r="64" spans="3:16" ht="12" customHeight="1" x14ac:dyDescent="0.2">
      <c r="C64" s="259"/>
      <c r="D64" s="260">
        <v>2227</v>
      </c>
      <c r="E64" s="332" t="s">
        <v>47</v>
      </c>
      <c r="F64" s="200">
        <v>0.26942099999999997</v>
      </c>
      <c r="G64" s="200">
        <v>0.49393799999999999</v>
      </c>
      <c r="H64" s="200">
        <v>1.526718</v>
      </c>
      <c r="I64" s="200">
        <v>4.4454419999999999</v>
      </c>
      <c r="J64" s="200">
        <v>10.013471000000001</v>
      </c>
      <c r="K64" s="261">
        <v>13.695555000000001</v>
      </c>
      <c r="L64" s="200">
        <v>6.1517740000000005</v>
      </c>
      <c r="M64" s="200">
        <v>20.296362999999999</v>
      </c>
      <c r="N64" s="200">
        <v>2.1553659999999999</v>
      </c>
      <c r="O64" s="201">
        <v>40.951953000000003</v>
      </c>
      <c r="P64" s="413"/>
    </row>
    <row r="65" spans="3:16" ht="12" customHeight="1" x14ac:dyDescent="0.2">
      <c r="C65" s="263"/>
      <c r="D65" s="264">
        <v>1603</v>
      </c>
      <c r="E65" s="335" t="s">
        <v>110</v>
      </c>
      <c r="F65" s="208">
        <v>0</v>
      </c>
      <c r="G65" s="208">
        <v>0.124766</v>
      </c>
      <c r="H65" s="208">
        <v>0.93574499999999994</v>
      </c>
      <c r="I65" s="208">
        <v>2.1210230000000001</v>
      </c>
      <c r="J65" s="208">
        <v>4.9906430000000004</v>
      </c>
      <c r="K65" s="208">
        <v>8.9831570000000003</v>
      </c>
      <c r="L65" s="265">
        <v>12.538989000000001</v>
      </c>
      <c r="M65" s="208">
        <v>48.284466999999999</v>
      </c>
      <c r="N65" s="208">
        <v>0.81097900000000001</v>
      </c>
      <c r="O65" s="209">
        <v>21.210231</v>
      </c>
      <c r="P65" s="413"/>
    </row>
    <row r="66" spans="3:16" x14ac:dyDescent="0.2">
      <c r="C66" s="418" t="s">
        <v>333</v>
      </c>
      <c r="D66" s="412"/>
      <c r="E66" s="281"/>
    </row>
    <row r="67" spans="3:16" ht="12" customHeight="1" x14ac:dyDescent="0.2">
      <c r="C67" s="417"/>
      <c r="D67" s="417"/>
      <c r="F67" s="405"/>
      <c r="G67" s="405"/>
      <c r="H67" s="405"/>
      <c r="I67" s="405"/>
      <c r="J67" s="405"/>
      <c r="K67" s="405"/>
      <c r="L67" s="405"/>
      <c r="M67" s="405"/>
      <c r="N67" s="405"/>
      <c r="O67" s="405"/>
    </row>
    <row r="68" spans="3:16" ht="12" customHeight="1" x14ac:dyDescent="0.2">
      <c r="C68" s="417"/>
      <c r="D68" s="417"/>
      <c r="F68" s="405"/>
      <c r="G68" s="405"/>
      <c r="H68" s="405"/>
      <c r="I68" s="405"/>
      <c r="J68" s="405"/>
      <c r="K68" s="405"/>
      <c r="L68" s="405"/>
      <c r="M68" s="405"/>
      <c r="N68" s="405"/>
      <c r="O68" s="405"/>
    </row>
    <row r="69" spans="3:16" ht="18" x14ac:dyDescent="0.2">
      <c r="C69" s="419" t="s">
        <v>168</v>
      </c>
      <c r="D69" s="409"/>
      <c r="E69" s="405"/>
      <c r="F69" s="281"/>
      <c r="G69" s="281"/>
      <c r="H69" s="281"/>
      <c r="I69" s="281"/>
      <c r="J69" s="281"/>
      <c r="K69" s="281"/>
      <c r="L69" s="281"/>
      <c r="M69" s="281"/>
      <c r="N69" s="281"/>
      <c r="O69" s="281"/>
    </row>
    <row r="70" spans="3:16" x14ac:dyDescent="0.2">
      <c r="C70" s="416" t="s">
        <v>162</v>
      </c>
      <c r="D70" s="412"/>
      <c r="F70" s="281"/>
      <c r="G70" s="281"/>
      <c r="H70" s="281"/>
      <c r="I70" s="281"/>
      <c r="J70" s="281"/>
      <c r="K70" s="281"/>
      <c r="L70" s="281"/>
      <c r="M70" s="281"/>
      <c r="N70" s="281"/>
      <c r="O70" s="281"/>
    </row>
    <row r="71" spans="3:16" ht="21" customHeight="1" x14ac:dyDescent="0.2">
      <c r="C71" s="425"/>
      <c r="D71" s="257" t="s">
        <v>79</v>
      </c>
      <c r="E71" s="189" t="s">
        <v>31</v>
      </c>
      <c r="F71" s="232" t="s">
        <v>42</v>
      </c>
      <c r="G71" s="232" t="s">
        <v>43</v>
      </c>
      <c r="H71" s="232" t="s">
        <v>44</v>
      </c>
      <c r="I71" s="232" t="s">
        <v>45</v>
      </c>
      <c r="J71" s="232" t="s">
        <v>46</v>
      </c>
      <c r="K71" s="232" t="s">
        <v>47</v>
      </c>
      <c r="L71" s="232" t="s">
        <v>110</v>
      </c>
      <c r="M71" s="190" t="s">
        <v>111</v>
      </c>
      <c r="N71" s="232" t="s">
        <v>81</v>
      </c>
      <c r="O71" s="191" t="s">
        <v>112</v>
      </c>
    </row>
    <row r="72" spans="3:16" ht="12" customHeight="1" x14ac:dyDescent="0.2">
      <c r="C72" s="259"/>
      <c r="D72" s="260">
        <v>134</v>
      </c>
      <c r="E72" s="332" t="s">
        <v>42</v>
      </c>
      <c r="F72" s="261">
        <v>64.925399999999996</v>
      </c>
      <c r="G72" s="196">
        <v>0</v>
      </c>
      <c r="H72" s="196">
        <v>0</v>
      </c>
      <c r="I72" s="196">
        <v>0.74629999999999996</v>
      </c>
      <c r="J72" s="196">
        <v>0</v>
      </c>
      <c r="K72" s="196">
        <v>0</v>
      </c>
      <c r="L72" s="196">
        <v>0</v>
      </c>
      <c r="M72" s="196">
        <v>0</v>
      </c>
      <c r="N72" s="196">
        <v>0.74629999999999996</v>
      </c>
      <c r="O72" s="197">
        <v>33.582099999999997</v>
      </c>
      <c r="P72" s="413"/>
    </row>
    <row r="73" spans="3:16" ht="12" customHeight="1" x14ac:dyDescent="0.2">
      <c r="C73" s="259"/>
      <c r="D73" s="260">
        <v>88</v>
      </c>
      <c r="E73" s="332" t="s">
        <v>43</v>
      </c>
      <c r="F73" s="200">
        <v>5.6818</v>
      </c>
      <c r="G73" s="261">
        <v>53.409099999999995</v>
      </c>
      <c r="H73" s="200">
        <v>6.8182000000000009</v>
      </c>
      <c r="I73" s="200">
        <v>0</v>
      </c>
      <c r="J73" s="200">
        <v>0</v>
      </c>
      <c r="K73" s="200">
        <v>0</v>
      </c>
      <c r="L73" s="200">
        <v>0</v>
      </c>
      <c r="M73" s="200">
        <v>0</v>
      </c>
      <c r="N73" s="200">
        <v>2.2726999999999999</v>
      </c>
      <c r="O73" s="201">
        <v>31.818200000000001</v>
      </c>
      <c r="P73" s="427"/>
    </row>
    <row r="74" spans="3:16" ht="12" customHeight="1" x14ac:dyDescent="0.2">
      <c r="C74" s="259"/>
      <c r="D74" s="260">
        <v>92</v>
      </c>
      <c r="E74" s="332" t="s">
        <v>44</v>
      </c>
      <c r="F74" s="196">
        <v>0</v>
      </c>
      <c r="G74" s="196">
        <v>3.2608999999999999</v>
      </c>
      <c r="H74" s="261">
        <v>76.087000000000003</v>
      </c>
      <c r="I74" s="196">
        <v>0</v>
      </c>
      <c r="J74" s="196">
        <v>0</v>
      </c>
      <c r="K74" s="196">
        <v>0</v>
      </c>
      <c r="L74" s="196">
        <v>0</v>
      </c>
      <c r="M74" s="196">
        <v>0</v>
      </c>
      <c r="N74" s="196">
        <v>1.087</v>
      </c>
      <c r="O74" s="197">
        <v>19.565200000000001</v>
      </c>
      <c r="P74" s="413"/>
    </row>
    <row r="75" spans="3:16" ht="12" customHeight="1" x14ac:dyDescent="0.2">
      <c r="C75" s="259"/>
      <c r="D75" s="260">
        <v>47</v>
      </c>
      <c r="E75" s="332" t="s">
        <v>45</v>
      </c>
      <c r="F75" s="200">
        <v>0</v>
      </c>
      <c r="G75" s="200">
        <v>0</v>
      </c>
      <c r="H75" s="200">
        <v>19.148899999999998</v>
      </c>
      <c r="I75" s="261">
        <v>65.957399999999993</v>
      </c>
      <c r="J75" s="200">
        <v>0</v>
      </c>
      <c r="K75" s="200">
        <v>0</v>
      </c>
      <c r="L75" s="200">
        <v>0</v>
      </c>
      <c r="M75" s="200">
        <v>0</v>
      </c>
      <c r="N75" s="200">
        <v>8.5106000000000002</v>
      </c>
      <c r="O75" s="201">
        <v>6.383</v>
      </c>
      <c r="P75" s="413"/>
    </row>
    <row r="76" spans="3:16" ht="12" customHeight="1" x14ac:dyDescent="0.2">
      <c r="C76" s="259"/>
      <c r="D76" s="260">
        <v>144</v>
      </c>
      <c r="E76" s="332" t="s">
        <v>46</v>
      </c>
      <c r="F76" s="196">
        <v>0</v>
      </c>
      <c r="G76" s="196">
        <v>0</v>
      </c>
      <c r="H76" s="196">
        <v>0.69440000000000002</v>
      </c>
      <c r="I76" s="196">
        <v>2.7778</v>
      </c>
      <c r="J76" s="261">
        <v>79.861099999999993</v>
      </c>
      <c r="K76" s="196">
        <v>0</v>
      </c>
      <c r="L76" s="196">
        <v>0</v>
      </c>
      <c r="M76" s="196">
        <v>0</v>
      </c>
      <c r="N76" s="196">
        <v>0.69440000000000002</v>
      </c>
      <c r="O76" s="197">
        <v>15.972200000000001</v>
      </c>
      <c r="P76" s="413"/>
    </row>
    <row r="77" spans="3:16" ht="12" customHeight="1" x14ac:dyDescent="0.2">
      <c r="C77" s="259"/>
      <c r="D77" s="260">
        <v>13</v>
      </c>
      <c r="E77" s="332" t="s">
        <v>47</v>
      </c>
      <c r="F77" s="200">
        <v>0</v>
      </c>
      <c r="G77" s="200">
        <v>0</v>
      </c>
      <c r="H77" s="200">
        <v>0</v>
      </c>
      <c r="I77" s="200">
        <v>0</v>
      </c>
      <c r="J77" s="200">
        <v>23.076900000000002</v>
      </c>
      <c r="K77" s="261">
        <v>69.230800000000002</v>
      </c>
      <c r="L77" s="200">
        <v>0</v>
      </c>
      <c r="M77" s="200">
        <v>0</v>
      </c>
      <c r="N77" s="200">
        <v>7.6923000000000004</v>
      </c>
      <c r="O77" s="201">
        <v>0</v>
      </c>
      <c r="P77" s="413"/>
    </row>
    <row r="78" spans="3:16" ht="12" customHeight="1" x14ac:dyDescent="0.2">
      <c r="C78" s="263"/>
      <c r="D78" s="264">
        <v>2</v>
      </c>
      <c r="E78" s="335" t="s">
        <v>110</v>
      </c>
      <c r="F78" s="208">
        <v>0</v>
      </c>
      <c r="G78" s="208">
        <v>0</v>
      </c>
      <c r="H78" s="208">
        <v>0</v>
      </c>
      <c r="I78" s="208">
        <v>0</v>
      </c>
      <c r="J78" s="208">
        <v>0</v>
      </c>
      <c r="K78" s="208">
        <v>0</v>
      </c>
      <c r="L78" s="265">
        <v>50</v>
      </c>
      <c r="M78" s="208">
        <v>0</v>
      </c>
      <c r="N78" s="208">
        <v>50</v>
      </c>
      <c r="O78" s="209">
        <v>0</v>
      </c>
      <c r="P78" s="413"/>
    </row>
    <row r="79" spans="3:16" ht="12" customHeight="1" x14ac:dyDescent="0.2">
      <c r="C79" s="405"/>
      <c r="D79" s="405"/>
      <c r="F79" s="405"/>
      <c r="G79" s="405"/>
      <c r="H79" s="405"/>
      <c r="I79" s="405"/>
      <c r="J79" s="405"/>
      <c r="K79" s="405"/>
      <c r="L79" s="405"/>
      <c r="M79" s="405"/>
      <c r="N79" s="405"/>
      <c r="O79" s="405"/>
    </row>
    <row r="80" spans="3:16" x14ac:dyDescent="0.2">
      <c r="C80" s="416" t="s">
        <v>163</v>
      </c>
      <c r="D80" s="412"/>
      <c r="F80" s="281"/>
      <c r="G80" s="281"/>
      <c r="H80" s="281"/>
      <c r="I80" s="281"/>
      <c r="J80" s="281"/>
      <c r="K80" s="281"/>
      <c r="L80" s="281"/>
      <c r="M80" s="281"/>
      <c r="N80" s="281"/>
      <c r="O80" s="281"/>
    </row>
    <row r="81" spans="3:16" ht="21" customHeight="1" x14ac:dyDescent="0.2">
      <c r="C81" s="425"/>
      <c r="D81" s="257" t="s">
        <v>79</v>
      </c>
      <c r="E81" s="189" t="s">
        <v>31</v>
      </c>
      <c r="F81" s="232" t="s">
        <v>42</v>
      </c>
      <c r="G81" s="232" t="s">
        <v>43</v>
      </c>
      <c r="H81" s="232" t="s">
        <v>44</v>
      </c>
      <c r="I81" s="232" t="s">
        <v>45</v>
      </c>
      <c r="J81" s="232" t="s">
        <v>46</v>
      </c>
      <c r="K81" s="232" t="s">
        <v>47</v>
      </c>
      <c r="L81" s="232" t="s">
        <v>110</v>
      </c>
      <c r="M81" s="190" t="s">
        <v>111</v>
      </c>
      <c r="N81" s="232" t="s">
        <v>81</v>
      </c>
      <c r="O81" s="191" t="s">
        <v>112</v>
      </c>
    </row>
    <row r="82" spans="3:16" ht="12" customHeight="1" x14ac:dyDescent="0.2">
      <c r="C82" s="259"/>
      <c r="D82" s="260">
        <v>2821</v>
      </c>
      <c r="E82" s="332" t="s">
        <v>42</v>
      </c>
      <c r="F82" s="261">
        <v>73.980858000000012</v>
      </c>
      <c r="G82" s="196">
        <v>1.488834</v>
      </c>
      <c r="H82" s="196">
        <v>0.17724200000000001</v>
      </c>
      <c r="I82" s="196">
        <v>3.5448E-2</v>
      </c>
      <c r="J82" s="196">
        <v>7.0897000000000002E-2</v>
      </c>
      <c r="K82" s="196">
        <v>0</v>
      </c>
      <c r="L82" s="196">
        <v>0</v>
      </c>
      <c r="M82" s="196">
        <v>0</v>
      </c>
      <c r="N82" s="196">
        <v>1.843318</v>
      </c>
      <c r="O82" s="197">
        <v>22.403403000000001</v>
      </c>
      <c r="P82" s="413"/>
    </row>
    <row r="83" spans="3:16" ht="12" customHeight="1" x14ac:dyDescent="0.2">
      <c r="C83" s="259"/>
      <c r="D83" s="260">
        <v>989</v>
      </c>
      <c r="E83" s="332" t="s">
        <v>43</v>
      </c>
      <c r="F83" s="200">
        <v>7.3811929999999997</v>
      </c>
      <c r="G83" s="261">
        <v>64.408492999999993</v>
      </c>
      <c r="H83" s="200">
        <v>2.527806</v>
      </c>
      <c r="I83" s="200">
        <v>1.82002</v>
      </c>
      <c r="J83" s="200">
        <v>0.10111199999999999</v>
      </c>
      <c r="K83" s="200">
        <v>0</v>
      </c>
      <c r="L83" s="200">
        <v>0.10111199999999999</v>
      </c>
      <c r="M83" s="200">
        <v>0</v>
      </c>
      <c r="N83" s="200">
        <v>1.5166839999999999</v>
      </c>
      <c r="O83" s="201">
        <v>22.143578999999999</v>
      </c>
      <c r="P83" s="427"/>
    </row>
    <row r="84" spans="3:16" ht="12" customHeight="1" x14ac:dyDescent="0.2">
      <c r="C84" s="259"/>
      <c r="D84" s="260">
        <v>2020</v>
      </c>
      <c r="E84" s="332" t="s">
        <v>44</v>
      </c>
      <c r="F84" s="196">
        <v>0.89108899999999991</v>
      </c>
      <c r="G84" s="196">
        <v>6.1881190000000004</v>
      </c>
      <c r="H84" s="261">
        <v>71.287129000000007</v>
      </c>
      <c r="I84" s="196">
        <v>7.5742569999999994</v>
      </c>
      <c r="J84" s="196">
        <v>0.14851500000000001</v>
      </c>
      <c r="K84" s="196">
        <v>4.9505E-2</v>
      </c>
      <c r="L84" s="196">
        <v>0</v>
      </c>
      <c r="M84" s="196">
        <v>0</v>
      </c>
      <c r="N84" s="196">
        <v>1.2376240000000001</v>
      </c>
      <c r="O84" s="197">
        <v>12.623761999999999</v>
      </c>
      <c r="P84" s="413"/>
    </row>
    <row r="85" spans="3:16" ht="12" customHeight="1" x14ac:dyDescent="0.2">
      <c r="C85" s="259"/>
      <c r="D85" s="260">
        <v>1338</v>
      </c>
      <c r="E85" s="332" t="s">
        <v>45</v>
      </c>
      <c r="F85" s="200">
        <v>0.224215</v>
      </c>
      <c r="G85" s="200">
        <v>0.523169</v>
      </c>
      <c r="H85" s="200">
        <v>5.9790729999999996</v>
      </c>
      <c r="I85" s="261">
        <v>65.769806000000003</v>
      </c>
      <c r="J85" s="200">
        <v>10.837070000000001</v>
      </c>
      <c r="K85" s="200">
        <v>1.4200300000000001</v>
      </c>
      <c r="L85" s="200">
        <v>0.74738399999999994</v>
      </c>
      <c r="M85" s="200">
        <v>0</v>
      </c>
      <c r="N85" s="200">
        <v>2.5411060000000001</v>
      </c>
      <c r="O85" s="201">
        <v>11.958145999999999</v>
      </c>
      <c r="P85" s="413"/>
    </row>
    <row r="86" spans="3:16" ht="12" customHeight="1" x14ac:dyDescent="0.2">
      <c r="C86" s="259"/>
      <c r="D86" s="260">
        <v>377</v>
      </c>
      <c r="E86" s="332" t="s">
        <v>46</v>
      </c>
      <c r="F86" s="196">
        <v>0</v>
      </c>
      <c r="G86" s="196">
        <v>0</v>
      </c>
      <c r="H86" s="196">
        <v>1.591512</v>
      </c>
      <c r="I86" s="196">
        <v>5.5702920000000002</v>
      </c>
      <c r="J86" s="261">
        <v>71.087533000000008</v>
      </c>
      <c r="K86" s="196">
        <v>1.32626</v>
      </c>
      <c r="L86" s="196">
        <v>1.8567640000000001</v>
      </c>
      <c r="M86" s="196">
        <v>0</v>
      </c>
      <c r="N86" s="196">
        <v>0.53050399999999998</v>
      </c>
      <c r="O86" s="197">
        <v>18.037135000000003</v>
      </c>
      <c r="P86" s="413"/>
    </row>
    <row r="87" spans="3:16" ht="12" customHeight="1" x14ac:dyDescent="0.2">
      <c r="C87" s="259"/>
      <c r="D87" s="260">
        <v>102</v>
      </c>
      <c r="E87" s="332" t="s">
        <v>47</v>
      </c>
      <c r="F87" s="200">
        <v>0</v>
      </c>
      <c r="G87" s="200">
        <v>0</v>
      </c>
      <c r="H87" s="200">
        <v>0</v>
      </c>
      <c r="I87" s="200">
        <v>8.8235289999999988</v>
      </c>
      <c r="J87" s="200">
        <v>9.803922</v>
      </c>
      <c r="K87" s="261">
        <v>57.843136999999999</v>
      </c>
      <c r="L87" s="200">
        <v>10.784314</v>
      </c>
      <c r="M87" s="200">
        <v>0</v>
      </c>
      <c r="N87" s="200">
        <v>0.98039200000000004</v>
      </c>
      <c r="O87" s="201">
        <v>11.764706</v>
      </c>
      <c r="P87" s="413"/>
    </row>
    <row r="88" spans="3:16" ht="12" customHeight="1" x14ac:dyDescent="0.2">
      <c r="C88" s="263"/>
      <c r="D88" s="264">
        <v>62</v>
      </c>
      <c r="E88" s="335" t="s">
        <v>110</v>
      </c>
      <c r="F88" s="208">
        <v>0</v>
      </c>
      <c r="G88" s="208">
        <v>0</v>
      </c>
      <c r="H88" s="208">
        <v>0</v>
      </c>
      <c r="I88" s="208">
        <v>0</v>
      </c>
      <c r="J88" s="208">
        <v>1.612903</v>
      </c>
      <c r="K88" s="208">
        <v>3.225806</v>
      </c>
      <c r="L88" s="265">
        <v>82.258065000000002</v>
      </c>
      <c r="M88" s="208">
        <v>0</v>
      </c>
      <c r="N88" s="208">
        <v>4.8387099999999998</v>
      </c>
      <c r="O88" s="209">
        <v>8.0645159999999994</v>
      </c>
      <c r="P88" s="413"/>
    </row>
    <row r="89" spans="3:16" ht="12" customHeight="1" x14ac:dyDescent="0.2">
      <c r="C89" s="412"/>
      <c r="D89" s="412"/>
      <c r="E89" s="405"/>
      <c r="F89" s="405"/>
      <c r="G89" s="405"/>
      <c r="H89" s="405"/>
      <c r="I89" s="405"/>
      <c r="J89" s="405"/>
      <c r="K89" s="405"/>
      <c r="L89" s="405"/>
      <c r="M89" s="405"/>
      <c r="N89" s="405"/>
      <c r="O89" s="405"/>
    </row>
    <row r="90" spans="3:16" x14ac:dyDescent="0.2">
      <c r="C90" s="416" t="s">
        <v>84</v>
      </c>
      <c r="D90" s="412"/>
      <c r="F90" s="281"/>
      <c r="G90" s="281"/>
      <c r="H90" s="281"/>
      <c r="I90" s="281"/>
      <c r="J90" s="281"/>
      <c r="K90" s="281"/>
      <c r="L90" s="281"/>
      <c r="M90" s="281"/>
      <c r="N90" s="281"/>
      <c r="O90" s="281"/>
    </row>
    <row r="91" spans="3:16" ht="21" customHeight="1" x14ac:dyDescent="0.2">
      <c r="C91" s="425"/>
      <c r="D91" s="257" t="s">
        <v>79</v>
      </c>
      <c r="E91" s="189" t="s">
        <v>31</v>
      </c>
      <c r="F91" s="232" t="s">
        <v>42</v>
      </c>
      <c r="G91" s="232" t="s">
        <v>43</v>
      </c>
      <c r="H91" s="232" t="s">
        <v>44</v>
      </c>
      <c r="I91" s="232" t="s">
        <v>45</v>
      </c>
      <c r="J91" s="232" t="s">
        <v>46</v>
      </c>
      <c r="K91" s="232" t="s">
        <v>47</v>
      </c>
      <c r="L91" s="232" t="s">
        <v>110</v>
      </c>
      <c r="M91" s="190" t="s">
        <v>111</v>
      </c>
      <c r="N91" s="232" t="s">
        <v>81</v>
      </c>
      <c r="O91" s="191" t="s">
        <v>112</v>
      </c>
    </row>
    <row r="92" spans="3:16" ht="12" customHeight="1" x14ac:dyDescent="0.2">
      <c r="C92" s="259"/>
      <c r="D92" s="260">
        <v>2687</v>
      </c>
      <c r="E92" s="332" t="s">
        <v>42</v>
      </c>
      <c r="F92" s="261">
        <v>52.102716999999998</v>
      </c>
      <c r="G92" s="196">
        <v>2.3818380000000001</v>
      </c>
      <c r="H92" s="196">
        <v>0.44659499999999996</v>
      </c>
      <c r="I92" s="196">
        <v>7.4431999999999998E-2</v>
      </c>
      <c r="J92" s="196">
        <v>0.148865</v>
      </c>
      <c r="K92" s="196">
        <v>0</v>
      </c>
      <c r="L92" s="196">
        <v>0</v>
      </c>
      <c r="M92" s="196">
        <v>0</v>
      </c>
      <c r="N92" s="196">
        <v>3.3866769999999997</v>
      </c>
      <c r="O92" s="197">
        <v>41.458876000000004</v>
      </c>
      <c r="P92" s="413"/>
    </row>
    <row r="93" spans="3:16" ht="12" customHeight="1" x14ac:dyDescent="0.2">
      <c r="C93" s="259"/>
      <c r="D93" s="260">
        <v>901</v>
      </c>
      <c r="E93" s="332" t="s">
        <v>43</v>
      </c>
      <c r="F93" s="200">
        <v>7.4361819999999996</v>
      </c>
      <c r="G93" s="261">
        <v>41.065483</v>
      </c>
      <c r="H93" s="200">
        <v>2.7746949999999999</v>
      </c>
      <c r="I93" s="200">
        <v>3.1076579999999998</v>
      </c>
      <c r="J93" s="200">
        <v>0.11098799999999999</v>
      </c>
      <c r="K93" s="200">
        <v>0.22197599999999998</v>
      </c>
      <c r="L93" s="200">
        <v>0.33296300000000001</v>
      </c>
      <c r="M93" s="200">
        <v>0</v>
      </c>
      <c r="N93" s="200">
        <v>3.1076579999999998</v>
      </c>
      <c r="O93" s="201">
        <v>41.842396999999998</v>
      </c>
      <c r="P93" s="427"/>
    </row>
    <row r="94" spans="3:16" ht="12" customHeight="1" x14ac:dyDescent="0.2">
      <c r="C94" s="259"/>
      <c r="D94" s="260">
        <v>1928</v>
      </c>
      <c r="E94" s="332" t="s">
        <v>44</v>
      </c>
      <c r="F94" s="196">
        <v>2.2302900000000001</v>
      </c>
      <c r="G94" s="196">
        <v>7.1058090000000007</v>
      </c>
      <c r="H94" s="261">
        <v>48.443983000000003</v>
      </c>
      <c r="I94" s="196">
        <v>8.0912860000000002</v>
      </c>
      <c r="J94" s="196">
        <v>3.8381739999999995</v>
      </c>
      <c r="K94" s="196">
        <v>0.31120300000000001</v>
      </c>
      <c r="L94" s="196">
        <v>0.15560199999999999</v>
      </c>
      <c r="M94" s="196">
        <v>0</v>
      </c>
      <c r="N94" s="196">
        <v>2.2302900000000001</v>
      </c>
      <c r="O94" s="197">
        <v>27.593360999999998</v>
      </c>
      <c r="P94" s="413"/>
    </row>
    <row r="95" spans="3:16" ht="12" customHeight="1" x14ac:dyDescent="0.2">
      <c r="C95" s="259"/>
      <c r="D95" s="260">
        <v>1291</v>
      </c>
      <c r="E95" s="332" t="s">
        <v>45</v>
      </c>
      <c r="F95" s="200">
        <v>0.464756</v>
      </c>
      <c r="G95" s="200">
        <v>1.1618899999999999</v>
      </c>
      <c r="H95" s="200">
        <v>6.9713399999999996</v>
      </c>
      <c r="I95" s="261">
        <v>44.306739</v>
      </c>
      <c r="J95" s="200">
        <v>12.470953</v>
      </c>
      <c r="K95" s="200">
        <v>1.239349</v>
      </c>
      <c r="L95" s="200">
        <v>1.936483</v>
      </c>
      <c r="M95" s="200">
        <v>0</v>
      </c>
      <c r="N95" s="200">
        <v>4.4151819999999997</v>
      </c>
      <c r="O95" s="201">
        <v>27.033308000000002</v>
      </c>
      <c r="P95" s="413"/>
    </row>
    <row r="96" spans="3:16" ht="12" customHeight="1" x14ac:dyDescent="0.2">
      <c r="C96" s="259"/>
      <c r="D96" s="260">
        <v>233</v>
      </c>
      <c r="E96" s="332" t="s">
        <v>46</v>
      </c>
      <c r="F96" s="196">
        <v>0</v>
      </c>
      <c r="G96" s="196">
        <v>0.85836899999999994</v>
      </c>
      <c r="H96" s="196">
        <v>3.004292</v>
      </c>
      <c r="I96" s="196">
        <v>11.158798000000001</v>
      </c>
      <c r="J96" s="261">
        <v>42.489270000000005</v>
      </c>
      <c r="K96" s="196">
        <v>2.1459229999999998</v>
      </c>
      <c r="L96" s="196">
        <v>4.7210299999999998</v>
      </c>
      <c r="M96" s="196">
        <v>0</v>
      </c>
      <c r="N96" s="196">
        <v>0.85836899999999994</v>
      </c>
      <c r="O96" s="197">
        <v>34.763947999999999</v>
      </c>
      <c r="P96" s="413"/>
    </row>
    <row r="97" spans="3:16" ht="12" customHeight="1" x14ac:dyDescent="0.2">
      <c r="C97" s="259"/>
      <c r="D97" s="260">
        <v>89</v>
      </c>
      <c r="E97" s="332" t="s">
        <v>47</v>
      </c>
      <c r="F97" s="200">
        <v>0</v>
      </c>
      <c r="G97" s="200">
        <v>0</v>
      </c>
      <c r="H97" s="200">
        <v>3.370787</v>
      </c>
      <c r="I97" s="200">
        <v>5.6179779999999999</v>
      </c>
      <c r="J97" s="200">
        <v>16.853932999999998</v>
      </c>
      <c r="K97" s="261">
        <v>33.707864999999998</v>
      </c>
      <c r="L97" s="200">
        <v>8.9887639999999998</v>
      </c>
      <c r="M97" s="200">
        <v>0</v>
      </c>
      <c r="N97" s="200">
        <v>3.370787</v>
      </c>
      <c r="O97" s="201">
        <v>28.089888000000002</v>
      </c>
      <c r="P97" s="413"/>
    </row>
    <row r="98" spans="3:16" ht="12" customHeight="1" x14ac:dyDescent="0.2">
      <c r="C98" s="263"/>
      <c r="D98" s="264">
        <v>60</v>
      </c>
      <c r="E98" s="335" t="s">
        <v>110</v>
      </c>
      <c r="F98" s="208">
        <v>0</v>
      </c>
      <c r="G98" s="208">
        <v>0</v>
      </c>
      <c r="H98" s="208">
        <v>0</v>
      </c>
      <c r="I98" s="208">
        <v>0</v>
      </c>
      <c r="J98" s="208">
        <v>1.6666670000000001</v>
      </c>
      <c r="K98" s="208">
        <v>5</v>
      </c>
      <c r="L98" s="265">
        <v>73.333332999999996</v>
      </c>
      <c r="M98" s="208">
        <v>0</v>
      </c>
      <c r="N98" s="208">
        <v>5</v>
      </c>
      <c r="O98" s="209">
        <v>15</v>
      </c>
      <c r="P98" s="413"/>
    </row>
    <row r="99" spans="3:16" ht="12" customHeight="1" x14ac:dyDescent="0.2">
      <c r="C99" s="412"/>
      <c r="D99" s="412"/>
      <c r="E99" s="373"/>
      <c r="F99" s="210"/>
      <c r="G99" s="210"/>
      <c r="H99" s="210"/>
      <c r="I99" s="210"/>
      <c r="J99" s="210"/>
      <c r="K99" s="210"/>
      <c r="L99" s="210"/>
      <c r="M99" s="210"/>
      <c r="N99" s="210"/>
      <c r="O99" s="210"/>
    </row>
    <row r="100" spans="3:16" ht="12" customHeight="1" x14ac:dyDescent="0.2">
      <c r="C100" s="416" t="s">
        <v>85</v>
      </c>
      <c r="D100" s="412"/>
      <c r="E100" s="405"/>
      <c r="F100" s="405"/>
      <c r="G100" s="405"/>
      <c r="H100" s="405"/>
      <c r="I100" s="405"/>
      <c r="J100" s="405"/>
      <c r="K100" s="405"/>
      <c r="L100" s="405"/>
      <c r="M100" s="405"/>
      <c r="N100" s="405"/>
      <c r="O100" s="405"/>
    </row>
    <row r="101" spans="3:16" ht="21" customHeight="1" x14ac:dyDescent="0.2">
      <c r="C101" s="425"/>
      <c r="D101" s="257" t="s">
        <v>79</v>
      </c>
      <c r="E101" s="189" t="s">
        <v>31</v>
      </c>
      <c r="F101" s="232" t="s">
        <v>42</v>
      </c>
      <c r="G101" s="232" t="s">
        <v>43</v>
      </c>
      <c r="H101" s="232" t="s">
        <v>44</v>
      </c>
      <c r="I101" s="232" t="s">
        <v>45</v>
      </c>
      <c r="J101" s="232" t="s">
        <v>46</v>
      </c>
      <c r="K101" s="232" t="s">
        <v>47</v>
      </c>
      <c r="L101" s="232" t="s">
        <v>110</v>
      </c>
      <c r="M101" s="190" t="s">
        <v>111</v>
      </c>
      <c r="N101" s="232" t="s">
        <v>81</v>
      </c>
      <c r="O101" s="191" t="s">
        <v>112</v>
      </c>
    </row>
    <row r="102" spans="3:16" ht="12" customHeight="1" x14ac:dyDescent="0.2">
      <c r="C102" s="259"/>
      <c r="D102" s="260">
        <v>2563</v>
      </c>
      <c r="E102" s="332" t="s">
        <v>42</v>
      </c>
      <c r="F102" s="261">
        <v>34.178697</v>
      </c>
      <c r="G102" s="196">
        <v>2.497074</v>
      </c>
      <c r="H102" s="196">
        <v>0.54623500000000003</v>
      </c>
      <c r="I102" s="196">
        <v>0.39016799999999996</v>
      </c>
      <c r="J102" s="196">
        <v>0.15606699999999998</v>
      </c>
      <c r="K102" s="196">
        <v>0</v>
      </c>
      <c r="L102" s="196">
        <v>0</v>
      </c>
      <c r="M102" s="196">
        <v>0</v>
      </c>
      <c r="N102" s="196">
        <v>4.4869289999999999</v>
      </c>
      <c r="O102" s="197">
        <v>57.74483</v>
      </c>
      <c r="P102" s="413"/>
    </row>
    <row r="103" spans="3:16" ht="12" customHeight="1" x14ac:dyDescent="0.2">
      <c r="C103" s="259"/>
      <c r="D103" s="260">
        <v>834</v>
      </c>
      <c r="E103" s="332" t="s">
        <v>43</v>
      </c>
      <c r="F103" s="200">
        <v>5.395683</v>
      </c>
      <c r="G103" s="261">
        <v>26.978417</v>
      </c>
      <c r="H103" s="200">
        <v>2.6378900000000001</v>
      </c>
      <c r="I103" s="200">
        <v>3.1175060000000001</v>
      </c>
      <c r="J103" s="200">
        <v>0.23980799999999999</v>
      </c>
      <c r="K103" s="200">
        <v>0.23980799999999999</v>
      </c>
      <c r="L103" s="200">
        <v>0.59952000000000005</v>
      </c>
      <c r="M103" s="200">
        <v>0</v>
      </c>
      <c r="N103" s="200">
        <v>3.9568350000000003</v>
      </c>
      <c r="O103" s="201">
        <v>56.834532000000003</v>
      </c>
      <c r="P103" s="427"/>
    </row>
    <row r="104" spans="3:16" ht="12" customHeight="1" x14ac:dyDescent="0.2">
      <c r="C104" s="259"/>
      <c r="D104" s="260">
        <v>1840</v>
      </c>
      <c r="E104" s="332" t="s">
        <v>44</v>
      </c>
      <c r="F104" s="196">
        <v>1.576087</v>
      </c>
      <c r="G104" s="196">
        <v>5</v>
      </c>
      <c r="H104" s="261">
        <v>31.195652000000003</v>
      </c>
      <c r="I104" s="196">
        <v>6.1413039999999999</v>
      </c>
      <c r="J104" s="196">
        <v>7.336957</v>
      </c>
      <c r="K104" s="196">
        <v>0.43478299999999998</v>
      </c>
      <c r="L104" s="196">
        <v>0.43478299999999998</v>
      </c>
      <c r="M104" s="196">
        <v>0</v>
      </c>
      <c r="N104" s="196">
        <v>2.8260870000000002</v>
      </c>
      <c r="O104" s="197">
        <v>45.054347999999997</v>
      </c>
      <c r="P104" s="413"/>
    </row>
    <row r="105" spans="3:16" ht="12" customHeight="1" x14ac:dyDescent="0.2">
      <c r="C105" s="259"/>
      <c r="D105" s="260">
        <v>1141</v>
      </c>
      <c r="E105" s="332" t="s">
        <v>45</v>
      </c>
      <c r="F105" s="200">
        <v>0.43821199999999999</v>
      </c>
      <c r="G105" s="200">
        <v>0.87642399999999998</v>
      </c>
      <c r="H105" s="200">
        <v>6.1349689999999999</v>
      </c>
      <c r="I105" s="261">
        <v>32.252409999999998</v>
      </c>
      <c r="J105" s="200">
        <v>5.7843999999999998</v>
      </c>
      <c r="K105" s="200">
        <v>1.2269939999999999</v>
      </c>
      <c r="L105" s="200">
        <v>2.629273</v>
      </c>
      <c r="M105" s="200">
        <v>0</v>
      </c>
      <c r="N105" s="200">
        <v>6.2226120000000007</v>
      </c>
      <c r="O105" s="201">
        <v>44.434705999999998</v>
      </c>
      <c r="P105" s="413"/>
    </row>
    <row r="106" spans="3:16" ht="12" customHeight="1" x14ac:dyDescent="0.2">
      <c r="C106" s="259"/>
      <c r="D106" s="260">
        <v>199</v>
      </c>
      <c r="E106" s="332" t="s">
        <v>46</v>
      </c>
      <c r="F106" s="196">
        <v>0</v>
      </c>
      <c r="G106" s="196">
        <v>1.0050250000000001</v>
      </c>
      <c r="H106" s="196">
        <v>3.5175879999999999</v>
      </c>
      <c r="I106" s="196">
        <v>11.557789</v>
      </c>
      <c r="J106" s="261">
        <v>25.125627999999999</v>
      </c>
      <c r="K106" s="196">
        <v>2.5125630000000001</v>
      </c>
      <c r="L106" s="196">
        <v>6.030151</v>
      </c>
      <c r="M106" s="196">
        <v>0</v>
      </c>
      <c r="N106" s="196">
        <v>1.0050250000000001</v>
      </c>
      <c r="O106" s="197">
        <v>49.246231000000002</v>
      </c>
      <c r="P106" s="413"/>
    </row>
    <row r="107" spans="3:16" ht="12" customHeight="1" x14ac:dyDescent="0.2">
      <c r="C107" s="259"/>
      <c r="D107" s="260">
        <v>77</v>
      </c>
      <c r="E107" s="332" t="s">
        <v>47</v>
      </c>
      <c r="F107" s="200">
        <v>0</v>
      </c>
      <c r="G107" s="200">
        <v>0</v>
      </c>
      <c r="H107" s="200">
        <v>7.7922080000000005</v>
      </c>
      <c r="I107" s="200">
        <v>5.1948050000000006</v>
      </c>
      <c r="J107" s="200">
        <v>14.285713999999999</v>
      </c>
      <c r="K107" s="261">
        <v>14.285713999999999</v>
      </c>
      <c r="L107" s="200">
        <v>9.0909089999999999</v>
      </c>
      <c r="M107" s="200">
        <v>0</v>
      </c>
      <c r="N107" s="200">
        <v>3.8961040000000002</v>
      </c>
      <c r="O107" s="201">
        <v>45.454545000000003</v>
      </c>
      <c r="P107" s="413"/>
    </row>
    <row r="108" spans="3:16" ht="12" customHeight="1" x14ac:dyDescent="0.2">
      <c r="C108" s="263"/>
      <c r="D108" s="264">
        <v>58</v>
      </c>
      <c r="E108" s="335" t="s">
        <v>110</v>
      </c>
      <c r="F108" s="208">
        <v>0</v>
      </c>
      <c r="G108" s="208">
        <v>0</v>
      </c>
      <c r="H108" s="208">
        <v>0</v>
      </c>
      <c r="I108" s="208">
        <v>0</v>
      </c>
      <c r="J108" s="208">
        <v>0</v>
      </c>
      <c r="K108" s="208">
        <v>5.1724139999999998</v>
      </c>
      <c r="L108" s="265">
        <v>67.241378999999995</v>
      </c>
      <c r="M108" s="208">
        <v>0</v>
      </c>
      <c r="N108" s="208">
        <v>5.1724139999999998</v>
      </c>
      <c r="O108" s="209">
        <v>22.413793000000002</v>
      </c>
      <c r="P108" s="413"/>
    </row>
    <row r="110" spans="3:16" x14ac:dyDescent="0.2">
      <c r="C110" s="416" t="s">
        <v>86</v>
      </c>
      <c r="D110" s="412"/>
      <c r="F110" s="281"/>
      <c r="G110" s="281"/>
      <c r="H110" s="281"/>
      <c r="I110" s="281"/>
      <c r="J110" s="281"/>
      <c r="K110" s="281"/>
      <c r="L110" s="281"/>
      <c r="M110" s="281"/>
      <c r="N110" s="281"/>
      <c r="O110" s="281"/>
    </row>
    <row r="111" spans="3:16" ht="21" customHeight="1" x14ac:dyDescent="0.2">
      <c r="C111" s="425"/>
      <c r="D111" s="257" t="s">
        <v>79</v>
      </c>
      <c r="E111" s="189" t="s">
        <v>31</v>
      </c>
      <c r="F111" s="232" t="s">
        <v>42</v>
      </c>
      <c r="G111" s="232" t="s">
        <v>43</v>
      </c>
      <c r="H111" s="232" t="s">
        <v>44</v>
      </c>
      <c r="I111" s="232" t="s">
        <v>45</v>
      </c>
      <c r="J111" s="232" t="s">
        <v>46</v>
      </c>
      <c r="K111" s="232" t="s">
        <v>47</v>
      </c>
      <c r="L111" s="232" t="s">
        <v>110</v>
      </c>
      <c r="M111" s="190" t="s">
        <v>111</v>
      </c>
      <c r="N111" s="232" t="s">
        <v>81</v>
      </c>
      <c r="O111" s="191" t="s">
        <v>112</v>
      </c>
    </row>
    <row r="112" spans="3:16" ht="12" customHeight="1" x14ac:dyDescent="0.2">
      <c r="C112" s="259"/>
      <c r="D112" s="260">
        <v>2439</v>
      </c>
      <c r="E112" s="332" t="s">
        <v>42</v>
      </c>
      <c r="F112" s="261">
        <v>22.222221999999999</v>
      </c>
      <c r="G112" s="196">
        <v>2.2960230000000004</v>
      </c>
      <c r="H112" s="196">
        <v>0.61500599999999994</v>
      </c>
      <c r="I112" s="196">
        <v>0.53300500000000006</v>
      </c>
      <c r="J112" s="196">
        <v>0.16400200000000001</v>
      </c>
      <c r="K112" s="196">
        <v>4.1000000000000002E-2</v>
      </c>
      <c r="L112" s="196">
        <v>0</v>
      </c>
      <c r="M112" s="196">
        <v>0</v>
      </c>
      <c r="N112" s="196">
        <v>5.289053</v>
      </c>
      <c r="O112" s="197">
        <v>68.839687999999995</v>
      </c>
      <c r="P112" s="413"/>
    </row>
    <row r="113" spans="3:16" ht="12" customHeight="1" x14ac:dyDescent="0.2">
      <c r="C113" s="259"/>
      <c r="D113" s="260">
        <v>758</v>
      </c>
      <c r="E113" s="332" t="s">
        <v>43</v>
      </c>
      <c r="F113" s="200">
        <v>3.0343010000000001</v>
      </c>
      <c r="G113" s="261">
        <v>18.997360999999998</v>
      </c>
      <c r="H113" s="200">
        <v>3.2981530000000001</v>
      </c>
      <c r="I113" s="200">
        <v>1.8469659999999999</v>
      </c>
      <c r="J113" s="200">
        <v>0.26385200000000003</v>
      </c>
      <c r="K113" s="200">
        <v>0</v>
      </c>
      <c r="L113" s="200">
        <v>0.79155700000000007</v>
      </c>
      <c r="M113" s="200">
        <v>0</v>
      </c>
      <c r="N113" s="200">
        <v>5.4089710000000002</v>
      </c>
      <c r="O113" s="201">
        <v>66.358839000000003</v>
      </c>
      <c r="P113" s="427"/>
    </row>
    <row r="114" spans="3:16" ht="12" customHeight="1" x14ac:dyDescent="0.2">
      <c r="C114" s="259"/>
      <c r="D114" s="260">
        <v>1683</v>
      </c>
      <c r="E114" s="332" t="s">
        <v>44</v>
      </c>
      <c r="F114" s="196">
        <v>0.83184799999999992</v>
      </c>
      <c r="G114" s="196">
        <v>3.0897209999999999</v>
      </c>
      <c r="H114" s="261">
        <v>20.142602</v>
      </c>
      <c r="I114" s="196">
        <v>4.0404040000000006</v>
      </c>
      <c r="J114" s="196">
        <v>6.4765299999999995</v>
      </c>
      <c r="K114" s="196">
        <v>0.35650599999999999</v>
      </c>
      <c r="L114" s="196">
        <v>0.65359499999999993</v>
      </c>
      <c r="M114" s="196">
        <v>0</v>
      </c>
      <c r="N114" s="196">
        <v>3.0897209999999999</v>
      </c>
      <c r="O114" s="197">
        <v>61.319073000000003</v>
      </c>
      <c r="P114" s="413"/>
    </row>
    <row r="115" spans="3:16" ht="12" customHeight="1" x14ac:dyDescent="0.2">
      <c r="C115" s="259"/>
      <c r="D115" s="260">
        <v>1030</v>
      </c>
      <c r="E115" s="332" t="s">
        <v>45</v>
      </c>
      <c r="F115" s="200">
        <v>0.38834999999999997</v>
      </c>
      <c r="G115" s="200">
        <v>0.38834999999999997</v>
      </c>
      <c r="H115" s="200">
        <v>4.368932</v>
      </c>
      <c r="I115" s="261">
        <v>23.300971000000001</v>
      </c>
      <c r="J115" s="200">
        <v>3.4951459999999996</v>
      </c>
      <c r="K115" s="200">
        <v>1.2621359999999999</v>
      </c>
      <c r="L115" s="200">
        <v>3.3009709999999997</v>
      </c>
      <c r="M115" s="200">
        <v>0</v>
      </c>
      <c r="N115" s="200">
        <v>7.1844660000000005</v>
      </c>
      <c r="O115" s="201">
        <v>56.310680000000005</v>
      </c>
      <c r="P115" s="413"/>
    </row>
    <row r="116" spans="3:16" ht="12" customHeight="1" x14ac:dyDescent="0.2">
      <c r="C116" s="259"/>
      <c r="D116" s="260">
        <v>179</v>
      </c>
      <c r="E116" s="332" t="s">
        <v>46</v>
      </c>
      <c r="F116" s="196">
        <v>0</v>
      </c>
      <c r="G116" s="196">
        <v>0.55865900000000002</v>
      </c>
      <c r="H116" s="196">
        <v>2.7932959999999998</v>
      </c>
      <c r="I116" s="196">
        <v>9.4972070000000013</v>
      </c>
      <c r="J116" s="261">
        <v>12.290502999999999</v>
      </c>
      <c r="K116" s="196">
        <v>2.2346370000000002</v>
      </c>
      <c r="L116" s="196">
        <v>7.2625700000000002</v>
      </c>
      <c r="M116" s="196">
        <v>0</v>
      </c>
      <c r="N116" s="196">
        <v>0.55865900000000002</v>
      </c>
      <c r="O116" s="197">
        <v>64.804468999999997</v>
      </c>
      <c r="P116" s="413"/>
    </row>
    <row r="117" spans="3:16" ht="12" customHeight="1" x14ac:dyDescent="0.2">
      <c r="C117" s="259"/>
      <c r="D117" s="260">
        <v>67</v>
      </c>
      <c r="E117" s="332" t="s">
        <v>47</v>
      </c>
      <c r="F117" s="200">
        <v>0</v>
      </c>
      <c r="G117" s="200">
        <v>0</v>
      </c>
      <c r="H117" s="200">
        <v>5.9701490000000002</v>
      </c>
      <c r="I117" s="200">
        <v>2.9850749999999997</v>
      </c>
      <c r="J117" s="200">
        <v>11.940299</v>
      </c>
      <c r="K117" s="261">
        <v>1.492537</v>
      </c>
      <c r="L117" s="200">
        <v>8.9552240000000012</v>
      </c>
      <c r="M117" s="200">
        <v>0</v>
      </c>
      <c r="N117" s="200">
        <v>4.4776120000000006</v>
      </c>
      <c r="O117" s="201">
        <v>64.179103999999995</v>
      </c>
      <c r="P117" s="413"/>
    </row>
    <row r="118" spans="3:16" ht="12" customHeight="1" x14ac:dyDescent="0.2">
      <c r="C118" s="263"/>
      <c r="D118" s="264">
        <v>56</v>
      </c>
      <c r="E118" s="335" t="s">
        <v>110</v>
      </c>
      <c r="F118" s="208">
        <v>0</v>
      </c>
      <c r="G118" s="208">
        <v>0</v>
      </c>
      <c r="H118" s="208">
        <v>0</v>
      </c>
      <c r="I118" s="208">
        <v>0</v>
      </c>
      <c r="J118" s="208">
        <v>0</v>
      </c>
      <c r="K118" s="208">
        <v>5.3571430000000007</v>
      </c>
      <c r="L118" s="265">
        <v>64.285713999999999</v>
      </c>
      <c r="M118" s="208">
        <v>0</v>
      </c>
      <c r="N118" s="208">
        <v>3.5714290000000002</v>
      </c>
      <c r="O118" s="209">
        <v>26.785713999999999</v>
      </c>
      <c r="P118" s="413"/>
    </row>
    <row r="120" spans="3:16" x14ac:dyDescent="0.2">
      <c r="C120" s="416" t="s">
        <v>87</v>
      </c>
      <c r="D120" s="412"/>
      <c r="F120" s="281"/>
      <c r="G120" s="281"/>
      <c r="H120" s="281"/>
      <c r="I120" s="281"/>
      <c r="J120" s="281"/>
      <c r="K120" s="281"/>
      <c r="L120" s="281"/>
      <c r="M120" s="281"/>
      <c r="N120" s="281"/>
      <c r="O120" s="281"/>
    </row>
    <row r="121" spans="3:16" ht="21" customHeight="1" x14ac:dyDescent="0.2">
      <c r="C121" s="425"/>
      <c r="D121" s="257" t="s">
        <v>79</v>
      </c>
      <c r="E121" s="189" t="s">
        <v>31</v>
      </c>
      <c r="F121" s="232" t="s">
        <v>42</v>
      </c>
      <c r="G121" s="232" t="s">
        <v>43</v>
      </c>
      <c r="H121" s="232" t="s">
        <v>44</v>
      </c>
      <c r="I121" s="232" t="s">
        <v>45</v>
      </c>
      <c r="J121" s="232" t="s">
        <v>46</v>
      </c>
      <c r="K121" s="232" t="s">
        <v>47</v>
      </c>
      <c r="L121" s="232" t="s">
        <v>110</v>
      </c>
      <c r="M121" s="190" t="s">
        <v>111</v>
      </c>
      <c r="N121" s="232" t="s">
        <v>81</v>
      </c>
      <c r="O121" s="191" t="s">
        <v>112</v>
      </c>
    </row>
    <row r="122" spans="3:16" ht="12" customHeight="1" x14ac:dyDescent="0.2">
      <c r="C122" s="259"/>
      <c r="D122" s="260">
        <v>2314</v>
      </c>
      <c r="E122" s="332" t="s">
        <v>42</v>
      </c>
      <c r="F122" s="261">
        <v>14.044944000000001</v>
      </c>
      <c r="G122" s="196">
        <v>1.5989630000000001</v>
      </c>
      <c r="H122" s="196">
        <v>0.77787400000000007</v>
      </c>
      <c r="I122" s="196">
        <v>0.56179800000000002</v>
      </c>
      <c r="J122" s="196">
        <v>0.21607599999999999</v>
      </c>
      <c r="K122" s="196">
        <v>4.3215000000000003E-2</v>
      </c>
      <c r="L122" s="196">
        <v>4.3215000000000003E-2</v>
      </c>
      <c r="M122" s="196">
        <v>0</v>
      </c>
      <c r="N122" s="196">
        <v>6.0069140000000001</v>
      </c>
      <c r="O122" s="197">
        <v>76.707000999999991</v>
      </c>
      <c r="P122" s="413"/>
    </row>
    <row r="123" spans="3:16" ht="12" customHeight="1" x14ac:dyDescent="0.2">
      <c r="C123" s="259"/>
      <c r="D123" s="260">
        <v>685</v>
      </c>
      <c r="E123" s="332" t="s">
        <v>43</v>
      </c>
      <c r="F123" s="200">
        <v>2.4817519999999997</v>
      </c>
      <c r="G123" s="261">
        <v>14.452555</v>
      </c>
      <c r="H123" s="200">
        <v>2.4817519999999997</v>
      </c>
      <c r="I123" s="200">
        <v>1.6058389999999998</v>
      </c>
      <c r="J123" s="200">
        <v>0.145985</v>
      </c>
      <c r="K123" s="200">
        <v>0</v>
      </c>
      <c r="L123" s="200">
        <v>0.87591200000000002</v>
      </c>
      <c r="M123" s="200">
        <v>0</v>
      </c>
      <c r="N123" s="200">
        <v>6.7153279999999995</v>
      </c>
      <c r="O123" s="201">
        <v>71.240876</v>
      </c>
      <c r="P123" s="427"/>
    </row>
    <row r="124" spans="3:16" ht="12" customHeight="1" x14ac:dyDescent="0.2">
      <c r="C124" s="259"/>
      <c r="D124" s="260">
        <v>1495</v>
      </c>
      <c r="E124" s="332" t="s">
        <v>44</v>
      </c>
      <c r="F124" s="196">
        <v>0.46822699999999995</v>
      </c>
      <c r="G124" s="196">
        <v>2.2742469999999999</v>
      </c>
      <c r="H124" s="261">
        <v>11.438127</v>
      </c>
      <c r="I124" s="196">
        <v>2.7424750000000002</v>
      </c>
      <c r="J124" s="196">
        <v>3.8795990000000002</v>
      </c>
      <c r="K124" s="196">
        <v>0.20066900000000001</v>
      </c>
      <c r="L124" s="196">
        <v>0.86956499999999992</v>
      </c>
      <c r="M124" s="196">
        <v>0</v>
      </c>
      <c r="N124" s="196">
        <v>3.6120399999999995</v>
      </c>
      <c r="O124" s="197">
        <v>74.515050000000002</v>
      </c>
      <c r="P124" s="413"/>
    </row>
    <row r="125" spans="3:16" ht="12" customHeight="1" x14ac:dyDescent="0.2">
      <c r="C125" s="259"/>
      <c r="D125" s="260">
        <v>975</v>
      </c>
      <c r="E125" s="332" t="s">
        <v>45</v>
      </c>
      <c r="F125" s="200">
        <v>0.41025600000000001</v>
      </c>
      <c r="G125" s="200">
        <v>0</v>
      </c>
      <c r="H125" s="200">
        <v>3.6923079999999997</v>
      </c>
      <c r="I125" s="261">
        <v>15.692307999999999</v>
      </c>
      <c r="J125" s="200">
        <v>2.1538459999999997</v>
      </c>
      <c r="K125" s="200">
        <v>1.3333329999999999</v>
      </c>
      <c r="L125" s="200">
        <v>3.5897440000000005</v>
      </c>
      <c r="M125" s="200">
        <v>0</v>
      </c>
      <c r="N125" s="200">
        <v>8</v>
      </c>
      <c r="O125" s="201">
        <v>65.128204999999994</v>
      </c>
      <c r="P125" s="413"/>
    </row>
    <row r="126" spans="3:16" ht="12" customHeight="1" x14ac:dyDescent="0.2">
      <c r="C126" s="259"/>
      <c r="D126" s="260">
        <v>161</v>
      </c>
      <c r="E126" s="332" t="s">
        <v>46</v>
      </c>
      <c r="F126" s="196">
        <v>0</v>
      </c>
      <c r="G126" s="196">
        <v>0</v>
      </c>
      <c r="H126" s="196">
        <v>1.2422360000000001</v>
      </c>
      <c r="I126" s="196">
        <v>4.9689440000000005</v>
      </c>
      <c r="J126" s="261">
        <v>9.31677</v>
      </c>
      <c r="K126" s="196">
        <v>1.2422360000000001</v>
      </c>
      <c r="L126" s="196">
        <v>8.695651999999999</v>
      </c>
      <c r="M126" s="196">
        <v>0</v>
      </c>
      <c r="N126" s="196">
        <v>0.62111800000000006</v>
      </c>
      <c r="O126" s="197">
        <v>73.913043000000002</v>
      </c>
      <c r="P126" s="413"/>
    </row>
    <row r="127" spans="3:16" ht="12" customHeight="1" x14ac:dyDescent="0.2">
      <c r="C127" s="259"/>
      <c r="D127" s="260">
        <v>59</v>
      </c>
      <c r="E127" s="332" t="s">
        <v>47</v>
      </c>
      <c r="F127" s="200">
        <v>0</v>
      </c>
      <c r="G127" s="200">
        <v>0</v>
      </c>
      <c r="H127" s="200">
        <v>0</v>
      </c>
      <c r="I127" s="200">
        <v>3.389831</v>
      </c>
      <c r="J127" s="200">
        <v>6.779660999999999</v>
      </c>
      <c r="K127" s="261">
        <v>0</v>
      </c>
      <c r="L127" s="200">
        <v>10.169492</v>
      </c>
      <c r="M127" s="200">
        <v>0</v>
      </c>
      <c r="N127" s="200">
        <v>3.389831</v>
      </c>
      <c r="O127" s="201">
        <v>76.271186</v>
      </c>
      <c r="P127" s="413"/>
    </row>
    <row r="128" spans="3:16" ht="12" customHeight="1" x14ac:dyDescent="0.2">
      <c r="C128" s="263"/>
      <c r="D128" s="264">
        <v>54</v>
      </c>
      <c r="E128" s="335" t="s">
        <v>110</v>
      </c>
      <c r="F128" s="208">
        <v>0</v>
      </c>
      <c r="G128" s="208">
        <v>0</v>
      </c>
      <c r="H128" s="208">
        <v>0</v>
      </c>
      <c r="I128" s="208">
        <v>1.8518520000000001</v>
      </c>
      <c r="J128" s="208">
        <v>0</v>
      </c>
      <c r="K128" s="208">
        <v>3.7037040000000001</v>
      </c>
      <c r="L128" s="265">
        <v>59.259259</v>
      </c>
      <c r="M128" s="208">
        <v>0</v>
      </c>
      <c r="N128" s="208">
        <v>3.7037040000000001</v>
      </c>
      <c r="O128" s="209">
        <v>31.481480999999999</v>
      </c>
      <c r="P128" s="413"/>
    </row>
    <row r="129" spans="3:16" ht="12" customHeight="1" x14ac:dyDescent="0.2">
      <c r="C129" s="412"/>
      <c r="D129" s="412"/>
      <c r="E129" s="405"/>
      <c r="F129" s="405"/>
      <c r="G129" s="405"/>
      <c r="H129" s="405"/>
      <c r="I129" s="405"/>
      <c r="J129" s="405"/>
      <c r="K129" s="405"/>
      <c r="L129" s="405"/>
      <c r="M129" s="405"/>
      <c r="N129" s="405"/>
      <c r="O129" s="405"/>
    </row>
    <row r="130" spans="3:16" ht="12" customHeight="1" x14ac:dyDescent="0.2">
      <c r="C130" s="412"/>
      <c r="D130" s="412"/>
      <c r="E130" s="405"/>
      <c r="F130" s="405"/>
      <c r="G130" s="405"/>
      <c r="H130" s="405"/>
      <c r="I130" s="405"/>
      <c r="J130" s="405"/>
      <c r="K130" s="405"/>
      <c r="L130" s="405"/>
      <c r="M130" s="405"/>
      <c r="N130" s="405"/>
      <c r="O130" s="405"/>
    </row>
    <row r="131" spans="3:16" ht="18" x14ac:dyDescent="0.2">
      <c r="C131" s="419" t="s">
        <v>169</v>
      </c>
      <c r="D131" s="409"/>
      <c r="E131" s="405"/>
      <c r="F131" s="281"/>
      <c r="G131" s="281"/>
      <c r="H131" s="281"/>
      <c r="I131" s="281"/>
      <c r="J131" s="281"/>
      <c r="K131" s="281"/>
      <c r="L131" s="281"/>
      <c r="M131" s="281"/>
      <c r="N131" s="281"/>
      <c r="O131" s="281"/>
    </row>
    <row r="132" spans="3:16" ht="12" customHeight="1" x14ac:dyDescent="0.2">
      <c r="C132" s="416" t="s">
        <v>162</v>
      </c>
      <c r="D132" s="412"/>
      <c r="E132" s="405"/>
      <c r="F132" s="281"/>
      <c r="G132" s="281"/>
      <c r="H132" s="281"/>
      <c r="I132" s="281"/>
      <c r="J132" s="281"/>
      <c r="K132" s="281"/>
      <c r="L132" s="281"/>
      <c r="M132" s="281"/>
      <c r="N132" s="281"/>
      <c r="O132" s="281"/>
    </row>
    <row r="133" spans="3:16" ht="21" customHeight="1" x14ac:dyDescent="0.2">
      <c r="C133" s="425"/>
      <c r="D133" s="257" t="s">
        <v>79</v>
      </c>
      <c r="E133" s="189" t="s">
        <v>31</v>
      </c>
      <c r="F133" s="232" t="s">
        <v>42</v>
      </c>
      <c r="G133" s="232" t="s">
        <v>43</v>
      </c>
      <c r="H133" s="232" t="s">
        <v>44</v>
      </c>
      <c r="I133" s="232" t="s">
        <v>45</v>
      </c>
      <c r="J133" s="232" t="s">
        <v>46</v>
      </c>
      <c r="K133" s="232" t="s">
        <v>47</v>
      </c>
      <c r="L133" s="232" t="s">
        <v>110</v>
      </c>
      <c r="M133" s="190" t="s">
        <v>111</v>
      </c>
      <c r="N133" s="232" t="s">
        <v>81</v>
      </c>
      <c r="O133" s="191" t="s">
        <v>112</v>
      </c>
    </row>
    <row r="134" spans="3:16" ht="12" customHeight="1" x14ac:dyDescent="0.2">
      <c r="C134" s="259"/>
      <c r="D134" s="260">
        <v>17</v>
      </c>
      <c r="E134" s="332" t="s">
        <v>42</v>
      </c>
      <c r="F134" s="261">
        <v>76.470600000000005</v>
      </c>
      <c r="G134" s="196">
        <v>0</v>
      </c>
      <c r="H134" s="196">
        <v>23.529399999999999</v>
      </c>
      <c r="I134" s="196">
        <v>0</v>
      </c>
      <c r="J134" s="196">
        <v>0</v>
      </c>
      <c r="K134" s="196">
        <v>0</v>
      </c>
      <c r="L134" s="196">
        <v>0</v>
      </c>
      <c r="M134" s="196">
        <v>0</v>
      </c>
      <c r="N134" s="196">
        <v>0</v>
      </c>
      <c r="O134" s="197">
        <v>0</v>
      </c>
      <c r="P134" s="413"/>
    </row>
    <row r="135" spans="3:16" ht="12" customHeight="1" x14ac:dyDescent="0.2">
      <c r="C135" s="259"/>
      <c r="D135" s="260">
        <v>30</v>
      </c>
      <c r="E135" s="332" t="s">
        <v>43</v>
      </c>
      <c r="F135" s="200">
        <v>0</v>
      </c>
      <c r="G135" s="261">
        <v>83.333299999999994</v>
      </c>
      <c r="H135" s="200">
        <v>3.3333000000000004</v>
      </c>
      <c r="I135" s="200">
        <v>10</v>
      </c>
      <c r="J135" s="200">
        <v>0</v>
      </c>
      <c r="K135" s="200">
        <v>0</v>
      </c>
      <c r="L135" s="200">
        <v>0</v>
      </c>
      <c r="M135" s="200">
        <v>0</v>
      </c>
      <c r="N135" s="200">
        <v>0</v>
      </c>
      <c r="O135" s="201">
        <v>3.3333000000000004</v>
      </c>
      <c r="P135" s="427"/>
    </row>
    <row r="136" spans="3:16" ht="12" customHeight="1" x14ac:dyDescent="0.2">
      <c r="C136" s="259"/>
      <c r="D136" s="260">
        <v>18</v>
      </c>
      <c r="E136" s="332" t="s">
        <v>44</v>
      </c>
      <c r="F136" s="196">
        <v>0</v>
      </c>
      <c r="G136" s="196">
        <v>0</v>
      </c>
      <c r="H136" s="261">
        <v>66.666700000000006</v>
      </c>
      <c r="I136" s="196">
        <v>5.5556000000000001</v>
      </c>
      <c r="J136" s="196">
        <v>5.5556000000000001</v>
      </c>
      <c r="K136" s="196">
        <v>0</v>
      </c>
      <c r="L136" s="196">
        <v>0</v>
      </c>
      <c r="M136" s="196">
        <v>0</v>
      </c>
      <c r="N136" s="196">
        <v>0</v>
      </c>
      <c r="O136" s="197">
        <v>22.222200000000001</v>
      </c>
      <c r="P136" s="413"/>
    </row>
    <row r="137" spans="3:16" ht="12" customHeight="1" x14ac:dyDescent="0.2">
      <c r="C137" s="259"/>
      <c r="D137" s="260">
        <v>28</v>
      </c>
      <c r="E137" s="332" t="s">
        <v>45</v>
      </c>
      <c r="F137" s="200">
        <v>0</v>
      </c>
      <c r="G137" s="200">
        <v>0</v>
      </c>
      <c r="H137" s="200">
        <v>0</v>
      </c>
      <c r="I137" s="261">
        <v>71.428600000000003</v>
      </c>
      <c r="J137" s="200">
        <v>7.1429000000000009</v>
      </c>
      <c r="K137" s="200">
        <v>17.857099999999999</v>
      </c>
      <c r="L137" s="200">
        <v>0</v>
      </c>
      <c r="M137" s="200">
        <v>0</v>
      </c>
      <c r="N137" s="200">
        <v>0</v>
      </c>
      <c r="O137" s="201">
        <v>3.5714000000000001</v>
      </c>
      <c r="P137" s="413"/>
    </row>
    <row r="138" spans="3:16" ht="12" customHeight="1" x14ac:dyDescent="0.2">
      <c r="C138" s="259"/>
      <c r="D138" s="260">
        <v>10</v>
      </c>
      <c r="E138" s="332" t="s">
        <v>46</v>
      </c>
      <c r="F138" s="196">
        <v>0</v>
      </c>
      <c r="G138" s="196">
        <v>0</v>
      </c>
      <c r="H138" s="196">
        <v>0</v>
      </c>
      <c r="I138" s="196">
        <v>0</v>
      </c>
      <c r="J138" s="261">
        <v>90</v>
      </c>
      <c r="K138" s="196">
        <v>10</v>
      </c>
      <c r="L138" s="196">
        <v>0</v>
      </c>
      <c r="M138" s="196">
        <v>0</v>
      </c>
      <c r="N138" s="196">
        <v>0</v>
      </c>
      <c r="O138" s="197">
        <v>0</v>
      </c>
      <c r="P138" s="413"/>
    </row>
    <row r="139" spans="3:16" ht="12" customHeight="1" x14ac:dyDescent="0.2">
      <c r="C139" s="259"/>
      <c r="D139" s="260">
        <v>4</v>
      </c>
      <c r="E139" s="332" t="s">
        <v>47</v>
      </c>
      <c r="F139" s="200">
        <v>0</v>
      </c>
      <c r="G139" s="200">
        <v>0</v>
      </c>
      <c r="H139" s="200">
        <v>0</v>
      </c>
      <c r="I139" s="200">
        <v>0</v>
      </c>
      <c r="J139" s="200">
        <v>0</v>
      </c>
      <c r="K139" s="261">
        <v>75</v>
      </c>
      <c r="L139" s="200">
        <v>25</v>
      </c>
      <c r="M139" s="200">
        <v>0</v>
      </c>
      <c r="N139" s="200">
        <v>0</v>
      </c>
      <c r="O139" s="201">
        <v>0</v>
      </c>
      <c r="P139" s="413"/>
    </row>
    <row r="140" spans="3:16" ht="12" customHeight="1" x14ac:dyDescent="0.2">
      <c r="C140" s="263"/>
      <c r="D140" s="264">
        <v>1</v>
      </c>
      <c r="E140" s="335" t="s">
        <v>110</v>
      </c>
      <c r="F140" s="208">
        <v>0</v>
      </c>
      <c r="G140" s="208">
        <v>0</v>
      </c>
      <c r="H140" s="208">
        <v>0</v>
      </c>
      <c r="I140" s="208">
        <v>0</v>
      </c>
      <c r="J140" s="208">
        <v>0</v>
      </c>
      <c r="K140" s="208">
        <v>0</v>
      </c>
      <c r="L140" s="265">
        <v>100</v>
      </c>
      <c r="M140" s="208">
        <v>0</v>
      </c>
      <c r="N140" s="208">
        <v>0</v>
      </c>
      <c r="O140" s="209">
        <v>0</v>
      </c>
      <c r="P140" s="413"/>
    </row>
    <row r="141" spans="3:16" ht="12" customHeight="1" x14ac:dyDescent="0.2">
      <c r="C141" s="412"/>
      <c r="D141" s="412"/>
      <c r="F141" s="405"/>
      <c r="G141" s="405"/>
      <c r="H141" s="405"/>
      <c r="I141" s="405"/>
      <c r="J141" s="405"/>
      <c r="K141" s="405"/>
      <c r="L141" s="405"/>
      <c r="M141" s="405"/>
      <c r="N141" s="405"/>
      <c r="O141" s="405"/>
    </row>
    <row r="142" spans="3:16" x14ac:dyDescent="0.2">
      <c r="C142" s="416" t="s">
        <v>163</v>
      </c>
      <c r="D142" s="412"/>
      <c r="F142" s="281"/>
      <c r="G142" s="281"/>
      <c r="H142" s="281"/>
      <c r="I142" s="281"/>
      <c r="J142" s="281"/>
      <c r="K142" s="281"/>
      <c r="L142" s="281"/>
      <c r="M142" s="281"/>
      <c r="N142" s="281"/>
      <c r="O142" s="281"/>
    </row>
    <row r="143" spans="3:16" ht="21" customHeight="1" x14ac:dyDescent="0.2">
      <c r="C143" s="425"/>
      <c r="D143" s="257" t="s">
        <v>79</v>
      </c>
      <c r="E143" s="189" t="s">
        <v>31</v>
      </c>
      <c r="F143" s="232" t="s">
        <v>42</v>
      </c>
      <c r="G143" s="232" t="s">
        <v>43</v>
      </c>
      <c r="H143" s="232" t="s">
        <v>44</v>
      </c>
      <c r="I143" s="232" t="s">
        <v>45</v>
      </c>
      <c r="J143" s="232" t="s">
        <v>46</v>
      </c>
      <c r="K143" s="232" t="s">
        <v>47</v>
      </c>
      <c r="L143" s="232" t="s">
        <v>110</v>
      </c>
      <c r="M143" s="190" t="s">
        <v>111</v>
      </c>
      <c r="N143" s="232" t="s">
        <v>81</v>
      </c>
      <c r="O143" s="191" t="s">
        <v>112</v>
      </c>
    </row>
    <row r="144" spans="3:16" ht="12" customHeight="1" x14ac:dyDescent="0.2">
      <c r="C144" s="259"/>
      <c r="D144" s="260">
        <v>2030</v>
      </c>
      <c r="E144" s="332" t="s">
        <v>42</v>
      </c>
      <c r="F144" s="261">
        <v>74.975369000000001</v>
      </c>
      <c r="G144" s="196">
        <v>4.1871919999999996</v>
      </c>
      <c r="H144" s="196">
        <v>2.9556650000000002</v>
      </c>
      <c r="I144" s="196">
        <v>0.39408899999999997</v>
      </c>
      <c r="J144" s="196">
        <v>9.8521999999999998E-2</v>
      </c>
      <c r="K144" s="196">
        <v>0</v>
      </c>
      <c r="L144" s="196">
        <v>0</v>
      </c>
      <c r="M144" s="196">
        <v>9.8521999999999998E-2</v>
      </c>
      <c r="N144" s="196">
        <v>2.7586209999999998</v>
      </c>
      <c r="O144" s="197">
        <v>14.532020000000001</v>
      </c>
      <c r="P144" s="413"/>
    </row>
    <row r="145" spans="3:16" ht="12" customHeight="1" x14ac:dyDescent="0.2">
      <c r="C145" s="259"/>
      <c r="D145" s="260">
        <v>1454</v>
      </c>
      <c r="E145" s="332" t="s">
        <v>43</v>
      </c>
      <c r="F145" s="200">
        <v>3.7138930000000001</v>
      </c>
      <c r="G145" s="261">
        <v>72.627234999999999</v>
      </c>
      <c r="H145" s="200">
        <v>7.0151309999999993</v>
      </c>
      <c r="I145" s="200">
        <v>3.5763410000000002</v>
      </c>
      <c r="J145" s="200">
        <v>0.82530899999999996</v>
      </c>
      <c r="K145" s="200">
        <v>0.41265499999999999</v>
      </c>
      <c r="L145" s="200">
        <v>6.8776000000000004E-2</v>
      </c>
      <c r="M145" s="200">
        <v>0.13755200000000001</v>
      </c>
      <c r="N145" s="200">
        <v>0.13755200000000001</v>
      </c>
      <c r="O145" s="201">
        <v>11.485557</v>
      </c>
      <c r="P145" s="427"/>
    </row>
    <row r="146" spans="3:16" ht="12" customHeight="1" x14ac:dyDescent="0.2">
      <c r="C146" s="259"/>
      <c r="D146" s="260">
        <v>1423</v>
      </c>
      <c r="E146" s="332" t="s">
        <v>44</v>
      </c>
      <c r="F146" s="196">
        <v>0.91356300000000001</v>
      </c>
      <c r="G146" s="196">
        <v>3.3028809999999997</v>
      </c>
      <c r="H146" s="261">
        <v>66.971187999999998</v>
      </c>
      <c r="I146" s="196">
        <v>8.4328880000000002</v>
      </c>
      <c r="J146" s="196">
        <v>3.3731549999999997</v>
      </c>
      <c r="K146" s="196">
        <v>2.2487699999999999</v>
      </c>
      <c r="L146" s="196">
        <v>0.70274100000000006</v>
      </c>
      <c r="M146" s="196">
        <v>0.49191800000000002</v>
      </c>
      <c r="N146" s="196">
        <v>0.632467</v>
      </c>
      <c r="O146" s="197">
        <v>12.930428999999998</v>
      </c>
      <c r="P146" s="413"/>
    </row>
    <row r="147" spans="3:16" ht="12" customHeight="1" x14ac:dyDescent="0.2">
      <c r="C147" s="259"/>
      <c r="D147" s="260">
        <v>1552</v>
      </c>
      <c r="E147" s="332" t="s">
        <v>45</v>
      </c>
      <c r="F147" s="200">
        <v>0.25773200000000002</v>
      </c>
      <c r="G147" s="200">
        <v>0.45103100000000002</v>
      </c>
      <c r="H147" s="200">
        <v>2.0618560000000001</v>
      </c>
      <c r="I147" s="261">
        <v>69.265463999999994</v>
      </c>
      <c r="J147" s="200">
        <v>6.7654640000000006</v>
      </c>
      <c r="K147" s="200">
        <v>4.2525769999999996</v>
      </c>
      <c r="L147" s="200">
        <v>3.9304119999999996</v>
      </c>
      <c r="M147" s="200">
        <v>1.93299</v>
      </c>
      <c r="N147" s="200">
        <v>0.386598</v>
      </c>
      <c r="O147" s="201">
        <v>10.695876</v>
      </c>
      <c r="P147" s="413"/>
    </row>
    <row r="148" spans="3:16" ht="12" customHeight="1" x14ac:dyDescent="0.2">
      <c r="C148" s="259"/>
      <c r="D148" s="260">
        <v>710</v>
      </c>
      <c r="E148" s="332" t="s">
        <v>46</v>
      </c>
      <c r="F148" s="196">
        <v>0.28169</v>
      </c>
      <c r="G148" s="196">
        <v>0.42253499999999999</v>
      </c>
      <c r="H148" s="196">
        <v>0.42253499999999999</v>
      </c>
      <c r="I148" s="196">
        <v>3.3802819999999998</v>
      </c>
      <c r="J148" s="261">
        <v>61.408450999999999</v>
      </c>
      <c r="K148" s="196">
        <v>8.3098589999999994</v>
      </c>
      <c r="L148" s="196">
        <v>5.9154930000000006</v>
      </c>
      <c r="M148" s="196">
        <v>6.4788730000000001</v>
      </c>
      <c r="N148" s="196">
        <v>0.84506999999999999</v>
      </c>
      <c r="O148" s="197">
        <v>12.535210999999999</v>
      </c>
      <c r="P148" s="413"/>
    </row>
    <row r="149" spans="3:16" ht="12" customHeight="1" x14ac:dyDescent="0.2">
      <c r="C149" s="259"/>
      <c r="D149" s="260">
        <v>407</v>
      </c>
      <c r="E149" s="332" t="s">
        <v>47</v>
      </c>
      <c r="F149" s="200">
        <v>0.4914</v>
      </c>
      <c r="G149" s="200">
        <v>0</v>
      </c>
      <c r="H149" s="200">
        <v>0.4914</v>
      </c>
      <c r="I149" s="200">
        <v>0.4914</v>
      </c>
      <c r="J149" s="200">
        <v>2.7027030000000001</v>
      </c>
      <c r="K149" s="261">
        <v>57.248156999999999</v>
      </c>
      <c r="L149" s="200">
        <v>15.233415000000001</v>
      </c>
      <c r="M149" s="200">
        <v>12.776413</v>
      </c>
      <c r="N149" s="200">
        <v>0.4914</v>
      </c>
      <c r="O149" s="201">
        <v>10.07371</v>
      </c>
      <c r="P149" s="413"/>
    </row>
    <row r="150" spans="3:16" ht="12" customHeight="1" x14ac:dyDescent="0.2">
      <c r="C150" s="263"/>
      <c r="D150" s="264">
        <v>384</v>
      </c>
      <c r="E150" s="335" t="s">
        <v>110</v>
      </c>
      <c r="F150" s="208">
        <v>0.26041700000000001</v>
      </c>
      <c r="G150" s="208">
        <v>0</v>
      </c>
      <c r="H150" s="208">
        <v>0.52083299999999999</v>
      </c>
      <c r="I150" s="208">
        <v>0.26041700000000001</v>
      </c>
      <c r="J150" s="208">
        <v>0.78125</v>
      </c>
      <c r="K150" s="208">
        <v>2.0833330000000001</v>
      </c>
      <c r="L150" s="265">
        <v>54.6875</v>
      </c>
      <c r="M150" s="208">
        <v>36.458332999999996</v>
      </c>
      <c r="N150" s="208">
        <v>0.78125</v>
      </c>
      <c r="O150" s="209">
        <v>4.1666670000000003</v>
      </c>
      <c r="P150" s="413"/>
    </row>
    <row r="151" spans="3:16" ht="12" customHeight="1" x14ac:dyDescent="0.2">
      <c r="C151" s="412"/>
      <c r="D151" s="412"/>
      <c r="E151" s="405"/>
      <c r="F151" s="405"/>
      <c r="G151" s="405"/>
      <c r="H151" s="405"/>
      <c r="I151" s="405"/>
      <c r="J151" s="405"/>
      <c r="K151" s="405"/>
      <c r="L151" s="405"/>
      <c r="M151" s="405"/>
      <c r="N151" s="405"/>
      <c r="O151" s="405"/>
    </row>
    <row r="152" spans="3:16" ht="12" customHeight="1" x14ac:dyDescent="0.2">
      <c r="C152" s="416" t="s">
        <v>84</v>
      </c>
      <c r="D152" s="412"/>
      <c r="E152" s="405"/>
      <c r="F152" s="281"/>
      <c r="G152" s="281"/>
      <c r="H152" s="281"/>
      <c r="I152" s="281"/>
      <c r="J152" s="281"/>
      <c r="K152" s="281"/>
      <c r="L152" s="281"/>
      <c r="M152" s="281"/>
      <c r="N152" s="281"/>
      <c r="O152" s="281"/>
    </row>
    <row r="153" spans="3:16" ht="21" customHeight="1" x14ac:dyDescent="0.2">
      <c r="C153" s="425"/>
      <c r="D153" s="257" t="s">
        <v>79</v>
      </c>
      <c r="E153" s="189" t="s">
        <v>31</v>
      </c>
      <c r="F153" s="232" t="s">
        <v>42</v>
      </c>
      <c r="G153" s="232" t="s">
        <v>43</v>
      </c>
      <c r="H153" s="232" t="s">
        <v>44</v>
      </c>
      <c r="I153" s="232" t="s">
        <v>45</v>
      </c>
      <c r="J153" s="232" t="s">
        <v>46</v>
      </c>
      <c r="K153" s="232" t="s">
        <v>47</v>
      </c>
      <c r="L153" s="232" t="s">
        <v>110</v>
      </c>
      <c r="M153" s="190" t="s">
        <v>111</v>
      </c>
      <c r="N153" s="232" t="s">
        <v>81</v>
      </c>
      <c r="O153" s="191" t="s">
        <v>112</v>
      </c>
    </row>
    <row r="154" spans="3:16" ht="12" customHeight="1" x14ac:dyDescent="0.2">
      <c r="C154" s="259"/>
      <c r="D154" s="260">
        <v>2013</v>
      </c>
      <c r="E154" s="332" t="s">
        <v>42</v>
      </c>
      <c r="F154" s="261">
        <v>53.551912999999999</v>
      </c>
      <c r="G154" s="196">
        <v>6.8554399999999998</v>
      </c>
      <c r="H154" s="196">
        <v>5.0173870000000003</v>
      </c>
      <c r="I154" s="196">
        <v>1.3412820000000001</v>
      </c>
      <c r="J154" s="196">
        <v>0.29806300000000002</v>
      </c>
      <c r="K154" s="196">
        <v>0.149031</v>
      </c>
      <c r="L154" s="196">
        <v>9.9353999999999998E-2</v>
      </c>
      <c r="M154" s="196">
        <v>0.198708</v>
      </c>
      <c r="N154" s="196">
        <v>5.762543</v>
      </c>
      <c r="O154" s="197">
        <v>26.726278999999998</v>
      </c>
      <c r="P154" s="413"/>
    </row>
    <row r="155" spans="3:16" ht="12" customHeight="1" x14ac:dyDescent="0.2">
      <c r="C155" s="259"/>
      <c r="D155" s="260">
        <v>1424</v>
      </c>
      <c r="E155" s="332" t="s">
        <v>43</v>
      </c>
      <c r="F155" s="200">
        <v>4.7752809999999997</v>
      </c>
      <c r="G155" s="261">
        <v>50.140448999999997</v>
      </c>
      <c r="H155" s="200">
        <v>10.182584</v>
      </c>
      <c r="I155" s="200">
        <v>6.6011239999999995</v>
      </c>
      <c r="J155" s="200">
        <v>2.5983149999999999</v>
      </c>
      <c r="K155" s="200">
        <v>1.0533710000000001</v>
      </c>
      <c r="L155" s="200">
        <v>0.56179800000000002</v>
      </c>
      <c r="M155" s="200">
        <v>0.42134800000000006</v>
      </c>
      <c r="N155" s="200">
        <v>0.42134800000000006</v>
      </c>
      <c r="O155" s="201">
        <v>23.244381999999998</v>
      </c>
      <c r="P155" s="427"/>
    </row>
    <row r="156" spans="3:16" ht="12" customHeight="1" x14ac:dyDescent="0.2">
      <c r="C156" s="259"/>
      <c r="D156" s="260">
        <v>1405</v>
      </c>
      <c r="E156" s="332" t="s">
        <v>44</v>
      </c>
      <c r="F156" s="196">
        <v>1.637011</v>
      </c>
      <c r="G156" s="196">
        <v>4.7686830000000002</v>
      </c>
      <c r="H156" s="261">
        <v>41.423488000000006</v>
      </c>
      <c r="I156" s="196">
        <v>11.814947</v>
      </c>
      <c r="J156" s="196">
        <v>5.4092529999999996</v>
      </c>
      <c r="K156" s="196">
        <v>4.5551599999999999</v>
      </c>
      <c r="L156" s="196">
        <v>1.9217080000000002</v>
      </c>
      <c r="M156" s="196">
        <v>1.9928830000000002</v>
      </c>
      <c r="N156" s="196">
        <v>0.99644100000000002</v>
      </c>
      <c r="O156" s="197">
        <v>25.480426999999999</v>
      </c>
      <c r="P156" s="413"/>
    </row>
    <row r="157" spans="3:16" ht="12" customHeight="1" x14ac:dyDescent="0.2">
      <c r="C157" s="259"/>
      <c r="D157" s="260">
        <v>1524</v>
      </c>
      <c r="E157" s="332" t="s">
        <v>45</v>
      </c>
      <c r="F157" s="200">
        <v>0.26246700000000001</v>
      </c>
      <c r="G157" s="200">
        <v>0.72178500000000001</v>
      </c>
      <c r="H157" s="200">
        <v>2.8871389999999999</v>
      </c>
      <c r="I157" s="261">
        <v>44.160105000000001</v>
      </c>
      <c r="J157" s="200">
        <v>8.9895010000000006</v>
      </c>
      <c r="K157" s="200">
        <v>6.4960630000000004</v>
      </c>
      <c r="L157" s="200">
        <v>7.4146980000000005</v>
      </c>
      <c r="M157" s="200">
        <v>6.1679789999999999</v>
      </c>
      <c r="N157" s="200">
        <v>0.78740200000000005</v>
      </c>
      <c r="O157" s="201">
        <v>22.112860999999999</v>
      </c>
      <c r="P157" s="413"/>
    </row>
    <row r="158" spans="3:16" ht="12" customHeight="1" x14ac:dyDescent="0.2">
      <c r="C158" s="259"/>
      <c r="D158" s="260">
        <v>700</v>
      </c>
      <c r="E158" s="332" t="s">
        <v>46</v>
      </c>
      <c r="F158" s="196">
        <v>0.71428599999999998</v>
      </c>
      <c r="G158" s="196">
        <v>0.14285700000000001</v>
      </c>
      <c r="H158" s="196">
        <v>0.57142900000000008</v>
      </c>
      <c r="I158" s="196">
        <v>5.2857139999999996</v>
      </c>
      <c r="J158" s="261">
        <v>34</v>
      </c>
      <c r="K158" s="196">
        <v>10.428571</v>
      </c>
      <c r="L158" s="196">
        <v>7.8571429999999998</v>
      </c>
      <c r="M158" s="196">
        <v>15</v>
      </c>
      <c r="N158" s="196">
        <v>1.714286</v>
      </c>
      <c r="O158" s="197">
        <v>24.285713999999999</v>
      </c>
      <c r="P158" s="413"/>
    </row>
    <row r="159" spans="3:16" ht="12" customHeight="1" x14ac:dyDescent="0.2">
      <c r="C159" s="259"/>
      <c r="D159" s="260">
        <v>403</v>
      </c>
      <c r="E159" s="332" t="s">
        <v>47</v>
      </c>
      <c r="F159" s="200">
        <v>0.496278</v>
      </c>
      <c r="G159" s="200">
        <v>0.248139</v>
      </c>
      <c r="H159" s="200">
        <v>0.744417</v>
      </c>
      <c r="I159" s="200">
        <v>0.496278</v>
      </c>
      <c r="J159" s="200">
        <v>3.7220839999999997</v>
      </c>
      <c r="K159" s="261">
        <v>30.521091999999999</v>
      </c>
      <c r="L159" s="200">
        <v>17.866004999999998</v>
      </c>
      <c r="M159" s="200">
        <v>24.565756999999998</v>
      </c>
      <c r="N159" s="200">
        <v>0.99255599999999999</v>
      </c>
      <c r="O159" s="201">
        <v>20.347394999999999</v>
      </c>
      <c r="P159" s="413"/>
    </row>
    <row r="160" spans="3:16" ht="12" customHeight="1" x14ac:dyDescent="0.2">
      <c r="C160" s="263"/>
      <c r="D160" s="264">
        <v>383</v>
      </c>
      <c r="E160" s="335" t="s">
        <v>110</v>
      </c>
      <c r="F160" s="208">
        <v>0</v>
      </c>
      <c r="G160" s="208">
        <v>0</v>
      </c>
      <c r="H160" s="208">
        <v>0</v>
      </c>
      <c r="I160" s="208">
        <v>0.26109699999999997</v>
      </c>
      <c r="J160" s="208">
        <v>1.0443859999999998</v>
      </c>
      <c r="K160" s="208">
        <v>2.8720630000000003</v>
      </c>
      <c r="L160" s="265">
        <v>27.937336999999999</v>
      </c>
      <c r="M160" s="208">
        <v>57.702350000000003</v>
      </c>
      <c r="N160" s="208">
        <v>1.0443859999999998</v>
      </c>
      <c r="O160" s="209">
        <v>9.138380999999999</v>
      </c>
      <c r="P160" s="413"/>
    </row>
    <row r="161" spans="3:16" ht="12" customHeight="1" x14ac:dyDescent="0.2">
      <c r="C161" s="412"/>
      <c r="D161" s="412"/>
      <c r="E161" s="373"/>
      <c r="F161" s="210"/>
      <c r="G161" s="210"/>
      <c r="H161" s="210"/>
      <c r="I161" s="210"/>
      <c r="J161" s="210"/>
      <c r="K161" s="210"/>
      <c r="L161" s="210"/>
      <c r="M161" s="210"/>
      <c r="N161" s="210"/>
      <c r="O161" s="210"/>
    </row>
    <row r="162" spans="3:16" ht="12" customHeight="1" x14ac:dyDescent="0.2">
      <c r="C162" s="416" t="s">
        <v>85</v>
      </c>
      <c r="D162" s="412"/>
      <c r="E162" s="405"/>
      <c r="F162" s="405"/>
      <c r="G162" s="405"/>
      <c r="H162" s="405"/>
      <c r="I162" s="405"/>
      <c r="J162" s="405"/>
      <c r="K162" s="405"/>
      <c r="L162" s="405"/>
      <c r="M162" s="405"/>
      <c r="N162" s="405"/>
      <c r="O162" s="405"/>
    </row>
    <row r="163" spans="3:16" ht="21" customHeight="1" x14ac:dyDescent="0.2">
      <c r="C163" s="425"/>
      <c r="D163" s="257" t="s">
        <v>79</v>
      </c>
      <c r="E163" s="189" t="s">
        <v>31</v>
      </c>
      <c r="F163" s="232" t="s">
        <v>42</v>
      </c>
      <c r="G163" s="232" t="s">
        <v>43</v>
      </c>
      <c r="H163" s="232" t="s">
        <v>44</v>
      </c>
      <c r="I163" s="232" t="s">
        <v>45</v>
      </c>
      <c r="J163" s="232" t="s">
        <v>46</v>
      </c>
      <c r="K163" s="232" t="s">
        <v>47</v>
      </c>
      <c r="L163" s="232" t="s">
        <v>110</v>
      </c>
      <c r="M163" s="190" t="s">
        <v>111</v>
      </c>
      <c r="N163" s="232" t="s">
        <v>81</v>
      </c>
      <c r="O163" s="191" t="s">
        <v>112</v>
      </c>
    </row>
    <row r="164" spans="3:16" ht="12" customHeight="1" x14ac:dyDescent="0.2">
      <c r="C164" s="259"/>
      <c r="D164" s="260">
        <v>1997</v>
      </c>
      <c r="E164" s="332" t="s">
        <v>42</v>
      </c>
      <c r="F164" s="261">
        <v>37.055582999999999</v>
      </c>
      <c r="G164" s="196">
        <v>7.4611919999999996</v>
      </c>
      <c r="H164" s="196">
        <v>6.1592389999999995</v>
      </c>
      <c r="I164" s="196">
        <v>2.1031550000000001</v>
      </c>
      <c r="J164" s="196">
        <v>0.650976</v>
      </c>
      <c r="K164" s="196">
        <v>0.350526</v>
      </c>
      <c r="L164" s="196">
        <v>0.25037599999999999</v>
      </c>
      <c r="M164" s="196">
        <v>0.40060099999999998</v>
      </c>
      <c r="N164" s="196">
        <v>8.7130700000000001</v>
      </c>
      <c r="O164" s="197">
        <v>36.855283</v>
      </c>
      <c r="P164" s="413"/>
    </row>
    <row r="165" spans="3:16" ht="12" customHeight="1" x14ac:dyDescent="0.2">
      <c r="C165" s="259"/>
      <c r="D165" s="260">
        <v>1396</v>
      </c>
      <c r="E165" s="332" t="s">
        <v>43</v>
      </c>
      <c r="F165" s="200">
        <v>4.2979940000000001</v>
      </c>
      <c r="G165" s="261">
        <v>35.100287000000002</v>
      </c>
      <c r="H165" s="200">
        <v>10.028653</v>
      </c>
      <c r="I165" s="200">
        <v>7.7363900000000001</v>
      </c>
      <c r="J165" s="200">
        <v>4.5128940000000002</v>
      </c>
      <c r="K165" s="200">
        <v>1.934097</v>
      </c>
      <c r="L165" s="200">
        <v>1.217765</v>
      </c>
      <c r="M165" s="200">
        <v>1.0744989999999999</v>
      </c>
      <c r="N165" s="200">
        <v>0.78796600000000006</v>
      </c>
      <c r="O165" s="201">
        <v>33.309455999999997</v>
      </c>
      <c r="P165" s="427"/>
    </row>
    <row r="166" spans="3:16" ht="12" customHeight="1" x14ac:dyDescent="0.2">
      <c r="C166" s="259"/>
      <c r="D166" s="260">
        <v>1386</v>
      </c>
      <c r="E166" s="332" t="s">
        <v>44</v>
      </c>
      <c r="F166" s="196">
        <v>2.092352</v>
      </c>
      <c r="G166" s="196">
        <v>4.0404040000000006</v>
      </c>
      <c r="H166" s="261">
        <v>25.541125999999998</v>
      </c>
      <c r="I166" s="196">
        <v>11.904762</v>
      </c>
      <c r="J166" s="196">
        <v>5.4834050000000003</v>
      </c>
      <c r="K166" s="196">
        <v>6.0606059999999999</v>
      </c>
      <c r="L166" s="196">
        <v>3.1746030000000003</v>
      </c>
      <c r="M166" s="196">
        <v>4.2568540000000006</v>
      </c>
      <c r="N166" s="196">
        <v>1.370851</v>
      </c>
      <c r="O166" s="197">
        <v>36.075035999999997</v>
      </c>
      <c r="P166" s="413"/>
    </row>
    <row r="167" spans="3:16" ht="12" customHeight="1" x14ac:dyDescent="0.2">
      <c r="C167" s="259"/>
      <c r="D167" s="260">
        <v>1497</v>
      </c>
      <c r="E167" s="332" t="s">
        <v>45</v>
      </c>
      <c r="F167" s="200">
        <v>6.6799999999999998E-2</v>
      </c>
      <c r="G167" s="200">
        <v>0.86840300000000004</v>
      </c>
      <c r="H167" s="200">
        <v>2.9392119999999999</v>
      </c>
      <c r="I167" s="261">
        <v>28.056111999999999</v>
      </c>
      <c r="J167" s="200">
        <v>8.9512359999999997</v>
      </c>
      <c r="K167" s="200">
        <v>6.4796259999999997</v>
      </c>
      <c r="L167" s="200">
        <v>8.5504339999999992</v>
      </c>
      <c r="M167" s="200">
        <v>11.088844</v>
      </c>
      <c r="N167" s="200">
        <v>1.135605</v>
      </c>
      <c r="O167" s="201">
        <v>31.863726999999997</v>
      </c>
      <c r="P167" s="413"/>
    </row>
    <row r="168" spans="3:16" ht="12" customHeight="1" x14ac:dyDescent="0.2">
      <c r="C168" s="259"/>
      <c r="D168" s="260">
        <v>692</v>
      </c>
      <c r="E168" s="332" t="s">
        <v>46</v>
      </c>
      <c r="F168" s="196">
        <v>0.43352599999999997</v>
      </c>
      <c r="G168" s="196">
        <v>0.144509</v>
      </c>
      <c r="H168" s="196">
        <v>0.43352599999999997</v>
      </c>
      <c r="I168" s="196">
        <v>5.7803469999999999</v>
      </c>
      <c r="J168" s="261">
        <v>16.473988000000002</v>
      </c>
      <c r="K168" s="196">
        <v>9.2485549999999996</v>
      </c>
      <c r="L168" s="196">
        <v>7.2254339999999999</v>
      </c>
      <c r="M168" s="196">
        <v>23.554912999999999</v>
      </c>
      <c r="N168" s="196">
        <v>2.601156</v>
      </c>
      <c r="O168" s="197">
        <v>34.104045999999997</v>
      </c>
      <c r="P168" s="413"/>
    </row>
    <row r="169" spans="3:16" ht="12" customHeight="1" x14ac:dyDescent="0.2">
      <c r="C169" s="259"/>
      <c r="D169" s="260">
        <v>396</v>
      </c>
      <c r="E169" s="332" t="s">
        <v>47</v>
      </c>
      <c r="F169" s="200">
        <v>0.252525</v>
      </c>
      <c r="G169" s="200">
        <v>0</v>
      </c>
      <c r="H169" s="200">
        <v>1.0101010000000001</v>
      </c>
      <c r="I169" s="200">
        <v>0.75757600000000003</v>
      </c>
      <c r="J169" s="200">
        <v>3.030303</v>
      </c>
      <c r="K169" s="261">
        <v>15.909091</v>
      </c>
      <c r="L169" s="200">
        <v>12.121212</v>
      </c>
      <c r="M169" s="200">
        <v>35.858585999999995</v>
      </c>
      <c r="N169" s="200">
        <v>1.5151520000000001</v>
      </c>
      <c r="O169" s="201">
        <v>29.545454999999997</v>
      </c>
      <c r="P169" s="413"/>
    </row>
    <row r="170" spans="3:16" ht="12" customHeight="1" x14ac:dyDescent="0.2">
      <c r="C170" s="263"/>
      <c r="D170" s="264">
        <v>382</v>
      </c>
      <c r="E170" s="335" t="s">
        <v>110</v>
      </c>
      <c r="F170" s="208">
        <v>0</v>
      </c>
      <c r="G170" s="208">
        <v>0</v>
      </c>
      <c r="H170" s="208">
        <v>0</v>
      </c>
      <c r="I170" s="208">
        <v>0</v>
      </c>
      <c r="J170" s="208">
        <v>0.78534000000000004</v>
      </c>
      <c r="K170" s="208">
        <v>1.5706810000000002</v>
      </c>
      <c r="L170" s="265">
        <v>14.659685999999999</v>
      </c>
      <c r="M170" s="208">
        <v>67.801046999999997</v>
      </c>
      <c r="N170" s="208">
        <v>1.3089010000000001</v>
      </c>
      <c r="O170" s="209">
        <v>13.874346000000001</v>
      </c>
      <c r="P170" s="413"/>
    </row>
    <row r="171" spans="3:16" ht="12" customHeight="1" x14ac:dyDescent="0.2"/>
    <row r="172" spans="3:16" ht="12" customHeight="1" x14ac:dyDescent="0.2">
      <c r="C172" s="416" t="s">
        <v>86</v>
      </c>
      <c r="D172" s="412"/>
      <c r="E172" s="405"/>
      <c r="F172" s="281"/>
      <c r="G172" s="281"/>
      <c r="H172" s="281"/>
      <c r="I172" s="281"/>
      <c r="J172" s="281"/>
      <c r="K172" s="281"/>
      <c r="L172" s="281"/>
      <c r="M172" s="281"/>
      <c r="N172" s="281"/>
      <c r="O172" s="281"/>
    </row>
    <row r="173" spans="3:16" ht="21" customHeight="1" x14ac:dyDescent="0.2">
      <c r="C173" s="425"/>
      <c r="D173" s="257" t="s">
        <v>79</v>
      </c>
      <c r="E173" s="189" t="s">
        <v>31</v>
      </c>
      <c r="F173" s="232" t="s">
        <v>42</v>
      </c>
      <c r="G173" s="232" t="s">
        <v>43</v>
      </c>
      <c r="H173" s="232" t="s">
        <v>44</v>
      </c>
      <c r="I173" s="232" t="s">
        <v>45</v>
      </c>
      <c r="J173" s="232" t="s">
        <v>46</v>
      </c>
      <c r="K173" s="232" t="s">
        <v>47</v>
      </c>
      <c r="L173" s="232" t="s">
        <v>110</v>
      </c>
      <c r="M173" s="190" t="s">
        <v>111</v>
      </c>
      <c r="N173" s="232" t="s">
        <v>81</v>
      </c>
      <c r="O173" s="191" t="s">
        <v>112</v>
      </c>
    </row>
    <row r="174" spans="3:16" ht="12" customHeight="1" x14ac:dyDescent="0.2">
      <c r="C174" s="259"/>
      <c r="D174" s="260">
        <v>1983</v>
      </c>
      <c r="E174" s="332" t="s">
        <v>42</v>
      </c>
      <c r="F174" s="261">
        <v>25.617750999999998</v>
      </c>
      <c r="G174" s="196">
        <v>6.1018660000000002</v>
      </c>
      <c r="H174" s="196">
        <v>5.9505799999999995</v>
      </c>
      <c r="I174" s="196">
        <v>2.6222889999999999</v>
      </c>
      <c r="J174" s="196">
        <v>1.0085729999999999</v>
      </c>
      <c r="K174" s="196">
        <v>0.75643000000000005</v>
      </c>
      <c r="L174" s="196">
        <v>0.50428600000000001</v>
      </c>
      <c r="M174" s="196">
        <v>0.80685800000000008</v>
      </c>
      <c r="N174" s="196">
        <v>10.690872000000001</v>
      </c>
      <c r="O174" s="197">
        <v>45.940494000000001</v>
      </c>
      <c r="P174" s="413"/>
    </row>
    <row r="175" spans="3:16" ht="12" customHeight="1" x14ac:dyDescent="0.2">
      <c r="C175" s="259"/>
      <c r="D175" s="260">
        <v>1373</v>
      </c>
      <c r="E175" s="332" t="s">
        <v>43</v>
      </c>
      <c r="F175" s="200">
        <v>3.7144940000000002</v>
      </c>
      <c r="G175" s="261">
        <v>26.074290000000001</v>
      </c>
      <c r="H175" s="200">
        <v>7.4289880000000004</v>
      </c>
      <c r="I175" s="200">
        <v>6.8463220000000007</v>
      </c>
      <c r="J175" s="200">
        <v>4.8798250000000003</v>
      </c>
      <c r="K175" s="200">
        <v>2.5491619999999999</v>
      </c>
      <c r="L175" s="200">
        <v>1.8208299999999999</v>
      </c>
      <c r="M175" s="200">
        <v>2.4034960000000001</v>
      </c>
      <c r="N175" s="200">
        <v>1.1653310000000001</v>
      </c>
      <c r="O175" s="201">
        <v>43.117260999999999</v>
      </c>
      <c r="P175" s="427"/>
    </row>
    <row r="176" spans="3:16" ht="12" customHeight="1" x14ac:dyDescent="0.2">
      <c r="C176" s="259"/>
      <c r="D176" s="260">
        <v>1366</v>
      </c>
      <c r="E176" s="332" t="s">
        <v>44</v>
      </c>
      <c r="F176" s="196">
        <v>1.9765740000000001</v>
      </c>
      <c r="G176" s="196">
        <v>3.2210830000000001</v>
      </c>
      <c r="H176" s="261">
        <v>16.910688</v>
      </c>
      <c r="I176" s="196">
        <v>9.8096630000000005</v>
      </c>
      <c r="J176" s="196">
        <v>4.9048319999999999</v>
      </c>
      <c r="K176" s="196">
        <v>5.4172770000000003</v>
      </c>
      <c r="L176" s="196">
        <v>3.5139089999999999</v>
      </c>
      <c r="M176" s="196">
        <v>7.0278179999999999</v>
      </c>
      <c r="N176" s="196">
        <v>1.756955</v>
      </c>
      <c r="O176" s="197">
        <v>45.461201000000003</v>
      </c>
      <c r="P176" s="413"/>
    </row>
    <row r="177" spans="3:16" ht="12" customHeight="1" x14ac:dyDescent="0.2">
      <c r="C177" s="259"/>
      <c r="D177" s="260">
        <v>1470</v>
      </c>
      <c r="E177" s="332" t="s">
        <v>45</v>
      </c>
      <c r="F177" s="200">
        <v>0.13605399999999998</v>
      </c>
      <c r="G177" s="200">
        <v>0.74829900000000005</v>
      </c>
      <c r="H177" s="200">
        <v>2.6530610000000001</v>
      </c>
      <c r="I177" s="261">
        <v>20.136054000000001</v>
      </c>
      <c r="J177" s="200">
        <v>7.4829930000000004</v>
      </c>
      <c r="K177" s="200">
        <v>5.7142859999999995</v>
      </c>
      <c r="L177" s="200">
        <v>7.0748300000000004</v>
      </c>
      <c r="M177" s="200">
        <v>15.510204</v>
      </c>
      <c r="N177" s="200">
        <v>1.5646259999999999</v>
      </c>
      <c r="O177" s="201">
        <v>38.979592000000004</v>
      </c>
      <c r="P177" s="413"/>
    </row>
    <row r="178" spans="3:16" ht="12" customHeight="1" x14ac:dyDescent="0.2">
      <c r="C178" s="259"/>
      <c r="D178" s="260">
        <v>672</v>
      </c>
      <c r="E178" s="332" t="s">
        <v>46</v>
      </c>
      <c r="F178" s="196">
        <v>0.44642900000000002</v>
      </c>
      <c r="G178" s="196">
        <v>0</v>
      </c>
      <c r="H178" s="196">
        <v>0.14881</v>
      </c>
      <c r="I178" s="196">
        <v>4.4642859999999995</v>
      </c>
      <c r="J178" s="261">
        <v>8.4821430000000007</v>
      </c>
      <c r="K178" s="196">
        <v>6.5476190000000001</v>
      </c>
      <c r="L178" s="196">
        <v>5.6547619999999998</v>
      </c>
      <c r="M178" s="196">
        <v>29.761904999999999</v>
      </c>
      <c r="N178" s="196">
        <v>3.125</v>
      </c>
      <c r="O178" s="197">
        <v>41.369047999999999</v>
      </c>
      <c r="P178" s="413"/>
    </row>
    <row r="179" spans="3:16" ht="12" customHeight="1" x14ac:dyDescent="0.2">
      <c r="C179" s="259"/>
      <c r="D179" s="260">
        <v>390</v>
      </c>
      <c r="E179" s="332" t="s">
        <v>47</v>
      </c>
      <c r="F179" s="200">
        <v>0.25641000000000003</v>
      </c>
      <c r="G179" s="200">
        <v>0</v>
      </c>
      <c r="H179" s="200">
        <v>0.769231</v>
      </c>
      <c r="I179" s="200">
        <v>0.51282099999999997</v>
      </c>
      <c r="J179" s="200">
        <v>2.051282</v>
      </c>
      <c r="K179" s="261">
        <v>8.9743589999999998</v>
      </c>
      <c r="L179" s="200">
        <v>6.4102560000000004</v>
      </c>
      <c r="M179" s="200">
        <v>42.051282</v>
      </c>
      <c r="N179" s="200">
        <v>1.7948720000000002</v>
      </c>
      <c r="O179" s="201">
        <v>37.179487000000002</v>
      </c>
      <c r="P179" s="413"/>
    </row>
    <row r="180" spans="3:16" ht="12" customHeight="1" x14ac:dyDescent="0.2">
      <c r="C180" s="263"/>
      <c r="D180" s="264">
        <v>378</v>
      </c>
      <c r="E180" s="335" t="s">
        <v>110</v>
      </c>
      <c r="F180" s="208">
        <v>0</v>
      </c>
      <c r="G180" s="208">
        <v>0</v>
      </c>
      <c r="H180" s="208">
        <v>0</v>
      </c>
      <c r="I180" s="208">
        <v>0</v>
      </c>
      <c r="J180" s="208">
        <v>0.26455000000000001</v>
      </c>
      <c r="K180" s="208">
        <v>0.79365100000000011</v>
      </c>
      <c r="L180" s="265">
        <v>7.407407000000001</v>
      </c>
      <c r="M180" s="208">
        <v>73.280422999999999</v>
      </c>
      <c r="N180" s="208">
        <v>1.322751</v>
      </c>
      <c r="O180" s="209">
        <v>16.931217</v>
      </c>
      <c r="P180" s="413"/>
    </row>
    <row r="181" spans="3:16" ht="12" customHeight="1" x14ac:dyDescent="0.2">
      <c r="F181" s="363">
        <v>0</v>
      </c>
      <c r="G181" s="363">
        <v>0</v>
      </c>
      <c r="H181" s="363">
        <v>0</v>
      </c>
      <c r="I181" s="363">
        <v>0</v>
      </c>
      <c r="J181" s="363">
        <v>0</v>
      </c>
      <c r="K181" s="363">
        <v>0</v>
      </c>
      <c r="L181" s="363">
        <v>0</v>
      </c>
      <c r="M181" s="363">
        <v>0</v>
      </c>
      <c r="N181" s="363">
        <v>0</v>
      </c>
      <c r="O181" s="363">
        <v>0</v>
      </c>
    </row>
    <row r="182" spans="3:16" ht="12" customHeight="1" x14ac:dyDescent="0.2">
      <c r="C182" s="416" t="s">
        <v>87</v>
      </c>
      <c r="D182" s="412"/>
      <c r="E182" s="405"/>
      <c r="F182" s="281"/>
      <c r="G182" s="281"/>
      <c r="H182" s="281"/>
      <c r="I182" s="281"/>
      <c r="J182" s="281"/>
      <c r="K182" s="281"/>
      <c r="L182" s="281"/>
      <c r="M182" s="281"/>
      <c r="N182" s="281"/>
      <c r="O182" s="281"/>
    </row>
    <row r="183" spans="3:16" ht="21" customHeight="1" x14ac:dyDescent="0.2">
      <c r="C183" s="425"/>
      <c r="D183" s="257" t="s">
        <v>79</v>
      </c>
      <c r="E183" s="189" t="s">
        <v>31</v>
      </c>
      <c r="F183" s="232" t="s">
        <v>42</v>
      </c>
      <c r="G183" s="232" t="s">
        <v>43</v>
      </c>
      <c r="H183" s="232" t="s">
        <v>44</v>
      </c>
      <c r="I183" s="232" t="s">
        <v>45</v>
      </c>
      <c r="J183" s="232" t="s">
        <v>46</v>
      </c>
      <c r="K183" s="232" t="s">
        <v>47</v>
      </c>
      <c r="L183" s="232" t="s">
        <v>110</v>
      </c>
      <c r="M183" s="190" t="s">
        <v>111</v>
      </c>
      <c r="N183" s="232" t="s">
        <v>81</v>
      </c>
      <c r="O183" s="191" t="s">
        <v>112</v>
      </c>
    </row>
    <row r="184" spans="3:16" ht="12" customHeight="1" x14ac:dyDescent="0.2">
      <c r="C184" s="259"/>
      <c r="D184" s="260">
        <v>1968</v>
      </c>
      <c r="E184" s="332" t="s">
        <v>42</v>
      </c>
      <c r="F184" s="261">
        <v>17.530487999999998</v>
      </c>
      <c r="G184" s="196">
        <v>4.3699189999999994</v>
      </c>
      <c r="H184" s="196">
        <v>4.5731710000000003</v>
      </c>
      <c r="I184" s="196">
        <v>2.7439020000000003</v>
      </c>
      <c r="J184" s="196">
        <v>1.4227639999999999</v>
      </c>
      <c r="K184" s="196">
        <v>1.1686989999999999</v>
      </c>
      <c r="L184" s="196">
        <v>0.50813000000000008</v>
      </c>
      <c r="M184" s="196">
        <v>1.6768290000000001</v>
      </c>
      <c r="N184" s="196">
        <v>11.636179</v>
      </c>
      <c r="O184" s="197">
        <v>54.369919000000003</v>
      </c>
      <c r="P184" s="413"/>
    </row>
    <row r="185" spans="3:16" ht="12" customHeight="1" x14ac:dyDescent="0.2">
      <c r="C185" s="259"/>
      <c r="D185" s="260">
        <v>1349</v>
      </c>
      <c r="E185" s="332" t="s">
        <v>43</v>
      </c>
      <c r="F185" s="200">
        <v>2.6686429999999999</v>
      </c>
      <c r="G185" s="261">
        <v>20.088954999999999</v>
      </c>
      <c r="H185" s="200">
        <v>5.1149000000000004</v>
      </c>
      <c r="I185" s="200">
        <v>5.2631579999999998</v>
      </c>
      <c r="J185" s="200">
        <v>4.3736100000000002</v>
      </c>
      <c r="K185" s="200">
        <v>2.8169010000000001</v>
      </c>
      <c r="L185" s="200">
        <v>2.075612</v>
      </c>
      <c r="M185" s="200">
        <v>4.225352</v>
      </c>
      <c r="N185" s="200">
        <v>1.48258</v>
      </c>
      <c r="O185" s="201">
        <v>51.890289000000003</v>
      </c>
      <c r="P185" s="427"/>
    </row>
    <row r="186" spans="3:16" ht="12" customHeight="1" x14ac:dyDescent="0.2">
      <c r="C186" s="259"/>
      <c r="D186" s="260">
        <v>1340</v>
      </c>
      <c r="E186" s="332" t="s">
        <v>44</v>
      </c>
      <c r="F186" s="196">
        <v>1.7910450000000002</v>
      </c>
      <c r="G186" s="196">
        <v>2.2388060000000003</v>
      </c>
      <c r="H186" s="261">
        <v>11.865672</v>
      </c>
      <c r="I186" s="196">
        <v>7.0149249999999999</v>
      </c>
      <c r="J186" s="196">
        <v>4.3283580000000006</v>
      </c>
      <c r="K186" s="196">
        <v>3.8805970000000003</v>
      </c>
      <c r="L186" s="196">
        <v>3.134328</v>
      </c>
      <c r="M186" s="196">
        <v>9.7761189999999996</v>
      </c>
      <c r="N186" s="196">
        <v>2.1641790000000003</v>
      </c>
      <c r="O186" s="197">
        <v>53.805970000000002</v>
      </c>
      <c r="P186" s="413"/>
    </row>
    <row r="187" spans="3:16" ht="12" customHeight="1" x14ac:dyDescent="0.2">
      <c r="C187" s="259"/>
      <c r="D187" s="260">
        <v>1432</v>
      </c>
      <c r="E187" s="332" t="s">
        <v>45</v>
      </c>
      <c r="F187" s="200">
        <v>0.20949699999999999</v>
      </c>
      <c r="G187" s="200">
        <v>0.55865900000000002</v>
      </c>
      <c r="H187" s="200">
        <v>2.583799</v>
      </c>
      <c r="I187" s="261">
        <v>15.013966</v>
      </c>
      <c r="J187" s="200">
        <v>5.5865919999999996</v>
      </c>
      <c r="K187" s="200">
        <v>4.3994409999999995</v>
      </c>
      <c r="L187" s="200">
        <v>4.9581010000000001</v>
      </c>
      <c r="M187" s="200">
        <v>19.622904999999999</v>
      </c>
      <c r="N187" s="200">
        <v>2.0251399999999999</v>
      </c>
      <c r="O187" s="201">
        <v>45.041899000000001</v>
      </c>
      <c r="P187" s="413"/>
    </row>
    <row r="188" spans="3:16" ht="12" customHeight="1" x14ac:dyDescent="0.2">
      <c r="C188" s="259"/>
      <c r="D188" s="260">
        <v>638</v>
      </c>
      <c r="E188" s="332" t="s">
        <v>46</v>
      </c>
      <c r="F188" s="196">
        <v>0.15673999999999999</v>
      </c>
      <c r="G188" s="196">
        <v>0</v>
      </c>
      <c r="H188" s="196">
        <v>0</v>
      </c>
      <c r="I188" s="196">
        <v>3.4482759999999999</v>
      </c>
      <c r="J188" s="261">
        <v>4.0752350000000002</v>
      </c>
      <c r="K188" s="196">
        <v>4.5454550000000005</v>
      </c>
      <c r="L188" s="196">
        <v>4.7021939999999995</v>
      </c>
      <c r="M188" s="196">
        <v>34.796238000000002</v>
      </c>
      <c r="N188" s="196">
        <v>3.9184950000000005</v>
      </c>
      <c r="O188" s="197">
        <v>44.357366999999996</v>
      </c>
      <c r="P188" s="413"/>
    </row>
    <row r="189" spans="3:16" ht="12" customHeight="1" x14ac:dyDescent="0.2">
      <c r="C189" s="259"/>
      <c r="D189" s="260">
        <v>378</v>
      </c>
      <c r="E189" s="332" t="s">
        <v>47</v>
      </c>
      <c r="F189" s="200">
        <v>0</v>
      </c>
      <c r="G189" s="200">
        <v>0</v>
      </c>
      <c r="H189" s="200">
        <v>0.26455000000000001</v>
      </c>
      <c r="I189" s="200">
        <v>0.26455000000000001</v>
      </c>
      <c r="J189" s="200">
        <v>1.8518520000000001</v>
      </c>
      <c r="K189" s="261">
        <v>5.5555559999999993</v>
      </c>
      <c r="L189" s="200">
        <v>2.1164019999999999</v>
      </c>
      <c r="M189" s="200">
        <v>46.296295999999998</v>
      </c>
      <c r="N189" s="200">
        <v>1.8518520000000001</v>
      </c>
      <c r="O189" s="201">
        <v>41.798941999999997</v>
      </c>
      <c r="P189" s="413"/>
    </row>
    <row r="190" spans="3:16" ht="12" customHeight="1" x14ac:dyDescent="0.2">
      <c r="C190" s="263"/>
      <c r="D190" s="264">
        <v>367</v>
      </c>
      <c r="E190" s="335" t="s">
        <v>110</v>
      </c>
      <c r="F190" s="208">
        <v>0</v>
      </c>
      <c r="G190" s="208">
        <v>0</v>
      </c>
      <c r="H190" s="208">
        <v>0</v>
      </c>
      <c r="I190" s="208">
        <v>0</v>
      </c>
      <c r="J190" s="208">
        <v>0</v>
      </c>
      <c r="K190" s="208">
        <v>0.27248</v>
      </c>
      <c r="L190" s="265">
        <v>4.0871930000000001</v>
      </c>
      <c r="M190" s="208">
        <v>76.02179799999999</v>
      </c>
      <c r="N190" s="208">
        <v>1.362398</v>
      </c>
      <c r="O190" s="209">
        <v>18.256131</v>
      </c>
      <c r="P190" s="413"/>
    </row>
    <row r="191" spans="3:16" ht="12" customHeight="1" x14ac:dyDescent="0.2"/>
    <row r="192" spans="3:16" ht="12" customHeight="1" x14ac:dyDescent="0.2"/>
    <row r="193" spans="3:16" ht="18" x14ac:dyDescent="0.2">
      <c r="C193" s="419" t="s">
        <v>170</v>
      </c>
      <c r="D193" s="409"/>
      <c r="E193" s="405"/>
      <c r="F193" s="383"/>
      <c r="G193" s="383"/>
      <c r="H193" s="383"/>
      <c r="I193" s="383"/>
      <c r="J193" s="383"/>
      <c r="K193" s="383"/>
      <c r="L193" s="383"/>
      <c r="M193" s="383"/>
      <c r="N193" s="383"/>
      <c r="O193" s="383"/>
    </row>
    <row r="194" spans="3:16" ht="12" customHeight="1" x14ac:dyDescent="0.2">
      <c r="C194" s="416" t="s">
        <v>162</v>
      </c>
      <c r="D194" s="412"/>
      <c r="F194" s="281"/>
      <c r="G194" s="281"/>
      <c r="H194" s="281"/>
      <c r="I194" s="281"/>
      <c r="J194" s="281"/>
      <c r="K194" s="281"/>
      <c r="L194" s="281"/>
      <c r="M194" s="281"/>
      <c r="N194" s="281"/>
      <c r="O194" s="281"/>
    </row>
    <row r="195" spans="3:16" ht="21" customHeight="1" x14ac:dyDescent="0.2">
      <c r="C195" s="425"/>
      <c r="D195" s="257" t="s">
        <v>79</v>
      </c>
      <c r="E195" s="189" t="s">
        <v>31</v>
      </c>
      <c r="F195" s="232" t="s">
        <v>42</v>
      </c>
      <c r="G195" s="232" t="s">
        <v>43</v>
      </c>
      <c r="H195" s="232" t="s">
        <v>44</v>
      </c>
      <c r="I195" s="232" t="s">
        <v>45</v>
      </c>
      <c r="J195" s="232" t="s">
        <v>46</v>
      </c>
      <c r="K195" s="232" t="s">
        <v>47</v>
      </c>
      <c r="L195" s="232" t="s">
        <v>110</v>
      </c>
      <c r="M195" s="190" t="s">
        <v>111</v>
      </c>
      <c r="N195" s="232" t="s">
        <v>81</v>
      </c>
      <c r="O195" s="191" t="s">
        <v>112</v>
      </c>
    </row>
    <row r="196" spans="3:16" x14ac:dyDescent="0.2">
      <c r="C196" s="259"/>
      <c r="D196" s="260">
        <v>503</v>
      </c>
      <c r="E196" s="332" t="s">
        <v>42</v>
      </c>
      <c r="F196" s="261">
        <v>79.721699999999998</v>
      </c>
      <c r="G196" s="196">
        <v>0</v>
      </c>
      <c r="H196" s="196">
        <v>0.79520000000000013</v>
      </c>
      <c r="I196" s="196">
        <v>0</v>
      </c>
      <c r="J196" s="196">
        <v>0</v>
      </c>
      <c r="K196" s="196">
        <v>0</v>
      </c>
      <c r="L196" s="196">
        <v>0</v>
      </c>
      <c r="M196" s="196">
        <v>0</v>
      </c>
      <c r="N196" s="196">
        <v>0</v>
      </c>
      <c r="O196" s="197">
        <v>19.4831</v>
      </c>
      <c r="P196" s="413"/>
    </row>
    <row r="197" spans="3:16" x14ac:dyDescent="0.2">
      <c r="C197" s="259"/>
      <c r="D197" s="260">
        <v>209</v>
      </c>
      <c r="E197" s="332" t="s">
        <v>43</v>
      </c>
      <c r="F197" s="200">
        <v>16.746400000000001</v>
      </c>
      <c r="G197" s="261">
        <v>74.162700000000001</v>
      </c>
      <c r="H197" s="200">
        <v>0.95689999999999997</v>
      </c>
      <c r="I197" s="200">
        <v>0</v>
      </c>
      <c r="J197" s="200">
        <v>0</v>
      </c>
      <c r="K197" s="200">
        <v>0</v>
      </c>
      <c r="L197" s="200">
        <v>0</v>
      </c>
      <c r="M197" s="200">
        <v>0</v>
      </c>
      <c r="N197" s="200">
        <v>0</v>
      </c>
      <c r="O197" s="201">
        <v>8.1340000000000003</v>
      </c>
      <c r="P197" s="427"/>
    </row>
    <row r="198" spans="3:16" x14ac:dyDescent="0.2">
      <c r="C198" s="259"/>
      <c r="D198" s="260">
        <v>356</v>
      </c>
      <c r="E198" s="332" t="s">
        <v>44</v>
      </c>
      <c r="F198" s="196">
        <v>1.1235999999999999</v>
      </c>
      <c r="G198" s="196">
        <v>7.8651999999999997</v>
      </c>
      <c r="H198" s="261">
        <v>80.337099999999992</v>
      </c>
      <c r="I198" s="196">
        <v>1.4045000000000001</v>
      </c>
      <c r="J198" s="196">
        <v>0</v>
      </c>
      <c r="K198" s="196">
        <v>0</v>
      </c>
      <c r="L198" s="196">
        <v>0</v>
      </c>
      <c r="M198" s="196">
        <v>0</v>
      </c>
      <c r="N198" s="196">
        <v>0</v>
      </c>
      <c r="O198" s="197">
        <v>9.2697000000000003</v>
      </c>
      <c r="P198" s="413"/>
    </row>
    <row r="199" spans="3:16" x14ac:dyDescent="0.2">
      <c r="C199" s="259"/>
      <c r="D199" s="260">
        <v>146</v>
      </c>
      <c r="E199" s="332" t="s">
        <v>45</v>
      </c>
      <c r="F199" s="200">
        <v>0</v>
      </c>
      <c r="G199" s="200">
        <v>1.3698999999999999</v>
      </c>
      <c r="H199" s="200">
        <v>19.863</v>
      </c>
      <c r="I199" s="261">
        <v>71.9178</v>
      </c>
      <c r="J199" s="200">
        <v>1.3698999999999999</v>
      </c>
      <c r="K199" s="200">
        <v>0</v>
      </c>
      <c r="L199" s="200">
        <v>0</v>
      </c>
      <c r="M199" s="200">
        <v>0</v>
      </c>
      <c r="N199" s="200">
        <v>0</v>
      </c>
      <c r="O199" s="201">
        <v>5.4795000000000007</v>
      </c>
      <c r="P199" s="413"/>
    </row>
    <row r="200" spans="3:16" x14ac:dyDescent="0.2">
      <c r="C200" s="259"/>
      <c r="D200" s="260">
        <v>87</v>
      </c>
      <c r="E200" s="332" t="s">
        <v>46</v>
      </c>
      <c r="F200" s="196">
        <v>0</v>
      </c>
      <c r="G200" s="196">
        <v>0</v>
      </c>
      <c r="H200" s="196">
        <v>3.4483000000000001</v>
      </c>
      <c r="I200" s="196">
        <v>19.540199999999999</v>
      </c>
      <c r="J200" s="261">
        <v>59.770100000000006</v>
      </c>
      <c r="K200" s="196">
        <v>8.0460000000000012</v>
      </c>
      <c r="L200" s="196">
        <v>1.1494</v>
      </c>
      <c r="M200" s="196">
        <v>0</v>
      </c>
      <c r="N200" s="196">
        <v>0</v>
      </c>
      <c r="O200" s="197">
        <v>8.0460000000000012</v>
      </c>
      <c r="P200" s="413"/>
    </row>
    <row r="201" spans="3:16" x14ac:dyDescent="0.2">
      <c r="C201" s="259"/>
      <c r="D201" s="260">
        <v>81</v>
      </c>
      <c r="E201" s="332" t="s">
        <v>47</v>
      </c>
      <c r="F201" s="200">
        <v>0</v>
      </c>
      <c r="G201" s="200">
        <v>0</v>
      </c>
      <c r="H201" s="200">
        <v>0</v>
      </c>
      <c r="I201" s="200">
        <v>3.7037</v>
      </c>
      <c r="J201" s="200">
        <v>11.1111</v>
      </c>
      <c r="K201" s="261">
        <v>80.246899999999997</v>
      </c>
      <c r="L201" s="200">
        <v>2.4691000000000001</v>
      </c>
      <c r="M201" s="200">
        <v>0</v>
      </c>
      <c r="N201" s="200">
        <v>0</v>
      </c>
      <c r="O201" s="201">
        <v>2.4691000000000001</v>
      </c>
      <c r="P201" s="413"/>
    </row>
    <row r="202" spans="3:16" x14ac:dyDescent="0.2">
      <c r="C202" s="263"/>
      <c r="D202" s="264">
        <v>40</v>
      </c>
      <c r="E202" s="335" t="s">
        <v>110</v>
      </c>
      <c r="F202" s="208">
        <v>0</v>
      </c>
      <c r="G202" s="208">
        <v>0</v>
      </c>
      <c r="H202" s="208">
        <v>0</v>
      </c>
      <c r="I202" s="208">
        <v>0</v>
      </c>
      <c r="J202" s="208">
        <v>0</v>
      </c>
      <c r="K202" s="208">
        <v>0</v>
      </c>
      <c r="L202" s="265">
        <v>95</v>
      </c>
      <c r="M202" s="208">
        <v>0</v>
      </c>
      <c r="N202" s="208">
        <v>2.5</v>
      </c>
      <c r="O202" s="209">
        <v>2.5</v>
      </c>
      <c r="P202" s="413"/>
    </row>
    <row r="203" spans="3:16" ht="12" customHeight="1" x14ac:dyDescent="0.2">
      <c r="C203" s="412"/>
      <c r="D203" s="412"/>
      <c r="F203" s="405"/>
      <c r="G203" s="405"/>
      <c r="H203" s="405"/>
      <c r="I203" s="405"/>
      <c r="J203" s="405"/>
      <c r="K203" s="405"/>
      <c r="L203" s="405"/>
      <c r="M203" s="405"/>
      <c r="N203" s="405"/>
      <c r="O203" s="405"/>
    </row>
    <row r="204" spans="3:16" x14ac:dyDescent="0.2">
      <c r="C204" s="416" t="s">
        <v>163</v>
      </c>
      <c r="D204" s="412"/>
      <c r="F204" s="281"/>
      <c r="G204" s="281"/>
      <c r="H204" s="281"/>
      <c r="I204" s="281"/>
      <c r="J204" s="281"/>
      <c r="K204" s="281"/>
      <c r="L204" s="281"/>
      <c r="M204" s="281"/>
      <c r="N204" s="281"/>
      <c r="O204" s="281"/>
    </row>
    <row r="205" spans="3:16" ht="21" customHeight="1" x14ac:dyDescent="0.2">
      <c r="C205" s="425"/>
      <c r="D205" s="257" t="s">
        <v>79</v>
      </c>
      <c r="E205" s="189" t="s">
        <v>31</v>
      </c>
      <c r="F205" s="232" t="s">
        <v>42</v>
      </c>
      <c r="G205" s="232" t="s">
        <v>43</v>
      </c>
      <c r="H205" s="232" t="s">
        <v>44</v>
      </c>
      <c r="I205" s="232" t="s">
        <v>45</v>
      </c>
      <c r="J205" s="232" t="s">
        <v>46</v>
      </c>
      <c r="K205" s="232" t="s">
        <v>47</v>
      </c>
      <c r="L205" s="232" t="s">
        <v>110</v>
      </c>
      <c r="M205" s="190" t="s">
        <v>111</v>
      </c>
      <c r="N205" s="232" t="s">
        <v>81</v>
      </c>
      <c r="O205" s="191" t="s">
        <v>112</v>
      </c>
    </row>
    <row r="206" spans="3:16" ht="12" customHeight="1" x14ac:dyDescent="0.2">
      <c r="C206" s="259"/>
      <c r="D206" s="260">
        <v>14616</v>
      </c>
      <c r="E206" s="332" t="s">
        <v>42</v>
      </c>
      <c r="F206" s="261">
        <v>80.945538999999997</v>
      </c>
      <c r="G206" s="196">
        <v>2.1072799999999998</v>
      </c>
      <c r="H206" s="196">
        <v>0.61576399999999998</v>
      </c>
      <c r="I206" s="196">
        <v>5.4735000000000006E-2</v>
      </c>
      <c r="J206" s="196">
        <v>6.1576000000000006E-2</v>
      </c>
      <c r="K206" s="196">
        <v>2.0525000000000002E-2</v>
      </c>
      <c r="L206" s="196">
        <v>3.4209000000000003E-2</v>
      </c>
      <c r="M206" s="196">
        <v>2.7366999999999999E-2</v>
      </c>
      <c r="N206" s="196">
        <v>0.34893299999999999</v>
      </c>
      <c r="O206" s="197">
        <v>15.777230000000001</v>
      </c>
      <c r="P206" s="427"/>
    </row>
    <row r="207" spans="3:16" ht="12" customHeight="1" x14ac:dyDescent="0.2">
      <c r="C207" s="259"/>
      <c r="D207" s="260">
        <v>6435</v>
      </c>
      <c r="E207" s="332" t="s">
        <v>43</v>
      </c>
      <c r="F207" s="200">
        <v>7.1328670000000001</v>
      </c>
      <c r="G207" s="261">
        <v>77.529138000000003</v>
      </c>
      <c r="H207" s="200">
        <v>3.2167829999999999</v>
      </c>
      <c r="I207" s="200">
        <v>0.85470100000000004</v>
      </c>
      <c r="J207" s="200">
        <v>0.20202000000000003</v>
      </c>
      <c r="K207" s="200">
        <v>3.1080000000000003E-2</v>
      </c>
      <c r="L207" s="200">
        <v>0</v>
      </c>
      <c r="M207" s="200">
        <v>9.3240000000000003E-2</v>
      </c>
      <c r="N207" s="200">
        <v>0.13986000000000001</v>
      </c>
      <c r="O207" s="201">
        <v>10.800311000000001</v>
      </c>
      <c r="P207" s="427"/>
    </row>
    <row r="208" spans="3:16" ht="12" customHeight="1" x14ac:dyDescent="0.2">
      <c r="C208" s="259"/>
      <c r="D208" s="260">
        <v>6891</v>
      </c>
      <c r="E208" s="332" t="s">
        <v>44</v>
      </c>
      <c r="F208" s="196">
        <v>0.88521300000000003</v>
      </c>
      <c r="G208" s="196">
        <v>6.7189090000000009</v>
      </c>
      <c r="H208" s="261">
        <v>79.654622000000003</v>
      </c>
      <c r="I208" s="196">
        <v>3.395734</v>
      </c>
      <c r="J208" s="196">
        <v>0.79814299999999994</v>
      </c>
      <c r="K208" s="196">
        <v>0.130605</v>
      </c>
      <c r="L208" s="196">
        <v>0</v>
      </c>
      <c r="M208" s="196">
        <v>8.7069999999999995E-2</v>
      </c>
      <c r="N208" s="196">
        <v>0.11609299999999999</v>
      </c>
      <c r="O208" s="197">
        <v>8.2136120000000012</v>
      </c>
      <c r="P208" s="427"/>
    </row>
    <row r="209" spans="3:16" ht="12" customHeight="1" x14ac:dyDescent="0.2">
      <c r="C209" s="259"/>
      <c r="D209" s="260">
        <v>5871</v>
      </c>
      <c r="E209" s="332" t="s">
        <v>45</v>
      </c>
      <c r="F209" s="200">
        <v>0.187362</v>
      </c>
      <c r="G209" s="200">
        <v>0.442855</v>
      </c>
      <c r="H209" s="200">
        <v>6.8983140000000001</v>
      </c>
      <c r="I209" s="261">
        <v>76.886391000000003</v>
      </c>
      <c r="J209" s="200">
        <v>4.1900870000000001</v>
      </c>
      <c r="K209" s="200">
        <v>1.8906490000000002</v>
      </c>
      <c r="L209" s="200">
        <v>0.59615099999999999</v>
      </c>
      <c r="M209" s="200">
        <v>0.17032900000000001</v>
      </c>
      <c r="N209" s="200">
        <v>0.20439400000000002</v>
      </c>
      <c r="O209" s="201">
        <v>8.5334699999999994</v>
      </c>
      <c r="P209" s="427"/>
    </row>
    <row r="210" spans="3:16" ht="12" customHeight="1" x14ac:dyDescent="0.2">
      <c r="C210" s="259"/>
      <c r="D210" s="260">
        <v>2577</v>
      </c>
      <c r="E210" s="332" t="s">
        <v>46</v>
      </c>
      <c r="F210" s="196">
        <v>0</v>
      </c>
      <c r="G210" s="196">
        <v>0</v>
      </c>
      <c r="H210" s="196">
        <v>1.629802</v>
      </c>
      <c r="I210" s="196">
        <v>7.7221579999999994</v>
      </c>
      <c r="J210" s="261">
        <v>71.82770699999999</v>
      </c>
      <c r="K210" s="196">
        <v>8.1102059999999998</v>
      </c>
      <c r="L210" s="196">
        <v>2.5999219999999998</v>
      </c>
      <c r="M210" s="196">
        <v>1.552192</v>
      </c>
      <c r="N210" s="196">
        <v>0.11641399999999999</v>
      </c>
      <c r="O210" s="197">
        <v>6.441599000000001</v>
      </c>
      <c r="P210" s="427"/>
    </row>
    <row r="211" spans="3:16" ht="12" customHeight="1" x14ac:dyDescent="0.2">
      <c r="C211" s="259"/>
      <c r="D211" s="260">
        <v>1228</v>
      </c>
      <c r="E211" s="332" t="s">
        <v>47</v>
      </c>
      <c r="F211" s="200">
        <v>0.32573299999999999</v>
      </c>
      <c r="G211" s="200">
        <v>0</v>
      </c>
      <c r="H211" s="200">
        <v>0.65146599999999999</v>
      </c>
      <c r="I211" s="200">
        <v>1.547231</v>
      </c>
      <c r="J211" s="200">
        <v>10.586319</v>
      </c>
      <c r="K211" s="261">
        <v>69.543973999999992</v>
      </c>
      <c r="L211" s="200">
        <v>9.609121</v>
      </c>
      <c r="M211" s="200">
        <v>3.583062</v>
      </c>
      <c r="N211" s="200">
        <v>0</v>
      </c>
      <c r="O211" s="201">
        <v>4.1530940000000003</v>
      </c>
      <c r="P211" s="427"/>
    </row>
    <row r="212" spans="3:16" ht="12" customHeight="1" x14ac:dyDescent="0.2">
      <c r="C212" s="263"/>
      <c r="D212" s="264">
        <v>896</v>
      </c>
      <c r="E212" s="335" t="s">
        <v>110</v>
      </c>
      <c r="F212" s="208">
        <v>0</v>
      </c>
      <c r="G212" s="208">
        <v>0</v>
      </c>
      <c r="H212" s="208">
        <v>0</v>
      </c>
      <c r="I212" s="208">
        <v>0.55803600000000009</v>
      </c>
      <c r="J212" s="208">
        <v>1.116071</v>
      </c>
      <c r="K212" s="208">
        <v>8.4821430000000007</v>
      </c>
      <c r="L212" s="265">
        <v>75.334820999999991</v>
      </c>
      <c r="M212" s="208">
        <v>12.5</v>
      </c>
      <c r="N212" s="208">
        <v>0.111607</v>
      </c>
      <c r="O212" s="209">
        <v>1.897321</v>
      </c>
      <c r="P212" s="427"/>
    </row>
    <row r="213" spans="3:16" ht="12" customHeight="1" x14ac:dyDescent="0.2">
      <c r="C213" s="412"/>
      <c r="D213" s="412"/>
      <c r="E213" s="405"/>
      <c r="F213" s="405"/>
      <c r="G213" s="405"/>
      <c r="H213" s="405"/>
      <c r="I213" s="405"/>
      <c r="J213" s="405"/>
      <c r="K213" s="405"/>
      <c r="L213" s="405"/>
      <c r="M213" s="405"/>
      <c r="N213" s="405"/>
      <c r="O213" s="405"/>
    </row>
    <row r="214" spans="3:16" x14ac:dyDescent="0.2">
      <c r="C214" s="416" t="s">
        <v>84</v>
      </c>
      <c r="D214" s="412"/>
      <c r="F214" s="281"/>
      <c r="G214" s="281"/>
      <c r="H214" s="281"/>
      <c r="I214" s="281"/>
      <c r="J214" s="281"/>
      <c r="K214" s="281"/>
      <c r="L214" s="281"/>
      <c r="M214" s="281"/>
      <c r="N214" s="281"/>
      <c r="O214" s="281"/>
    </row>
    <row r="215" spans="3:16" ht="21" customHeight="1" x14ac:dyDescent="0.2">
      <c r="C215" s="425"/>
      <c r="D215" s="257" t="s">
        <v>79</v>
      </c>
      <c r="E215" s="189" t="s">
        <v>31</v>
      </c>
      <c r="F215" s="232" t="s">
        <v>42</v>
      </c>
      <c r="G215" s="232" t="s">
        <v>43</v>
      </c>
      <c r="H215" s="232" t="s">
        <v>44</v>
      </c>
      <c r="I215" s="232" t="s">
        <v>45</v>
      </c>
      <c r="J215" s="232" t="s">
        <v>46</v>
      </c>
      <c r="K215" s="232" t="s">
        <v>47</v>
      </c>
      <c r="L215" s="232" t="s">
        <v>110</v>
      </c>
      <c r="M215" s="190" t="s">
        <v>111</v>
      </c>
      <c r="N215" s="232" t="s">
        <v>81</v>
      </c>
      <c r="O215" s="191" t="s">
        <v>112</v>
      </c>
    </row>
    <row r="216" spans="3:16" ht="12" customHeight="1" x14ac:dyDescent="0.2">
      <c r="C216" s="259"/>
      <c r="D216" s="260">
        <v>14113</v>
      </c>
      <c r="E216" s="332" t="s">
        <v>42</v>
      </c>
      <c r="F216" s="261">
        <v>63.267909000000003</v>
      </c>
      <c r="G216" s="196">
        <v>3.705803</v>
      </c>
      <c r="H216" s="196">
        <v>1.3179339999999999</v>
      </c>
      <c r="I216" s="196">
        <v>0.28342699999999998</v>
      </c>
      <c r="J216" s="196">
        <v>0.12045599999999999</v>
      </c>
      <c r="K216" s="196">
        <v>5.6685000000000006E-2</v>
      </c>
      <c r="L216" s="196">
        <v>3.5428000000000001E-2</v>
      </c>
      <c r="M216" s="196">
        <v>2.8343E-2</v>
      </c>
      <c r="N216" s="196">
        <v>0.69439499999999998</v>
      </c>
      <c r="O216" s="197">
        <v>30.475448</v>
      </c>
      <c r="P216" s="427"/>
    </row>
    <row r="217" spans="3:16" ht="12" customHeight="1" x14ac:dyDescent="0.2">
      <c r="C217" s="259"/>
      <c r="D217" s="260">
        <v>6226</v>
      </c>
      <c r="E217" s="332" t="s">
        <v>43</v>
      </c>
      <c r="F217" s="200">
        <v>11.243174</v>
      </c>
      <c r="G217" s="261">
        <v>59.781561000000004</v>
      </c>
      <c r="H217" s="200">
        <v>5.0433669999999999</v>
      </c>
      <c r="I217" s="200">
        <v>1.2528110000000001</v>
      </c>
      <c r="J217" s="200">
        <v>0.57822000000000007</v>
      </c>
      <c r="K217" s="200">
        <v>0.35335700000000003</v>
      </c>
      <c r="L217" s="200">
        <v>1.6062E-2</v>
      </c>
      <c r="M217" s="200">
        <v>0.112432</v>
      </c>
      <c r="N217" s="200">
        <v>0.25698700000000002</v>
      </c>
      <c r="O217" s="201">
        <v>21.362030000000001</v>
      </c>
      <c r="P217" s="427"/>
    </row>
    <row r="218" spans="3:16" ht="12" customHeight="1" x14ac:dyDescent="0.2">
      <c r="C218" s="259"/>
      <c r="D218" s="260">
        <v>6535</v>
      </c>
      <c r="E218" s="332" t="s">
        <v>44</v>
      </c>
      <c r="F218" s="196">
        <v>2.800306</v>
      </c>
      <c r="G218" s="196">
        <v>9.9923490000000008</v>
      </c>
      <c r="H218" s="261">
        <v>62.295332999999999</v>
      </c>
      <c r="I218" s="196">
        <v>5.1568480000000001</v>
      </c>
      <c r="J218" s="196">
        <v>1.8056619999999999</v>
      </c>
      <c r="K218" s="196">
        <v>0.78041300000000002</v>
      </c>
      <c r="L218" s="196">
        <v>0.107116</v>
      </c>
      <c r="M218" s="196">
        <v>9.1812999999999992E-2</v>
      </c>
      <c r="N218" s="196">
        <v>0.19892899999999999</v>
      </c>
      <c r="O218" s="197">
        <v>16.771232000000001</v>
      </c>
      <c r="P218" s="427"/>
    </row>
    <row r="219" spans="3:16" ht="12" customHeight="1" x14ac:dyDescent="0.2">
      <c r="C219" s="259"/>
      <c r="D219" s="260">
        <v>5725</v>
      </c>
      <c r="E219" s="332" t="s">
        <v>45</v>
      </c>
      <c r="F219" s="200">
        <v>0.43668099999999999</v>
      </c>
      <c r="G219" s="200">
        <v>1.6244539999999998</v>
      </c>
      <c r="H219" s="200">
        <v>10.620087</v>
      </c>
      <c r="I219" s="261">
        <v>58.078602999999994</v>
      </c>
      <c r="J219" s="200">
        <v>5.7816590000000003</v>
      </c>
      <c r="K219" s="200">
        <v>3.4410479999999999</v>
      </c>
      <c r="L219" s="200">
        <v>1.5895200000000003</v>
      </c>
      <c r="M219" s="200">
        <v>0.64628799999999997</v>
      </c>
      <c r="N219" s="200">
        <v>0.38427899999999998</v>
      </c>
      <c r="O219" s="201">
        <v>17.397380000000002</v>
      </c>
      <c r="P219" s="427"/>
    </row>
    <row r="220" spans="3:16" ht="12" customHeight="1" x14ac:dyDescent="0.2">
      <c r="C220" s="259"/>
      <c r="D220" s="260">
        <v>2490</v>
      </c>
      <c r="E220" s="332" t="s">
        <v>46</v>
      </c>
      <c r="F220" s="196">
        <v>0.12048199999999999</v>
      </c>
      <c r="G220" s="196">
        <v>0.28112399999999999</v>
      </c>
      <c r="H220" s="196">
        <v>3.6546179999999997</v>
      </c>
      <c r="I220" s="196">
        <v>12.008032</v>
      </c>
      <c r="J220" s="261">
        <v>51.726908000000002</v>
      </c>
      <c r="K220" s="196">
        <v>10.321285</v>
      </c>
      <c r="L220" s="196">
        <v>4.37751</v>
      </c>
      <c r="M220" s="196">
        <v>4.0562250000000004</v>
      </c>
      <c r="N220" s="196">
        <v>0.24096399999999998</v>
      </c>
      <c r="O220" s="197">
        <v>13.212851000000001</v>
      </c>
      <c r="P220" s="427"/>
    </row>
    <row r="221" spans="3:16" ht="12" customHeight="1" x14ac:dyDescent="0.2">
      <c r="C221" s="259"/>
      <c r="D221" s="260">
        <v>1147</v>
      </c>
      <c r="E221" s="332" t="s">
        <v>47</v>
      </c>
      <c r="F221" s="200">
        <v>0.69747199999999998</v>
      </c>
      <c r="G221" s="200">
        <v>8.7183999999999998E-2</v>
      </c>
      <c r="H221" s="200">
        <v>1.482127</v>
      </c>
      <c r="I221" s="200">
        <v>4.0976460000000001</v>
      </c>
      <c r="J221" s="200">
        <v>16.041848000000002</v>
      </c>
      <c r="K221" s="261">
        <v>48.561464999999998</v>
      </c>
      <c r="L221" s="200">
        <v>12.11857</v>
      </c>
      <c r="M221" s="200">
        <v>7.4106359999999993</v>
      </c>
      <c r="N221" s="200">
        <v>0</v>
      </c>
      <c r="O221" s="201">
        <v>9.5030509999999992</v>
      </c>
      <c r="P221" s="427"/>
    </row>
    <row r="222" spans="3:16" ht="12" customHeight="1" x14ac:dyDescent="0.2">
      <c r="C222" s="263"/>
      <c r="D222" s="264">
        <v>856</v>
      </c>
      <c r="E222" s="335" t="s">
        <v>110</v>
      </c>
      <c r="F222" s="208">
        <v>0</v>
      </c>
      <c r="G222" s="208">
        <v>0</v>
      </c>
      <c r="H222" s="208">
        <v>0.35046700000000003</v>
      </c>
      <c r="I222" s="208">
        <v>1.2850469999999998</v>
      </c>
      <c r="J222" s="208">
        <v>3.3878499999999998</v>
      </c>
      <c r="K222" s="208">
        <v>14.485981000000001</v>
      </c>
      <c r="L222" s="265">
        <v>57.593457999999998</v>
      </c>
      <c r="M222" s="208">
        <v>19.158879000000002</v>
      </c>
      <c r="N222" s="208">
        <v>0.116822</v>
      </c>
      <c r="O222" s="209">
        <v>3.6214950000000004</v>
      </c>
      <c r="P222" s="427"/>
    </row>
    <row r="223" spans="3:16" ht="12" customHeight="1" x14ac:dyDescent="0.2"/>
    <row r="224" spans="3:16" x14ac:dyDescent="0.2">
      <c r="C224" s="416" t="s">
        <v>85</v>
      </c>
      <c r="D224" s="412"/>
      <c r="F224" s="281"/>
      <c r="G224" s="281"/>
      <c r="H224" s="281"/>
      <c r="I224" s="281"/>
      <c r="J224" s="281"/>
      <c r="K224" s="281"/>
      <c r="L224" s="281"/>
      <c r="M224" s="281"/>
      <c r="N224" s="281"/>
      <c r="O224" s="281"/>
    </row>
    <row r="225" spans="3:21" ht="21" customHeight="1" x14ac:dyDescent="0.2">
      <c r="C225" s="425"/>
      <c r="D225" s="257" t="s">
        <v>79</v>
      </c>
      <c r="E225" s="189" t="s">
        <v>31</v>
      </c>
      <c r="F225" s="232" t="s">
        <v>42</v>
      </c>
      <c r="G225" s="232" t="s">
        <v>43</v>
      </c>
      <c r="H225" s="232" t="s">
        <v>44</v>
      </c>
      <c r="I225" s="232" t="s">
        <v>45</v>
      </c>
      <c r="J225" s="232" t="s">
        <v>46</v>
      </c>
      <c r="K225" s="232" t="s">
        <v>47</v>
      </c>
      <c r="L225" s="232" t="s">
        <v>110</v>
      </c>
      <c r="M225" s="190" t="s">
        <v>111</v>
      </c>
      <c r="N225" s="232" t="s">
        <v>81</v>
      </c>
      <c r="O225" s="191" t="s">
        <v>112</v>
      </c>
      <c r="S225" s="363"/>
      <c r="T225" s="363"/>
      <c r="U225" s="363"/>
    </row>
    <row r="226" spans="3:21" ht="12" customHeight="1" x14ac:dyDescent="0.2">
      <c r="C226" s="259"/>
      <c r="D226" s="260">
        <v>13644</v>
      </c>
      <c r="E226" s="332" t="s">
        <v>42</v>
      </c>
      <c r="F226" s="261">
        <v>48.402228000000001</v>
      </c>
      <c r="G226" s="196">
        <v>4.5880970000000003</v>
      </c>
      <c r="H226" s="196">
        <v>1.9788920000000001</v>
      </c>
      <c r="I226" s="196">
        <v>0.36646099999999998</v>
      </c>
      <c r="J226" s="196">
        <v>0.26385200000000003</v>
      </c>
      <c r="K226" s="196">
        <v>0.20521799999999998</v>
      </c>
      <c r="L226" s="196">
        <v>3.6645999999999998E-2</v>
      </c>
      <c r="M226" s="196">
        <v>3.6645999999999998E-2</v>
      </c>
      <c r="N226" s="196">
        <v>0.98211700000000002</v>
      </c>
      <c r="O226" s="197">
        <v>43.125183</v>
      </c>
      <c r="P226" s="427"/>
      <c r="S226" s="363"/>
      <c r="T226" s="363"/>
      <c r="U226" s="363"/>
    </row>
    <row r="227" spans="3:21" ht="12" customHeight="1" x14ac:dyDescent="0.2">
      <c r="C227" s="259"/>
      <c r="D227" s="260">
        <v>5974</v>
      </c>
      <c r="E227" s="332" t="s">
        <v>43</v>
      </c>
      <c r="F227" s="200">
        <v>13.090057</v>
      </c>
      <c r="G227" s="261">
        <v>45.513894000000001</v>
      </c>
      <c r="H227" s="200">
        <v>5.9591560000000001</v>
      </c>
      <c r="I227" s="200">
        <v>1.858052</v>
      </c>
      <c r="J227" s="200">
        <v>0.569133</v>
      </c>
      <c r="K227" s="200">
        <v>0.85369899999999999</v>
      </c>
      <c r="L227" s="200">
        <v>0.13391400000000001</v>
      </c>
      <c r="M227" s="200">
        <v>0.13391400000000001</v>
      </c>
      <c r="N227" s="200">
        <v>0.35152299999999997</v>
      </c>
      <c r="O227" s="201">
        <v>31.536659</v>
      </c>
      <c r="P227" s="427"/>
      <c r="S227" s="363"/>
      <c r="T227" s="363"/>
      <c r="U227" s="363"/>
    </row>
    <row r="228" spans="3:21" ht="12" customHeight="1" x14ac:dyDescent="0.2">
      <c r="C228" s="259"/>
      <c r="D228" s="260">
        <v>6169</v>
      </c>
      <c r="E228" s="332" t="s">
        <v>44</v>
      </c>
      <c r="F228" s="196">
        <v>4.2632519999999996</v>
      </c>
      <c r="G228" s="196">
        <v>11.914410999999999</v>
      </c>
      <c r="H228" s="261">
        <v>48.079104999999998</v>
      </c>
      <c r="I228" s="196">
        <v>5.9328899999999996</v>
      </c>
      <c r="J228" s="196">
        <v>2.7719239999999998</v>
      </c>
      <c r="K228" s="196">
        <v>1.280597</v>
      </c>
      <c r="L228" s="196">
        <v>0.27557100000000001</v>
      </c>
      <c r="M228" s="196">
        <v>0.14589099999999999</v>
      </c>
      <c r="N228" s="196">
        <v>0.226941</v>
      </c>
      <c r="O228" s="197">
        <v>25.109418000000002</v>
      </c>
      <c r="P228" s="427"/>
      <c r="S228" s="363"/>
      <c r="T228" s="363"/>
      <c r="U228" s="363"/>
    </row>
    <row r="229" spans="3:21" ht="12" customHeight="1" x14ac:dyDescent="0.2">
      <c r="C229" s="259"/>
      <c r="D229" s="260">
        <v>5577</v>
      </c>
      <c r="E229" s="332" t="s">
        <v>45</v>
      </c>
      <c r="F229" s="200">
        <v>0.84274699999999991</v>
      </c>
      <c r="G229" s="200">
        <v>2.4385870000000001</v>
      </c>
      <c r="H229" s="200">
        <v>12.426036</v>
      </c>
      <c r="I229" s="261">
        <v>42.800789000000002</v>
      </c>
      <c r="J229" s="200">
        <v>6.777838</v>
      </c>
      <c r="K229" s="200">
        <v>3.8371879999999998</v>
      </c>
      <c r="L229" s="200">
        <v>2.4206559999999997</v>
      </c>
      <c r="M229" s="200">
        <v>1.12964</v>
      </c>
      <c r="N229" s="200">
        <v>0.46620000000000006</v>
      </c>
      <c r="O229" s="201">
        <v>26.860319</v>
      </c>
      <c r="P229" s="427"/>
      <c r="S229" s="363"/>
      <c r="T229" s="363"/>
      <c r="U229" s="363"/>
    </row>
    <row r="230" spans="3:21" ht="12" customHeight="1" x14ac:dyDescent="0.2">
      <c r="C230" s="259"/>
      <c r="D230" s="260">
        <v>2372</v>
      </c>
      <c r="E230" s="332" t="s">
        <v>46</v>
      </c>
      <c r="F230" s="196">
        <v>0.16863400000000001</v>
      </c>
      <c r="G230" s="196">
        <v>0.71669499999999997</v>
      </c>
      <c r="H230" s="196">
        <v>5.3119730000000001</v>
      </c>
      <c r="I230" s="196">
        <v>14.291736999999999</v>
      </c>
      <c r="J230" s="261">
        <v>37.689713000000005</v>
      </c>
      <c r="K230" s="196">
        <v>10.666105</v>
      </c>
      <c r="L230" s="196">
        <v>5.3119730000000001</v>
      </c>
      <c r="M230" s="196">
        <v>6.3237769999999998</v>
      </c>
      <c r="N230" s="196">
        <v>0.37942700000000001</v>
      </c>
      <c r="O230" s="197">
        <v>19.139966000000001</v>
      </c>
      <c r="P230" s="427"/>
      <c r="S230" s="363"/>
      <c r="T230" s="363"/>
      <c r="U230" s="363"/>
    </row>
    <row r="231" spans="3:21" ht="12" customHeight="1" x14ac:dyDescent="0.2">
      <c r="C231" s="259"/>
      <c r="D231" s="260">
        <v>1080</v>
      </c>
      <c r="E231" s="332" t="s">
        <v>47</v>
      </c>
      <c r="F231" s="200">
        <v>0.92592600000000003</v>
      </c>
      <c r="G231" s="200">
        <v>0.37036999999999998</v>
      </c>
      <c r="H231" s="200">
        <v>2.7777779999999996</v>
      </c>
      <c r="I231" s="200">
        <v>6.3888890000000007</v>
      </c>
      <c r="J231" s="200">
        <v>17.685185000000001</v>
      </c>
      <c r="K231" s="261">
        <v>34.537036999999998</v>
      </c>
      <c r="L231" s="200">
        <v>12.777778000000001</v>
      </c>
      <c r="M231" s="200">
        <v>9.7222220000000004</v>
      </c>
      <c r="N231" s="200">
        <v>0</v>
      </c>
      <c r="O231" s="201">
        <v>14.814815000000001</v>
      </c>
      <c r="P231" s="427"/>
      <c r="S231" s="363"/>
      <c r="T231" s="363"/>
      <c r="U231" s="363"/>
    </row>
    <row r="232" spans="3:21" ht="12" customHeight="1" x14ac:dyDescent="0.2">
      <c r="C232" s="263"/>
      <c r="D232" s="264">
        <v>794</v>
      </c>
      <c r="E232" s="335" t="s">
        <v>110</v>
      </c>
      <c r="F232" s="208">
        <v>0</v>
      </c>
      <c r="G232" s="208">
        <v>0</v>
      </c>
      <c r="H232" s="208">
        <v>0.75566800000000001</v>
      </c>
      <c r="I232" s="208">
        <v>2.1410579999999997</v>
      </c>
      <c r="J232" s="208">
        <v>6.0453399999999995</v>
      </c>
      <c r="K232" s="208">
        <v>17.884131</v>
      </c>
      <c r="L232" s="265">
        <v>43.576826000000004</v>
      </c>
      <c r="M232" s="208">
        <v>24.433249</v>
      </c>
      <c r="N232" s="208">
        <v>0.125945</v>
      </c>
      <c r="O232" s="209">
        <v>5.0377830000000001</v>
      </c>
      <c r="P232" s="427"/>
    </row>
    <row r="234" spans="3:21" x14ac:dyDescent="0.2">
      <c r="C234" s="389" t="s">
        <v>86</v>
      </c>
      <c r="D234" s="412"/>
      <c r="E234" s="360"/>
      <c r="F234" s="281"/>
      <c r="G234" s="281"/>
      <c r="H234" s="281"/>
      <c r="I234" s="281"/>
      <c r="J234" s="281"/>
      <c r="K234" s="281"/>
      <c r="L234" s="281"/>
      <c r="M234" s="281"/>
      <c r="N234" s="281"/>
      <c r="O234" s="281"/>
    </row>
    <row r="235" spans="3:21" ht="21" customHeight="1" x14ac:dyDescent="0.2">
      <c r="C235" s="425"/>
      <c r="D235" s="257" t="s">
        <v>79</v>
      </c>
      <c r="E235" s="189" t="s">
        <v>31</v>
      </c>
      <c r="F235" s="232" t="s">
        <v>42</v>
      </c>
      <c r="G235" s="232" t="s">
        <v>43</v>
      </c>
      <c r="H235" s="232" t="s">
        <v>44</v>
      </c>
      <c r="I235" s="232" t="s">
        <v>45</v>
      </c>
      <c r="J235" s="232" t="s">
        <v>46</v>
      </c>
      <c r="K235" s="232" t="s">
        <v>47</v>
      </c>
      <c r="L235" s="232" t="s">
        <v>110</v>
      </c>
      <c r="M235" s="190" t="s">
        <v>111</v>
      </c>
      <c r="N235" s="232" t="s">
        <v>81</v>
      </c>
      <c r="O235" s="191" t="s">
        <v>112</v>
      </c>
    </row>
    <row r="236" spans="3:21" ht="12" customHeight="1" x14ac:dyDescent="0.2">
      <c r="C236" s="259"/>
      <c r="D236" s="260">
        <v>13173</v>
      </c>
      <c r="E236" s="332" t="s">
        <v>42</v>
      </c>
      <c r="F236" s="261">
        <v>36.521673</v>
      </c>
      <c r="G236" s="196">
        <v>5.1317089999999999</v>
      </c>
      <c r="H236" s="196">
        <v>2.5430810000000004</v>
      </c>
      <c r="I236" s="196">
        <v>0.54657299999999998</v>
      </c>
      <c r="J236" s="196">
        <v>0.34160800000000002</v>
      </c>
      <c r="K236" s="196">
        <v>0.44029499999999999</v>
      </c>
      <c r="L236" s="196">
        <v>3.7955999999999997E-2</v>
      </c>
      <c r="M236" s="196">
        <v>7.5912999999999994E-2</v>
      </c>
      <c r="N236" s="196">
        <v>1.2146060000000001</v>
      </c>
      <c r="O236" s="197">
        <v>53.131405000000001</v>
      </c>
      <c r="P236" s="427"/>
    </row>
    <row r="237" spans="3:21" ht="12" customHeight="1" x14ac:dyDescent="0.2">
      <c r="C237" s="259"/>
      <c r="D237" s="260">
        <v>5668</v>
      </c>
      <c r="E237" s="332" t="s">
        <v>43</v>
      </c>
      <c r="F237" s="200">
        <v>13.496823999999998</v>
      </c>
      <c r="G237" s="261">
        <v>34.474240999999999</v>
      </c>
      <c r="H237" s="200">
        <v>6.316161000000001</v>
      </c>
      <c r="I237" s="200">
        <v>2.2053630000000002</v>
      </c>
      <c r="J237" s="200">
        <v>0.82921699999999998</v>
      </c>
      <c r="K237" s="200">
        <v>1.0938600000000001</v>
      </c>
      <c r="L237" s="200">
        <v>0.247001</v>
      </c>
      <c r="M237" s="200">
        <v>0.19407199999999999</v>
      </c>
      <c r="N237" s="200">
        <v>0.42342999999999997</v>
      </c>
      <c r="O237" s="201">
        <v>40.719830999999999</v>
      </c>
      <c r="P237" s="427"/>
    </row>
    <row r="238" spans="3:21" ht="12" customHeight="1" x14ac:dyDescent="0.2">
      <c r="C238" s="259"/>
      <c r="D238" s="260">
        <v>5801</v>
      </c>
      <c r="E238" s="332" t="s">
        <v>44</v>
      </c>
      <c r="F238" s="196">
        <v>5.3783829999999995</v>
      </c>
      <c r="G238" s="196">
        <v>12.239269</v>
      </c>
      <c r="H238" s="261">
        <v>37.958973</v>
      </c>
      <c r="I238" s="196">
        <v>6.2920189999999998</v>
      </c>
      <c r="J238" s="196">
        <v>3.3787280000000002</v>
      </c>
      <c r="K238" s="196">
        <v>1.6031719999999998</v>
      </c>
      <c r="L238" s="196">
        <v>0.53439100000000006</v>
      </c>
      <c r="M238" s="196">
        <v>0.29305300000000001</v>
      </c>
      <c r="N238" s="196">
        <v>0.25857599999999997</v>
      </c>
      <c r="O238" s="197">
        <v>32.063437</v>
      </c>
      <c r="P238" s="427"/>
    </row>
    <row r="239" spans="3:21" ht="12" customHeight="1" x14ac:dyDescent="0.2">
      <c r="C239" s="259"/>
      <c r="D239" s="260">
        <v>5400</v>
      </c>
      <c r="E239" s="332" t="s">
        <v>45</v>
      </c>
      <c r="F239" s="200">
        <v>1.2592590000000001</v>
      </c>
      <c r="G239" s="200">
        <v>2.8333330000000001</v>
      </c>
      <c r="H239" s="200">
        <v>12.166667</v>
      </c>
      <c r="I239" s="261">
        <v>31.592593000000001</v>
      </c>
      <c r="J239" s="200">
        <v>7.2407410000000008</v>
      </c>
      <c r="K239" s="200">
        <v>4.2037040000000001</v>
      </c>
      <c r="L239" s="200">
        <v>2.6851850000000002</v>
      </c>
      <c r="M239" s="200">
        <v>1.9074069999999999</v>
      </c>
      <c r="N239" s="200">
        <v>0.57407399999999997</v>
      </c>
      <c r="O239" s="201">
        <v>35.537036999999998</v>
      </c>
      <c r="P239" s="427"/>
    </row>
    <row r="240" spans="3:21" ht="12" customHeight="1" x14ac:dyDescent="0.2">
      <c r="C240" s="259"/>
      <c r="D240" s="260">
        <v>2211</v>
      </c>
      <c r="E240" s="332" t="s">
        <v>46</v>
      </c>
      <c r="F240" s="196">
        <v>0.40705599999999997</v>
      </c>
      <c r="G240" s="196">
        <v>1.1759379999999999</v>
      </c>
      <c r="H240" s="196">
        <v>6.6938040000000001</v>
      </c>
      <c r="I240" s="196">
        <v>14.834916000000002</v>
      </c>
      <c r="J240" s="261">
        <v>27.679783</v>
      </c>
      <c r="K240" s="196">
        <v>10.266848000000001</v>
      </c>
      <c r="L240" s="196">
        <v>5.9249209999999994</v>
      </c>
      <c r="M240" s="196">
        <v>7.8697420000000005</v>
      </c>
      <c r="N240" s="196">
        <v>0.49751200000000007</v>
      </c>
      <c r="O240" s="197">
        <v>24.649479999999997</v>
      </c>
      <c r="P240" s="427"/>
    </row>
    <row r="241" spans="3:16" ht="12" customHeight="1" x14ac:dyDescent="0.2">
      <c r="C241" s="259"/>
      <c r="D241" s="260">
        <v>989</v>
      </c>
      <c r="E241" s="332" t="s">
        <v>47</v>
      </c>
      <c r="F241" s="200">
        <v>0.80889800000000012</v>
      </c>
      <c r="G241" s="200">
        <v>0.80889800000000012</v>
      </c>
      <c r="H241" s="200">
        <v>3.1344789999999998</v>
      </c>
      <c r="I241" s="200">
        <v>8.2912029999999994</v>
      </c>
      <c r="J241" s="200">
        <v>17.694641000000001</v>
      </c>
      <c r="K241" s="261">
        <v>25.480282999999996</v>
      </c>
      <c r="L241" s="200">
        <v>12.841253999999999</v>
      </c>
      <c r="M241" s="200">
        <v>11.931244000000001</v>
      </c>
      <c r="N241" s="200">
        <v>0</v>
      </c>
      <c r="O241" s="201">
        <v>19.0091</v>
      </c>
      <c r="P241" s="427"/>
    </row>
    <row r="242" spans="3:16" ht="12" customHeight="1" x14ac:dyDescent="0.2">
      <c r="C242" s="263"/>
      <c r="D242" s="264">
        <v>722</v>
      </c>
      <c r="E242" s="335" t="s">
        <v>110</v>
      </c>
      <c r="F242" s="208">
        <v>0</v>
      </c>
      <c r="G242" s="208">
        <v>0</v>
      </c>
      <c r="H242" s="208">
        <v>1.1080329999999998</v>
      </c>
      <c r="I242" s="208">
        <v>3.047091</v>
      </c>
      <c r="J242" s="208">
        <v>8.5872580000000003</v>
      </c>
      <c r="K242" s="208">
        <v>19.390582000000002</v>
      </c>
      <c r="L242" s="265">
        <v>32.963988999999998</v>
      </c>
      <c r="M242" s="208">
        <v>28.116343000000001</v>
      </c>
      <c r="N242" s="208">
        <v>0</v>
      </c>
      <c r="O242" s="209">
        <v>6.7867040000000003</v>
      </c>
      <c r="P242" s="427"/>
    </row>
    <row r="243" spans="3:16" ht="12" customHeight="1" x14ac:dyDescent="0.2"/>
    <row r="244" spans="3:16" x14ac:dyDescent="0.2">
      <c r="C244" s="416" t="s">
        <v>87</v>
      </c>
      <c r="D244" s="412"/>
      <c r="F244" s="281"/>
      <c r="G244" s="281"/>
      <c r="H244" s="281"/>
      <c r="I244" s="281"/>
      <c r="J244" s="281"/>
      <c r="K244" s="281"/>
      <c r="L244" s="281"/>
      <c r="M244" s="281"/>
      <c r="N244" s="281"/>
      <c r="O244" s="281"/>
    </row>
    <row r="245" spans="3:16" ht="21" customHeight="1" x14ac:dyDescent="0.2">
      <c r="C245" s="429"/>
      <c r="D245" s="257" t="s">
        <v>79</v>
      </c>
      <c r="E245" s="189" t="s">
        <v>31</v>
      </c>
      <c r="F245" s="232" t="s">
        <v>42</v>
      </c>
      <c r="G245" s="232" t="s">
        <v>43</v>
      </c>
      <c r="H245" s="232" t="s">
        <v>44</v>
      </c>
      <c r="I245" s="232" t="s">
        <v>45</v>
      </c>
      <c r="J245" s="232" t="s">
        <v>46</v>
      </c>
      <c r="K245" s="232" t="s">
        <v>47</v>
      </c>
      <c r="L245" s="232" t="s">
        <v>110</v>
      </c>
      <c r="M245" s="190" t="s">
        <v>111</v>
      </c>
      <c r="N245" s="232" t="s">
        <v>81</v>
      </c>
      <c r="O245" s="191" t="s">
        <v>112</v>
      </c>
    </row>
    <row r="246" spans="3:16" ht="12" customHeight="1" x14ac:dyDescent="0.2">
      <c r="C246" s="260"/>
      <c r="D246" s="260">
        <v>12624</v>
      </c>
      <c r="E246" s="332" t="s">
        <v>42</v>
      </c>
      <c r="F246" s="261">
        <v>27.447718999999999</v>
      </c>
      <c r="G246" s="196">
        <v>5.3707219999999998</v>
      </c>
      <c r="H246" s="196">
        <v>2.8200249999999998</v>
      </c>
      <c r="I246" s="196">
        <v>0.64163500000000007</v>
      </c>
      <c r="J246" s="196">
        <v>0.45152100000000006</v>
      </c>
      <c r="K246" s="196">
        <v>0.62579200000000001</v>
      </c>
      <c r="L246" s="196">
        <v>8.7135999999999991E-2</v>
      </c>
      <c r="M246" s="196">
        <v>9.5057000000000003E-2</v>
      </c>
      <c r="N246" s="196">
        <v>1.370406</v>
      </c>
      <c r="O246" s="197">
        <v>61.074143999999997</v>
      </c>
      <c r="P246" s="427"/>
    </row>
    <row r="247" spans="3:16" ht="12" customHeight="1" x14ac:dyDescent="0.2">
      <c r="C247" s="260"/>
      <c r="D247" s="260">
        <v>5293</v>
      </c>
      <c r="E247" s="332" t="s">
        <v>43</v>
      </c>
      <c r="F247" s="200">
        <v>12.960514</v>
      </c>
      <c r="G247" s="261">
        <v>25.732099000000002</v>
      </c>
      <c r="H247" s="200">
        <v>6.7069710000000002</v>
      </c>
      <c r="I247" s="200">
        <v>2.4371810000000003</v>
      </c>
      <c r="J247" s="200">
        <v>0.92575099999999999</v>
      </c>
      <c r="K247" s="200">
        <v>1.284716</v>
      </c>
      <c r="L247" s="200">
        <v>0.28339300000000001</v>
      </c>
      <c r="M247" s="200">
        <v>0.302286</v>
      </c>
      <c r="N247" s="200">
        <v>0.49121499999999996</v>
      </c>
      <c r="O247" s="201">
        <v>48.875874000000003</v>
      </c>
      <c r="P247" s="427"/>
    </row>
    <row r="248" spans="3:16" ht="12" customHeight="1" x14ac:dyDescent="0.2">
      <c r="C248" s="260"/>
      <c r="D248" s="260">
        <v>5452</v>
      </c>
      <c r="E248" s="332" t="s">
        <v>44</v>
      </c>
      <c r="F248" s="196">
        <v>5.6309610000000001</v>
      </c>
      <c r="G248" s="196">
        <v>12.234043</v>
      </c>
      <c r="H248" s="261">
        <v>30.209098000000001</v>
      </c>
      <c r="I248" s="196">
        <v>6.19956</v>
      </c>
      <c r="J248" s="196">
        <v>3.5583270000000002</v>
      </c>
      <c r="K248" s="196">
        <v>1.815847</v>
      </c>
      <c r="L248" s="196">
        <v>0.9537779999999999</v>
      </c>
      <c r="M248" s="196">
        <v>0.49523099999999998</v>
      </c>
      <c r="N248" s="196">
        <v>0.29347000000000001</v>
      </c>
      <c r="O248" s="197">
        <v>38.609684999999999</v>
      </c>
      <c r="P248" s="427"/>
    </row>
    <row r="249" spans="3:16" ht="12" customHeight="1" x14ac:dyDescent="0.2">
      <c r="C249" s="260"/>
      <c r="D249" s="260">
        <v>5188</v>
      </c>
      <c r="E249" s="332" t="s">
        <v>45</v>
      </c>
      <c r="F249" s="200">
        <v>1.233616</v>
      </c>
      <c r="G249" s="200">
        <v>2.8912879999999999</v>
      </c>
      <c r="H249" s="200">
        <v>11.218195999999999</v>
      </c>
      <c r="I249" s="261">
        <v>23.515806000000001</v>
      </c>
      <c r="J249" s="200">
        <v>7.3245950000000004</v>
      </c>
      <c r="K249" s="200">
        <v>4.1634539999999998</v>
      </c>
      <c r="L249" s="200">
        <v>2.9298379999999997</v>
      </c>
      <c r="M249" s="200">
        <v>2.525058</v>
      </c>
      <c r="N249" s="200">
        <v>0.67463399999999996</v>
      </c>
      <c r="O249" s="201">
        <v>43.523516000000001</v>
      </c>
      <c r="P249" s="427"/>
    </row>
    <row r="250" spans="3:16" ht="12" customHeight="1" x14ac:dyDescent="0.2">
      <c r="C250" s="260"/>
      <c r="D250" s="260">
        <v>2039</v>
      </c>
      <c r="E250" s="332" t="s">
        <v>46</v>
      </c>
      <c r="F250" s="196">
        <v>0.68661099999999997</v>
      </c>
      <c r="G250" s="196">
        <v>1.226091</v>
      </c>
      <c r="H250" s="196">
        <v>6.8170670000000007</v>
      </c>
      <c r="I250" s="196">
        <v>14.860226000000001</v>
      </c>
      <c r="J250" s="261">
        <v>19.715547000000001</v>
      </c>
      <c r="K250" s="196">
        <v>10.053948</v>
      </c>
      <c r="L250" s="196">
        <v>6.1795</v>
      </c>
      <c r="M250" s="196">
        <v>9.5635120000000011</v>
      </c>
      <c r="N250" s="196">
        <v>0.68661099999999997</v>
      </c>
      <c r="O250" s="197">
        <v>30.210888000000004</v>
      </c>
      <c r="P250" s="427"/>
    </row>
    <row r="251" spans="3:16" ht="12" customHeight="1" x14ac:dyDescent="0.2">
      <c r="C251" s="260"/>
      <c r="D251" s="260">
        <v>877</v>
      </c>
      <c r="E251" s="332" t="s">
        <v>47</v>
      </c>
      <c r="F251" s="200">
        <v>0.68415100000000006</v>
      </c>
      <c r="G251" s="200">
        <v>1.0262260000000001</v>
      </c>
      <c r="H251" s="200">
        <v>2.5085519999999999</v>
      </c>
      <c r="I251" s="200">
        <v>9.3500569999999996</v>
      </c>
      <c r="J251" s="200">
        <v>18.814139000000001</v>
      </c>
      <c r="K251" s="261">
        <v>18.928163999999999</v>
      </c>
      <c r="L251" s="200">
        <v>11.402509</v>
      </c>
      <c r="M251" s="200">
        <v>14.139110999999998</v>
      </c>
      <c r="N251" s="200">
        <v>0</v>
      </c>
      <c r="O251" s="201">
        <v>23.147092000000001</v>
      </c>
      <c r="P251" s="427"/>
    </row>
    <row r="252" spans="3:16" ht="12" customHeight="1" x14ac:dyDescent="0.2">
      <c r="C252" s="264"/>
      <c r="D252" s="264">
        <v>651</v>
      </c>
      <c r="E252" s="335" t="s">
        <v>110</v>
      </c>
      <c r="F252" s="208">
        <v>0</v>
      </c>
      <c r="G252" s="208">
        <v>0.30721999999999999</v>
      </c>
      <c r="H252" s="208">
        <v>1.3824879999999999</v>
      </c>
      <c r="I252" s="208">
        <v>3.840246</v>
      </c>
      <c r="J252" s="208">
        <v>10.445469000000001</v>
      </c>
      <c r="K252" s="208">
        <v>18.894009</v>
      </c>
      <c r="L252" s="265">
        <v>24.731183000000001</v>
      </c>
      <c r="M252" s="208">
        <v>31.643624999999997</v>
      </c>
      <c r="N252" s="208">
        <v>0</v>
      </c>
      <c r="O252" s="209">
        <v>8.7557600000000004</v>
      </c>
      <c r="P252" s="427"/>
    </row>
    <row r="253" spans="3:16" ht="12" customHeight="1" x14ac:dyDescent="0.2"/>
    <row r="254" spans="3:16" ht="12" customHeight="1" x14ac:dyDescent="0.2"/>
    <row r="255" spans="3:16" ht="18" x14ac:dyDescent="0.2">
      <c r="C255" s="419" t="s">
        <v>171</v>
      </c>
      <c r="D255" s="409"/>
      <c r="E255" s="405"/>
      <c r="F255" s="383"/>
      <c r="G255" s="383"/>
      <c r="H255" s="383"/>
      <c r="I255" s="383"/>
      <c r="J255" s="383"/>
      <c r="K255" s="383"/>
      <c r="L255" s="383"/>
      <c r="M255" s="383"/>
      <c r="N255" s="383"/>
      <c r="O255" s="383"/>
    </row>
    <row r="256" spans="3:16" x14ac:dyDescent="0.2">
      <c r="C256" s="416" t="s">
        <v>162</v>
      </c>
      <c r="D256" s="412"/>
      <c r="F256" s="281"/>
      <c r="G256" s="281"/>
      <c r="H256" s="281"/>
      <c r="I256" s="281"/>
      <c r="J256" s="281"/>
      <c r="K256" s="281"/>
      <c r="L256" s="281"/>
      <c r="M256" s="281"/>
      <c r="N256" s="281"/>
      <c r="O256" s="281"/>
    </row>
    <row r="257" spans="3:16" ht="21" customHeight="1" x14ac:dyDescent="0.2">
      <c r="C257" s="425"/>
      <c r="D257" s="257" t="s">
        <v>79</v>
      </c>
      <c r="E257" s="189" t="s">
        <v>31</v>
      </c>
      <c r="F257" s="232" t="s">
        <v>42</v>
      </c>
      <c r="G257" s="232" t="s">
        <v>43</v>
      </c>
      <c r="H257" s="232" t="s">
        <v>44</v>
      </c>
      <c r="I257" s="232" t="s">
        <v>45</v>
      </c>
      <c r="J257" s="232" t="s">
        <v>46</v>
      </c>
      <c r="K257" s="232" t="s">
        <v>47</v>
      </c>
      <c r="L257" s="232" t="s">
        <v>110</v>
      </c>
      <c r="M257" s="190" t="s">
        <v>111</v>
      </c>
      <c r="N257" s="232" t="s">
        <v>81</v>
      </c>
      <c r="O257" s="191" t="s">
        <v>112</v>
      </c>
    </row>
    <row r="258" spans="3:16" ht="12" customHeight="1" x14ac:dyDescent="0.2">
      <c r="C258" s="342"/>
      <c r="D258" s="260">
        <v>22</v>
      </c>
      <c r="E258" s="332" t="s">
        <v>42</v>
      </c>
      <c r="F258" s="261">
        <v>77.2727</v>
      </c>
      <c r="G258" s="196">
        <v>0</v>
      </c>
      <c r="H258" s="196">
        <v>0</v>
      </c>
      <c r="I258" s="196">
        <v>0</v>
      </c>
      <c r="J258" s="196">
        <v>0</v>
      </c>
      <c r="K258" s="196">
        <v>0</v>
      </c>
      <c r="L258" s="196">
        <v>0</v>
      </c>
      <c r="M258" s="196">
        <v>0</v>
      </c>
      <c r="N258" s="196">
        <v>0</v>
      </c>
      <c r="O258" s="197">
        <v>22.7273</v>
      </c>
      <c r="P258" s="427"/>
    </row>
    <row r="259" spans="3:16" ht="12" customHeight="1" x14ac:dyDescent="0.2">
      <c r="C259" s="342"/>
      <c r="D259" s="260">
        <v>31</v>
      </c>
      <c r="E259" s="332" t="s">
        <v>43</v>
      </c>
      <c r="F259" s="200">
        <v>0</v>
      </c>
      <c r="G259" s="261">
        <v>80.645199999999988</v>
      </c>
      <c r="H259" s="200">
        <v>0</v>
      </c>
      <c r="I259" s="200">
        <v>0</v>
      </c>
      <c r="J259" s="200">
        <v>0</v>
      </c>
      <c r="K259" s="200">
        <v>0</v>
      </c>
      <c r="L259" s="200">
        <v>0</v>
      </c>
      <c r="M259" s="200">
        <v>0</v>
      </c>
      <c r="N259" s="200">
        <v>0</v>
      </c>
      <c r="O259" s="201">
        <v>19.354800000000001</v>
      </c>
      <c r="P259" s="427"/>
    </row>
    <row r="260" spans="3:16" ht="12" customHeight="1" x14ac:dyDescent="0.2">
      <c r="C260" s="342"/>
      <c r="D260" s="260">
        <v>26</v>
      </c>
      <c r="E260" s="332" t="s">
        <v>44</v>
      </c>
      <c r="F260" s="196">
        <v>0</v>
      </c>
      <c r="G260" s="196">
        <v>7.6923000000000004</v>
      </c>
      <c r="H260" s="261">
        <v>65.384600000000006</v>
      </c>
      <c r="I260" s="196">
        <v>0</v>
      </c>
      <c r="J260" s="196">
        <v>0</v>
      </c>
      <c r="K260" s="196">
        <v>0</v>
      </c>
      <c r="L260" s="196">
        <v>0</v>
      </c>
      <c r="M260" s="196">
        <v>0</v>
      </c>
      <c r="N260" s="196">
        <v>0</v>
      </c>
      <c r="O260" s="197">
        <v>26.923099999999998</v>
      </c>
      <c r="P260" s="427"/>
    </row>
    <row r="261" spans="3:16" ht="12" customHeight="1" x14ac:dyDescent="0.2">
      <c r="C261" s="342"/>
      <c r="D261" s="260">
        <v>29</v>
      </c>
      <c r="E261" s="332" t="s">
        <v>45</v>
      </c>
      <c r="F261" s="200">
        <v>0</v>
      </c>
      <c r="G261" s="200">
        <v>0</v>
      </c>
      <c r="H261" s="200">
        <v>6.8966000000000003</v>
      </c>
      <c r="I261" s="261">
        <v>75.862099999999998</v>
      </c>
      <c r="J261" s="200">
        <v>0</v>
      </c>
      <c r="K261" s="200">
        <v>0</v>
      </c>
      <c r="L261" s="200">
        <v>0</v>
      </c>
      <c r="M261" s="200">
        <v>0</v>
      </c>
      <c r="N261" s="200">
        <v>0</v>
      </c>
      <c r="O261" s="201">
        <v>17.241400000000002</v>
      </c>
      <c r="P261" s="427"/>
    </row>
    <row r="262" spans="3:16" ht="12" customHeight="1" x14ac:dyDescent="0.2">
      <c r="C262" s="342"/>
      <c r="D262" s="260">
        <v>25</v>
      </c>
      <c r="E262" s="332" t="s">
        <v>46</v>
      </c>
      <c r="F262" s="196">
        <v>0</v>
      </c>
      <c r="G262" s="196">
        <v>0</v>
      </c>
      <c r="H262" s="196">
        <v>0</v>
      </c>
      <c r="I262" s="196">
        <v>0</v>
      </c>
      <c r="J262" s="261">
        <v>84</v>
      </c>
      <c r="K262" s="196">
        <v>0</v>
      </c>
      <c r="L262" s="196">
        <v>0</v>
      </c>
      <c r="M262" s="196">
        <v>0</v>
      </c>
      <c r="N262" s="196">
        <v>0</v>
      </c>
      <c r="O262" s="197">
        <v>16</v>
      </c>
      <c r="P262" s="427"/>
    </row>
    <row r="263" spans="3:16" ht="12" customHeight="1" x14ac:dyDescent="0.2">
      <c r="C263" s="342"/>
      <c r="D263" s="260">
        <v>12</v>
      </c>
      <c r="E263" s="332" t="s">
        <v>47</v>
      </c>
      <c r="F263" s="200">
        <v>0</v>
      </c>
      <c r="G263" s="200">
        <v>0</v>
      </c>
      <c r="H263" s="200">
        <v>0</v>
      </c>
      <c r="I263" s="200">
        <v>0</v>
      </c>
      <c r="J263" s="200">
        <v>0</v>
      </c>
      <c r="K263" s="261">
        <v>100</v>
      </c>
      <c r="L263" s="200">
        <v>0</v>
      </c>
      <c r="M263" s="200">
        <v>0</v>
      </c>
      <c r="N263" s="200">
        <v>0</v>
      </c>
      <c r="O263" s="201">
        <v>0</v>
      </c>
      <c r="P263" s="427"/>
    </row>
    <row r="264" spans="3:16" ht="12" customHeight="1" x14ac:dyDescent="0.2">
      <c r="C264" s="343"/>
      <c r="D264" s="264">
        <v>3</v>
      </c>
      <c r="E264" s="335" t="s">
        <v>110</v>
      </c>
      <c r="F264" s="208">
        <v>0</v>
      </c>
      <c r="G264" s="208">
        <v>0</v>
      </c>
      <c r="H264" s="208">
        <v>0</v>
      </c>
      <c r="I264" s="208">
        <v>0</v>
      </c>
      <c r="J264" s="208">
        <v>0</v>
      </c>
      <c r="K264" s="208">
        <v>0</v>
      </c>
      <c r="L264" s="265">
        <v>100</v>
      </c>
      <c r="M264" s="208">
        <v>0</v>
      </c>
      <c r="N264" s="208">
        <v>0</v>
      </c>
      <c r="O264" s="209">
        <v>0</v>
      </c>
      <c r="P264" s="427"/>
    </row>
    <row r="265" spans="3:16" ht="12" customHeight="1" x14ac:dyDescent="0.2">
      <c r="C265" s="420"/>
      <c r="D265" s="420"/>
      <c r="F265" s="430"/>
      <c r="G265" s="430"/>
      <c r="H265" s="430"/>
      <c r="I265" s="430"/>
      <c r="J265" s="430"/>
      <c r="K265" s="430"/>
      <c r="L265" s="430"/>
      <c r="M265" s="430"/>
      <c r="N265" s="430"/>
      <c r="O265" s="430"/>
    </row>
    <row r="266" spans="3:16" x14ac:dyDescent="0.2">
      <c r="C266" s="416" t="s">
        <v>163</v>
      </c>
      <c r="D266" s="412"/>
      <c r="F266" s="281"/>
      <c r="G266" s="281"/>
      <c r="H266" s="281"/>
      <c r="I266" s="281"/>
      <c r="J266" s="281"/>
      <c r="K266" s="281"/>
      <c r="L266" s="281"/>
      <c r="M266" s="281"/>
      <c r="N266" s="281"/>
      <c r="O266" s="281"/>
      <c r="P266" s="363"/>
    </row>
    <row r="267" spans="3:16" ht="21" customHeight="1" x14ac:dyDescent="0.2">
      <c r="C267" s="425"/>
      <c r="D267" s="257" t="s">
        <v>79</v>
      </c>
      <c r="E267" s="189" t="s">
        <v>31</v>
      </c>
      <c r="F267" s="232" t="s">
        <v>42</v>
      </c>
      <c r="G267" s="232" t="s">
        <v>43</v>
      </c>
      <c r="H267" s="232" t="s">
        <v>44</v>
      </c>
      <c r="I267" s="232" t="s">
        <v>45</v>
      </c>
      <c r="J267" s="232" t="s">
        <v>46</v>
      </c>
      <c r="K267" s="232" t="s">
        <v>47</v>
      </c>
      <c r="L267" s="232" t="s">
        <v>110</v>
      </c>
      <c r="M267" s="190" t="s">
        <v>111</v>
      </c>
      <c r="N267" s="232" t="s">
        <v>81</v>
      </c>
      <c r="O267" s="191" t="s">
        <v>112</v>
      </c>
      <c r="P267" s="363"/>
    </row>
    <row r="268" spans="3:16" ht="12" customHeight="1" x14ac:dyDescent="0.2">
      <c r="C268" s="342"/>
      <c r="D268" s="260">
        <v>4193</v>
      </c>
      <c r="E268" s="332" t="s">
        <v>42</v>
      </c>
      <c r="F268" s="261">
        <v>74.982112999999998</v>
      </c>
      <c r="G268" s="196">
        <v>3.8635820000000001</v>
      </c>
      <c r="H268" s="196">
        <v>2.051037</v>
      </c>
      <c r="I268" s="196">
        <v>1.3355589999999999</v>
      </c>
      <c r="J268" s="196">
        <v>1.0255190000000001</v>
      </c>
      <c r="K268" s="196">
        <v>0.69162900000000005</v>
      </c>
      <c r="L268" s="196">
        <v>0.33389000000000002</v>
      </c>
      <c r="M268" s="196">
        <v>0.19079399999999999</v>
      </c>
      <c r="N268" s="196">
        <v>0.64393</v>
      </c>
      <c r="O268" s="197">
        <v>14.881945999999999</v>
      </c>
      <c r="P268" s="427"/>
    </row>
    <row r="269" spans="3:16" ht="12" customHeight="1" x14ac:dyDescent="0.2">
      <c r="C269" s="342"/>
      <c r="D269" s="260">
        <v>2115</v>
      </c>
      <c r="E269" s="332" t="s">
        <v>43</v>
      </c>
      <c r="F269" s="200">
        <v>8.5579199999999993</v>
      </c>
      <c r="G269" s="261">
        <v>65.437352000000004</v>
      </c>
      <c r="H269" s="200">
        <v>3.8297869999999996</v>
      </c>
      <c r="I269" s="200">
        <v>2.0803780000000001</v>
      </c>
      <c r="J269" s="200">
        <v>1.323877</v>
      </c>
      <c r="K269" s="200">
        <v>1.7021280000000001</v>
      </c>
      <c r="L269" s="200">
        <v>0.99290800000000001</v>
      </c>
      <c r="M269" s="200">
        <v>0.89834500000000006</v>
      </c>
      <c r="N269" s="200">
        <v>0.99290800000000001</v>
      </c>
      <c r="O269" s="201">
        <v>14.184397000000001</v>
      </c>
      <c r="P269" s="427"/>
    </row>
    <row r="270" spans="3:16" ht="12" customHeight="1" x14ac:dyDescent="0.2">
      <c r="C270" s="342"/>
      <c r="D270" s="260">
        <v>2362</v>
      </c>
      <c r="E270" s="332" t="s">
        <v>44</v>
      </c>
      <c r="F270" s="196">
        <v>1.3971210000000001</v>
      </c>
      <c r="G270" s="196">
        <v>5.165114</v>
      </c>
      <c r="H270" s="261">
        <v>68.755291999999997</v>
      </c>
      <c r="I270" s="196">
        <v>4.9534289999999999</v>
      </c>
      <c r="J270" s="196">
        <v>1.9898389999999999</v>
      </c>
      <c r="K270" s="196">
        <v>1.5664689999999999</v>
      </c>
      <c r="L270" s="196">
        <v>1.0584249999999999</v>
      </c>
      <c r="M270" s="196">
        <v>1.481795</v>
      </c>
      <c r="N270" s="196">
        <v>0.55038100000000001</v>
      </c>
      <c r="O270" s="197">
        <v>13.082134</v>
      </c>
      <c r="P270" s="427"/>
    </row>
    <row r="271" spans="3:16" ht="12" customHeight="1" x14ac:dyDescent="0.2">
      <c r="C271" s="342"/>
      <c r="D271" s="260">
        <v>2303</v>
      </c>
      <c r="E271" s="332" t="s">
        <v>45</v>
      </c>
      <c r="F271" s="200">
        <v>0.26052999999999998</v>
      </c>
      <c r="G271" s="200">
        <v>0.78158900000000009</v>
      </c>
      <c r="H271" s="200">
        <v>4.6461139999999999</v>
      </c>
      <c r="I271" s="261">
        <v>68.606166000000002</v>
      </c>
      <c r="J271" s="200">
        <v>5.905341</v>
      </c>
      <c r="K271" s="200">
        <v>2.5618760000000003</v>
      </c>
      <c r="L271" s="200">
        <v>2.171081</v>
      </c>
      <c r="M271" s="200">
        <v>2.084238</v>
      </c>
      <c r="N271" s="200">
        <v>1.3026489999999999</v>
      </c>
      <c r="O271" s="201">
        <v>11.680417</v>
      </c>
      <c r="P271" s="427"/>
    </row>
    <row r="272" spans="3:16" ht="12" customHeight="1" x14ac:dyDescent="0.2">
      <c r="C272" s="342"/>
      <c r="D272" s="260">
        <v>1586</v>
      </c>
      <c r="E272" s="332" t="s">
        <v>46</v>
      </c>
      <c r="F272" s="196">
        <v>0</v>
      </c>
      <c r="G272" s="196">
        <v>0.31525899999999996</v>
      </c>
      <c r="H272" s="196">
        <v>0.88272400000000006</v>
      </c>
      <c r="I272" s="196">
        <v>4.665826</v>
      </c>
      <c r="J272" s="261">
        <v>68.348044999999999</v>
      </c>
      <c r="K272" s="196">
        <v>8.0075660000000006</v>
      </c>
      <c r="L272" s="196">
        <v>2.522068</v>
      </c>
      <c r="M272" s="196">
        <v>2.9634299999999998</v>
      </c>
      <c r="N272" s="196">
        <v>0.37831000000000004</v>
      </c>
      <c r="O272" s="197">
        <v>11.916772</v>
      </c>
      <c r="P272" s="427"/>
    </row>
    <row r="273" spans="3:16" ht="12" customHeight="1" x14ac:dyDescent="0.2">
      <c r="C273" s="342"/>
      <c r="D273" s="260">
        <v>1015</v>
      </c>
      <c r="E273" s="332" t="s">
        <v>47</v>
      </c>
      <c r="F273" s="200">
        <v>0</v>
      </c>
      <c r="G273" s="200">
        <v>0</v>
      </c>
      <c r="H273" s="200">
        <v>0.39408899999999997</v>
      </c>
      <c r="I273" s="200">
        <v>0.68965500000000002</v>
      </c>
      <c r="J273" s="200">
        <v>4.334975</v>
      </c>
      <c r="K273" s="261">
        <v>64.729064000000008</v>
      </c>
      <c r="L273" s="200">
        <v>7.9802960000000009</v>
      </c>
      <c r="M273" s="200">
        <v>5.8128079999999995</v>
      </c>
      <c r="N273" s="200">
        <v>1.083744</v>
      </c>
      <c r="O273" s="201">
        <v>14.975368999999999</v>
      </c>
      <c r="P273" s="427"/>
    </row>
    <row r="274" spans="3:16" ht="12" customHeight="1" x14ac:dyDescent="0.2">
      <c r="C274" s="343"/>
      <c r="D274" s="264">
        <v>547</v>
      </c>
      <c r="E274" s="335" t="s">
        <v>110</v>
      </c>
      <c r="F274" s="208">
        <v>0</v>
      </c>
      <c r="G274" s="208">
        <v>0</v>
      </c>
      <c r="H274" s="208">
        <v>0</v>
      </c>
      <c r="I274" s="208">
        <v>0</v>
      </c>
      <c r="J274" s="208">
        <v>0.91407699999999992</v>
      </c>
      <c r="K274" s="208">
        <v>4.3875690000000001</v>
      </c>
      <c r="L274" s="265">
        <v>55.575867999999993</v>
      </c>
      <c r="M274" s="208">
        <v>26.325410999999999</v>
      </c>
      <c r="N274" s="208">
        <v>0.54844599999999999</v>
      </c>
      <c r="O274" s="209">
        <v>12.248628999999999</v>
      </c>
      <c r="P274" s="427"/>
    </row>
    <row r="275" spans="3:16" ht="12" customHeight="1" x14ac:dyDescent="0.2">
      <c r="C275" s="420"/>
      <c r="D275" s="420"/>
      <c r="E275" s="405"/>
      <c r="F275" s="430"/>
      <c r="G275" s="430"/>
      <c r="H275" s="430"/>
      <c r="I275" s="430"/>
      <c r="J275" s="430"/>
      <c r="K275" s="430"/>
      <c r="L275" s="430"/>
      <c r="M275" s="430"/>
      <c r="N275" s="430"/>
      <c r="O275" s="430"/>
    </row>
    <row r="276" spans="3:16" x14ac:dyDescent="0.2">
      <c r="C276" s="416" t="s">
        <v>84</v>
      </c>
      <c r="D276" s="412"/>
      <c r="F276" s="281"/>
      <c r="G276" s="281"/>
      <c r="H276" s="281"/>
      <c r="I276" s="281"/>
      <c r="J276" s="281"/>
      <c r="K276" s="281"/>
      <c r="L276" s="281"/>
      <c r="M276" s="281"/>
      <c r="N276" s="281"/>
      <c r="O276" s="281"/>
      <c r="P276" s="363"/>
    </row>
    <row r="277" spans="3:16" ht="21" customHeight="1" x14ac:dyDescent="0.2">
      <c r="C277" s="425"/>
      <c r="D277" s="257" t="s">
        <v>79</v>
      </c>
      <c r="E277" s="189" t="s">
        <v>31</v>
      </c>
      <c r="F277" s="232" t="s">
        <v>42</v>
      </c>
      <c r="G277" s="232" t="s">
        <v>43</v>
      </c>
      <c r="H277" s="232" t="s">
        <v>44</v>
      </c>
      <c r="I277" s="232" t="s">
        <v>45</v>
      </c>
      <c r="J277" s="232" t="s">
        <v>46</v>
      </c>
      <c r="K277" s="232" t="s">
        <v>47</v>
      </c>
      <c r="L277" s="232" t="s">
        <v>110</v>
      </c>
      <c r="M277" s="190" t="s">
        <v>111</v>
      </c>
      <c r="N277" s="232" t="s">
        <v>81</v>
      </c>
      <c r="O277" s="191" t="s">
        <v>112</v>
      </c>
      <c r="P277" s="363"/>
    </row>
    <row r="278" spans="3:16" ht="12" customHeight="1" x14ac:dyDescent="0.2">
      <c r="C278" s="342"/>
      <c r="D278" s="260">
        <v>4171</v>
      </c>
      <c r="E278" s="332" t="s">
        <v>42</v>
      </c>
      <c r="F278" s="261">
        <v>53.488371999999998</v>
      </c>
      <c r="G278" s="196">
        <v>5.7300409999999999</v>
      </c>
      <c r="H278" s="196">
        <v>3.7640849999999997</v>
      </c>
      <c r="I278" s="196">
        <v>2.3495559999999998</v>
      </c>
      <c r="J278" s="196">
        <v>1.6303040000000002</v>
      </c>
      <c r="K278" s="196">
        <v>1.078878</v>
      </c>
      <c r="L278" s="196">
        <v>1.1028530000000001</v>
      </c>
      <c r="M278" s="196">
        <v>1.078878</v>
      </c>
      <c r="N278" s="196">
        <v>1.198753</v>
      </c>
      <c r="O278" s="197">
        <v>28.578279000000002</v>
      </c>
      <c r="P278" s="427"/>
    </row>
    <row r="279" spans="3:16" ht="12" customHeight="1" x14ac:dyDescent="0.2">
      <c r="C279" s="342"/>
      <c r="D279" s="260">
        <v>2084</v>
      </c>
      <c r="E279" s="332" t="s">
        <v>43</v>
      </c>
      <c r="F279" s="200">
        <v>12.955854</v>
      </c>
      <c r="G279" s="261">
        <v>39.299424000000002</v>
      </c>
      <c r="H279" s="200">
        <v>5.4702500000000001</v>
      </c>
      <c r="I279" s="200">
        <v>3.5028789999999996</v>
      </c>
      <c r="J279" s="200">
        <v>2.2552780000000001</v>
      </c>
      <c r="K279" s="200">
        <v>2.8310939999999998</v>
      </c>
      <c r="L279" s="200">
        <v>1.7754320000000001</v>
      </c>
      <c r="M279" s="200">
        <v>3.1190020000000001</v>
      </c>
      <c r="N279" s="200">
        <v>1.8234170000000001</v>
      </c>
      <c r="O279" s="201">
        <v>26.967370000000003</v>
      </c>
      <c r="P279" s="427"/>
    </row>
    <row r="280" spans="3:16" ht="12" customHeight="1" x14ac:dyDescent="0.2">
      <c r="C280" s="342"/>
      <c r="D280" s="260">
        <v>2336</v>
      </c>
      <c r="E280" s="332" t="s">
        <v>44</v>
      </c>
      <c r="F280" s="196">
        <v>2.996575</v>
      </c>
      <c r="G280" s="196">
        <v>6.8065070000000008</v>
      </c>
      <c r="H280" s="261">
        <v>44.691781000000006</v>
      </c>
      <c r="I280" s="196">
        <v>7.0205479999999998</v>
      </c>
      <c r="J280" s="196">
        <v>3.4674660000000004</v>
      </c>
      <c r="K280" s="196">
        <v>2.4828770000000002</v>
      </c>
      <c r="L280" s="196">
        <v>1.7979450000000001</v>
      </c>
      <c r="M280" s="196">
        <v>3.8527400000000003</v>
      </c>
      <c r="N280" s="196">
        <v>1.1558219999999999</v>
      </c>
      <c r="O280" s="197">
        <v>25.727739999999997</v>
      </c>
      <c r="P280" s="427"/>
    </row>
    <row r="281" spans="3:16" ht="12" customHeight="1" x14ac:dyDescent="0.2">
      <c r="C281" s="342"/>
      <c r="D281" s="260">
        <v>2274</v>
      </c>
      <c r="E281" s="332" t="s">
        <v>45</v>
      </c>
      <c r="F281" s="200">
        <v>0.39577800000000002</v>
      </c>
      <c r="G281" s="200">
        <v>1.7150399999999999</v>
      </c>
      <c r="H281" s="200">
        <v>5.6288480000000005</v>
      </c>
      <c r="I281" s="261">
        <v>44.986806999999999</v>
      </c>
      <c r="J281" s="200">
        <v>8.7071240000000003</v>
      </c>
      <c r="K281" s="200">
        <v>3.913808</v>
      </c>
      <c r="L281" s="200">
        <v>3.5620050000000001</v>
      </c>
      <c r="M281" s="200">
        <v>4.7933159999999999</v>
      </c>
      <c r="N281" s="200">
        <v>2.5505719999999998</v>
      </c>
      <c r="O281" s="201">
        <v>23.746701999999999</v>
      </c>
      <c r="P281" s="427"/>
    </row>
    <row r="282" spans="3:16" ht="12" customHeight="1" x14ac:dyDescent="0.2">
      <c r="C282" s="342"/>
      <c r="D282" s="260">
        <v>1561</v>
      </c>
      <c r="E282" s="332" t="s">
        <v>46</v>
      </c>
      <c r="F282" s="196">
        <v>0.12812299999999999</v>
      </c>
      <c r="G282" s="196">
        <v>0.44843</v>
      </c>
      <c r="H282" s="196">
        <v>1.9859060000000002</v>
      </c>
      <c r="I282" s="196">
        <v>5.6374120000000003</v>
      </c>
      <c r="J282" s="261">
        <v>45.29148</v>
      </c>
      <c r="K282" s="196">
        <v>11.402946999999999</v>
      </c>
      <c r="L282" s="196">
        <v>3.3311979999999997</v>
      </c>
      <c r="M282" s="196">
        <v>6.3420879999999995</v>
      </c>
      <c r="N282" s="196">
        <v>0.76873799999999992</v>
      </c>
      <c r="O282" s="197">
        <v>24.663677</v>
      </c>
      <c r="P282" s="427"/>
    </row>
    <row r="283" spans="3:16" ht="12" customHeight="1" x14ac:dyDescent="0.2">
      <c r="C283" s="342"/>
      <c r="D283" s="260">
        <v>1003</v>
      </c>
      <c r="E283" s="332" t="s">
        <v>47</v>
      </c>
      <c r="F283" s="200">
        <v>0</v>
      </c>
      <c r="G283" s="200">
        <v>9.9700999999999998E-2</v>
      </c>
      <c r="H283" s="200">
        <v>0.69790599999999992</v>
      </c>
      <c r="I283" s="200">
        <v>1.5952139999999999</v>
      </c>
      <c r="J283" s="200">
        <v>5.7826519999999997</v>
      </c>
      <c r="K283" s="261">
        <v>43.668993</v>
      </c>
      <c r="L283" s="200">
        <v>8.3748749999999994</v>
      </c>
      <c r="M283" s="200">
        <v>9.1724829999999997</v>
      </c>
      <c r="N283" s="200">
        <v>1.9940179999999998</v>
      </c>
      <c r="O283" s="201">
        <v>28.614158</v>
      </c>
      <c r="P283" s="427"/>
    </row>
    <row r="284" spans="3:16" ht="12" customHeight="1" x14ac:dyDescent="0.2">
      <c r="C284" s="343"/>
      <c r="D284" s="264">
        <v>544</v>
      </c>
      <c r="E284" s="335" t="s">
        <v>110</v>
      </c>
      <c r="F284" s="208">
        <v>0</v>
      </c>
      <c r="G284" s="208">
        <v>0</v>
      </c>
      <c r="H284" s="208">
        <v>0.367647</v>
      </c>
      <c r="I284" s="208">
        <v>0.18382400000000002</v>
      </c>
      <c r="J284" s="208">
        <v>2.0220590000000001</v>
      </c>
      <c r="K284" s="208">
        <v>6.25</v>
      </c>
      <c r="L284" s="265">
        <v>29.411765000000003</v>
      </c>
      <c r="M284" s="208">
        <v>39.338234999999997</v>
      </c>
      <c r="N284" s="208">
        <v>0.735294</v>
      </c>
      <c r="O284" s="209">
        <v>21.691176000000002</v>
      </c>
      <c r="P284" s="427"/>
    </row>
    <row r="285" spans="3:16" x14ac:dyDescent="0.2">
      <c r="C285" s="410"/>
      <c r="D285" s="410"/>
      <c r="F285" s="410"/>
      <c r="G285" s="410"/>
      <c r="H285" s="410"/>
      <c r="I285" s="410"/>
      <c r="J285" s="410"/>
      <c r="K285" s="410"/>
      <c r="L285" s="410"/>
      <c r="M285" s="410"/>
      <c r="N285" s="410"/>
      <c r="O285" s="410"/>
    </row>
    <row r="286" spans="3:16" x14ac:dyDescent="0.2">
      <c r="C286" s="416" t="s">
        <v>85</v>
      </c>
      <c r="D286" s="412"/>
      <c r="F286" s="281"/>
      <c r="G286" s="281"/>
      <c r="H286" s="281"/>
      <c r="I286" s="281"/>
      <c r="J286" s="281"/>
      <c r="K286" s="281"/>
      <c r="L286" s="281"/>
      <c r="M286" s="281"/>
      <c r="N286" s="281"/>
      <c r="O286" s="281"/>
      <c r="P286" s="363"/>
    </row>
    <row r="287" spans="3:16" ht="21" customHeight="1" x14ac:dyDescent="0.2">
      <c r="C287" s="425"/>
      <c r="D287" s="257" t="s">
        <v>79</v>
      </c>
      <c r="E287" s="189" t="s">
        <v>31</v>
      </c>
      <c r="F287" s="232" t="s">
        <v>42</v>
      </c>
      <c r="G287" s="232" t="s">
        <v>43</v>
      </c>
      <c r="H287" s="232" t="s">
        <v>44</v>
      </c>
      <c r="I287" s="232" t="s">
        <v>45</v>
      </c>
      <c r="J287" s="232" t="s">
        <v>46</v>
      </c>
      <c r="K287" s="232" t="s">
        <v>47</v>
      </c>
      <c r="L287" s="232" t="s">
        <v>110</v>
      </c>
      <c r="M287" s="190" t="s">
        <v>111</v>
      </c>
      <c r="N287" s="232" t="s">
        <v>81</v>
      </c>
      <c r="O287" s="191" t="s">
        <v>112</v>
      </c>
      <c r="P287" s="363"/>
    </row>
    <row r="288" spans="3:16" ht="12" customHeight="1" x14ac:dyDescent="0.2">
      <c r="C288" s="342"/>
      <c r="D288" s="260">
        <v>4148</v>
      </c>
      <c r="E288" s="332" t="s">
        <v>42</v>
      </c>
      <c r="F288" s="261">
        <v>36.162006000000005</v>
      </c>
      <c r="G288" s="196">
        <v>5.9787849999999993</v>
      </c>
      <c r="H288" s="196">
        <v>4.1706849999999998</v>
      </c>
      <c r="I288" s="196">
        <v>2.7724199999999999</v>
      </c>
      <c r="J288" s="196">
        <v>1.9768560000000002</v>
      </c>
      <c r="K288" s="196">
        <v>1.3500480000000001</v>
      </c>
      <c r="L288" s="196">
        <v>1.3741559999999999</v>
      </c>
      <c r="M288" s="196">
        <v>2.1456119999999999</v>
      </c>
      <c r="N288" s="196">
        <v>1.7839919999999998</v>
      </c>
      <c r="O288" s="197">
        <v>42.285439000000004</v>
      </c>
      <c r="P288" s="427"/>
    </row>
    <row r="289" spans="3:16" ht="12" customHeight="1" x14ac:dyDescent="0.2">
      <c r="C289" s="342"/>
      <c r="D289" s="260">
        <v>2055</v>
      </c>
      <c r="E289" s="332" t="s">
        <v>43</v>
      </c>
      <c r="F289" s="200">
        <v>12.554745</v>
      </c>
      <c r="G289" s="261">
        <v>22.627737</v>
      </c>
      <c r="H289" s="200">
        <v>5.6934310000000004</v>
      </c>
      <c r="I289" s="200">
        <v>3.7956200000000004</v>
      </c>
      <c r="J289" s="200">
        <v>2.4817519999999997</v>
      </c>
      <c r="K289" s="200">
        <v>3.2116789999999997</v>
      </c>
      <c r="L289" s="200">
        <v>1.9951340000000002</v>
      </c>
      <c r="M289" s="200">
        <v>5.3527979999999999</v>
      </c>
      <c r="N289" s="200">
        <v>2.579075</v>
      </c>
      <c r="O289" s="201">
        <v>39.708029000000003</v>
      </c>
      <c r="P289" s="427"/>
    </row>
    <row r="290" spans="3:16" ht="12" customHeight="1" x14ac:dyDescent="0.2">
      <c r="C290" s="342"/>
      <c r="D290" s="260">
        <v>2295</v>
      </c>
      <c r="E290" s="332" t="s">
        <v>44</v>
      </c>
      <c r="F290" s="196">
        <v>3.4858390000000004</v>
      </c>
      <c r="G290" s="196">
        <v>6.1437910000000002</v>
      </c>
      <c r="H290" s="261">
        <v>28.32244</v>
      </c>
      <c r="I290" s="196">
        <v>7.2766880000000009</v>
      </c>
      <c r="J290" s="196">
        <v>3.8344230000000001</v>
      </c>
      <c r="K290" s="196">
        <v>2.7886709999999999</v>
      </c>
      <c r="L290" s="196">
        <v>2.3529409999999999</v>
      </c>
      <c r="M290" s="196">
        <v>6.0566450000000005</v>
      </c>
      <c r="N290" s="196">
        <v>1.6122000000000001</v>
      </c>
      <c r="O290" s="197">
        <v>38.126362</v>
      </c>
      <c r="P290" s="427"/>
    </row>
    <row r="291" spans="3:16" ht="12" customHeight="1" x14ac:dyDescent="0.2">
      <c r="C291" s="342"/>
      <c r="D291" s="260">
        <v>2235</v>
      </c>
      <c r="E291" s="332" t="s">
        <v>45</v>
      </c>
      <c r="F291" s="200">
        <v>0.49217</v>
      </c>
      <c r="G291" s="200">
        <v>2.013423</v>
      </c>
      <c r="H291" s="200">
        <v>5.1454140000000006</v>
      </c>
      <c r="I291" s="261">
        <v>28.680088999999999</v>
      </c>
      <c r="J291" s="200">
        <v>10.022371</v>
      </c>
      <c r="K291" s="200">
        <v>4.4742730000000002</v>
      </c>
      <c r="L291" s="200">
        <v>3.93736</v>
      </c>
      <c r="M291" s="200">
        <v>7.3378079999999999</v>
      </c>
      <c r="N291" s="200">
        <v>3.310962</v>
      </c>
      <c r="O291" s="201">
        <v>34.586129999999997</v>
      </c>
      <c r="P291" s="427"/>
    </row>
    <row r="292" spans="3:16" ht="12" customHeight="1" x14ac:dyDescent="0.2">
      <c r="C292" s="342"/>
      <c r="D292" s="260">
        <v>1536</v>
      </c>
      <c r="E292" s="332" t="s">
        <v>46</v>
      </c>
      <c r="F292" s="196">
        <v>0.19531299999999999</v>
      </c>
      <c r="G292" s="196">
        <v>0.45572900000000005</v>
      </c>
      <c r="H292" s="196">
        <v>2.34375</v>
      </c>
      <c r="I292" s="196">
        <v>5.5338539999999998</v>
      </c>
      <c r="J292" s="261">
        <v>28.776042</v>
      </c>
      <c r="K292" s="196">
        <v>12.5</v>
      </c>
      <c r="L292" s="196">
        <v>2.7994789999999998</v>
      </c>
      <c r="M292" s="196">
        <v>8.7890630000000005</v>
      </c>
      <c r="N292" s="196">
        <v>1.2369790000000001</v>
      </c>
      <c r="O292" s="197">
        <v>37.369792000000004</v>
      </c>
      <c r="P292" s="427"/>
    </row>
    <row r="293" spans="3:16" ht="12" customHeight="1" x14ac:dyDescent="0.2">
      <c r="C293" s="342"/>
      <c r="D293" s="260">
        <v>988</v>
      </c>
      <c r="E293" s="332" t="s">
        <v>47</v>
      </c>
      <c r="F293" s="200">
        <v>0</v>
      </c>
      <c r="G293" s="200">
        <v>0.20242900000000003</v>
      </c>
      <c r="H293" s="200">
        <v>1.1133600000000001</v>
      </c>
      <c r="I293" s="200">
        <v>2.0242909999999998</v>
      </c>
      <c r="J293" s="200">
        <v>6.1740890000000004</v>
      </c>
      <c r="K293" s="261">
        <v>29.048583000000001</v>
      </c>
      <c r="L293" s="200">
        <v>7.6923080000000006</v>
      </c>
      <c r="M293" s="200">
        <v>11.842105</v>
      </c>
      <c r="N293" s="200">
        <v>2.8340079999999999</v>
      </c>
      <c r="O293" s="201">
        <v>39.068826000000001</v>
      </c>
      <c r="P293" s="427"/>
    </row>
    <row r="294" spans="3:16" ht="12" customHeight="1" x14ac:dyDescent="0.2">
      <c r="C294" s="343"/>
      <c r="D294" s="264">
        <v>542</v>
      </c>
      <c r="E294" s="335" t="s">
        <v>110</v>
      </c>
      <c r="F294" s="208">
        <v>0</v>
      </c>
      <c r="G294" s="208">
        <v>0</v>
      </c>
      <c r="H294" s="208">
        <v>0.73800699999999997</v>
      </c>
      <c r="I294" s="208">
        <v>0.55350599999999994</v>
      </c>
      <c r="J294" s="208">
        <v>2.5830260000000003</v>
      </c>
      <c r="K294" s="208">
        <v>5.719557</v>
      </c>
      <c r="L294" s="265">
        <v>16.236162</v>
      </c>
      <c r="M294" s="208">
        <v>44.280443000000005</v>
      </c>
      <c r="N294" s="208">
        <v>0.92250900000000002</v>
      </c>
      <c r="O294" s="209">
        <v>28.966789999999996</v>
      </c>
      <c r="P294" s="427"/>
    </row>
    <row r="295" spans="3:16" ht="12" customHeight="1" x14ac:dyDescent="0.2">
      <c r="C295" s="410"/>
      <c r="D295" s="410"/>
      <c r="F295" s="410"/>
      <c r="G295" s="410"/>
      <c r="H295" s="410"/>
      <c r="I295" s="410"/>
      <c r="J295" s="410"/>
      <c r="K295" s="410"/>
      <c r="L295" s="410"/>
      <c r="M295" s="410"/>
      <c r="N295" s="410"/>
      <c r="O295" s="410"/>
    </row>
    <row r="296" spans="3:16" ht="12" customHeight="1" x14ac:dyDescent="0.2">
      <c r="C296" s="416" t="s">
        <v>86</v>
      </c>
      <c r="D296" s="412"/>
      <c r="E296" s="405"/>
      <c r="F296" s="281"/>
      <c r="G296" s="281"/>
      <c r="H296" s="281"/>
      <c r="I296" s="281"/>
      <c r="J296" s="281"/>
      <c r="K296" s="281"/>
      <c r="L296" s="281"/>
      <c r="M296" s="281"/>
      <c r="N296" s="281"/>
      <c r="O296" s="281"/>
      <c r="P296" s="363"/>
    </row>
    <row r="297" spans="3:16" ht="21" customHeight="1" x14ac:dyDescent="0.2">
      <c r="C297" s="425"/>
      <c r="D297" s="257" t="s">
        <v>79</v>
      </c>
      <c r="E297" s="189" t="s">
        <v>31</v>
      </c>
      <c r="F297" s="232" t="s">
        <v>42</v>
      </c>
      <c r="G297" s="232" t="s">
        <v>43</v>
      </c>
      <c r="H297" s="232" t="s">
        <v>44</v>
      </c>
      <c r="I297" s="232" t="s">
        <v>45</v>
      </c>
      <c r="J297" s="232" t="s">
        <v>46</v>
      </c>
      <c r="K297" s="232" t="s">
        <v>47</v>
      </c>
      <c r="L297" s="232" t="s">
        <v>110</v>
      </c>
      <c r="M297" s="190" t="s">
        <v>111</v>
      </c>
      <c r="N297" s="232" t="s">
        <v>81</v>
      </c>
      <c r="O297" s="191" t="s">
        <v>112</v>
      </c>
      <c r="P297" s="363"/>
    </row>
    <row r="298" spans="3:16" ht="12" customHeight="1" x14ac:dyDescent="0.2">
      <c r="C298" s="342"/>
      <c r="D298" s="260">
        <v>4119</v>
      </c>
      <c r="E298" s="332" t="s">
        <v>42</v>
      </c>
      <c r="F298" s="261">
        <v>23.573683000000003</v>
      </c>
      <c r="G298" s="196">
        <v>5.5596019999999999</v>
      </c>
      <c r="H298" s="196">
        <v>3.5688270000000002</v>
      </c>
      <c r="I298" s="196">
        <v>2.7676620000000001</v>
      </c>
      <c r="J298" s="196">
        <v>2.0636080000000003</v>
      </c>
      <c r="K298" s="196">
        <v>1.383831</v>
      </c>
      <c r="L298" s="196">
        <v>1.2867200000000001</v>
      </c>
      <c r="M298" s="196">
        <v>3.32605</v>
      </c>
      <c r="N298" s="196">
        <v>2.087885</v>
      </c>
      <c r="O298" s="197">
        <v>54.382132000000006</v>
      </c>
      <c r="P298" s="427"/>
    </row>
    <row r="299" spans="3:16" ht="12" customHeight="1" x14ac:dyDescent="0.2">
      <c r="C299" s="342"/>
      <c r="D299" s="260">
        <v>2018</v>
      </c>
      <c r="E299" s="332" t="s">
        <v>43</v>
      </c>
      <c r="F299" s="200">
        <v>8.7710600000000003</v>
      </c>
      <c r="G299" s="261">
        <v>13.478692000000001</v>
      </c>
      <c r="H299" s="200">
        <v>5.8969279999999999</v>
      </c>
      <c r="I299" s="200">
        <v>3.4192269999999998</v>
      </c>
      <c r="J299" s="200">
        <v>2.2299310000000001</v>
      </c>
      <c r="K299" s="200">
        <v>3.1714569999999997</v>
      </c>
      <c r="L299" s="200">
        <v>1.7343899999999999</v>
      </c>
      <c r="M299" s="200">
        <v>7.4826560000000004</v>
      </c>
      <c r="N299" s="200">
        <v>3.320119</v>
      </c>
      <c r="O299" s="201">
        <v>50.495540000000005</v>
      </c>
      <c r="P299" s="427"/>
    </row>
    <row r="300" spans="3:16" ht="12" customHeight="1" x14ac:dyDescent="0.2">
      <c r="C300" s="342"/>
      <c r="D300" s="260">
        <v>2245</v>
      </c>
      <c r="E300" s="332" t="s">
        <v>44</v>
      </c>
      <c r="F300" s="196">
        <v>2.7616930000000002</v>
      </c>
      <c r="G300" s="196">
        <v>4.67706</v>
      </c>
      <c r="H300" s="261">
        <v>17.995546000000001</v>
      </c>
      <c r="I300" s="196">
        <v>7.0378620000000005</v>
      </c>
      <c r="J300" s="196">
        <v>3.6971049999999996</v>
      </c>
      <c r="K300" s="196">
        <v>2.9398659999999999</v>
      </c>
      <c r="L300" s="196">
        <v>2.4498889999999998</v>
      </c>
      <c r="M300" s="196">
        <v>7.928731</v>
      </c>
      <c r="N300" s="196">
        <v>1.915367</v>
      </c>
      <c r="O300" s="197">
        <v>48.596882000000001</v>
      </c>
      <c r="P300" s="427"/>
    </row>
    <row r="301" spans="3:16" ht="12" customHeight="1" x14ac:dyDescent="0.2">
      <c r="C301" s="342"/>
      <c r="D301" s="260">
        <v>2191</v>
      </c>
      <c r="E301" s="332" t="s">
        <v>45</v>
      </c>
      <c r="F301" s="200">
        <v>0.502054</v>
      </c>
      <c r="G301" s="200">
        <v>1.6430850000000001</v>
      </c>
      <c r="H301" s="200">
        <v>3.6969420000000004</v>
      </c>
      <c r="I301" s="261">
        <v>17.343679000000002</v>
      </c>
      <c r="J301" s="200">
        <v>9.9954359999999998</v>
      </c>
      <c r="K301" s="200">
        <v>4.8836149999999998</v>
      </c>
      <c r="L301" s="200">
        <v>3.7882249999999997</v>
      </c>
      <c r="M301" s="200">
        <v>9.4933820000000004</v>
      </c>
      <c r="N301" s="200">
        <v>4.0164309999999999</v>
      </c>
      <c r="O301" s="201">
        <v>44.637152</v>
      </c>
      <c r="P301" s="427"/>
    </row>
    <row r="302" spans="3:16" ht="12" customHeight="1" x14ac:dyDescent="0.2">
      <c r="C302" s="342"/>
      <c r="D302" s="260">
        <v>1486</v>
      </c>
      <c r="E302" s="332" t="s">
        <v>46</v>
      </c>
      <c r="F302" s="196">
        <v>0.269179</v>
      </c>
      <c r="G302" s="196">
        <v>0.40376899999999999</v>
      </c>
      <c r="H302" s="196">
        <v>2.2880219999999998</v>
      </c>
      <c r="I302" s="196">
        <v>4.4414540000000002</v>
      </c>
      <c r="J302" s="261">
        <v>17.967699</v>
      </c>
      <c r="K302" s="196">
        <v>11.574697</v>
      </c>
      <c r="L302" s="196">
        <v>2.7590849999999998</v>
      </c>
      <c r="M302" s="196">
        <v>10.497981000000001</v>
      </c>
      <c r="N302" s="196">
        <v>1.6150740000000001</v>
      </c>
      <c r="O302" s="197">
        <v>48.183042</v>
      </c>
      <c r="P302" s="427"/>
    </row>
    <row r="303" spans="3:16" ht="12" customHeight="1" x14ac:dyDescent="0.2">
      <c r="C303" s="342"/>
      <c r="D303" s="260">
        <v>961</v>
      </c>
      <c r="E303" s="332" t="s">
        <v>47</v>
      </c>
      <c r="F303" s="200">
        <v>0</v>
      </c>
      <c r="G303" s="200">
        <v>0.20811699999999997</v>
      </c>
      <c r="H303" s="200">
        <v>1.144641</v>
      </c>
      <c r="I303" s="200">
        <v>1.9771070000000002</v>
      </c>
      <c r="J303" s="200">
        <v>5.8272630000000003</v>
      </c>
      <c r="K303" s="261">
        <v>18.938606</v>
      </c>
      <c r="L303" s="200">
        <v>5.4110300000000002</v>
      </c>
      <c r="M303" s="200">
        <v>13.943808999999998</v>
      </c>
      <c r="N303" s="200">
        <v>3.7460979999999999</v>
      </c>
      <c r="O303" s="201">
        <v>48.803330000000003</v>
      </c>
      <c r="P303" s="427"/>
    </row>
    <row r="304" spans="3:16" ht="12" customHeight="1" x14ac:dyDescent="0.2">
      <c r="C304" s="343"/>
      <c r="D304" s="264">
        <v>538</v>
      </c>
      <c r="E304" s="335" t="s">
        <v>110</v>
      </c>
      <c r="F304" s="208">
        <v>0</v>
      </c>
      <c r="G304" s="208">
        <v>0</v>
      </c>
      <c r="H304" s="208">
        <v>1.1152420000000001</v>
      </c>
      <c r="I304" s="208">
        <v>1.301115</v>
      </c>
      <c r="J304" s="208">
        <v>2.230483</v>
      </c>
      <c r="K304" s="208">
        <v>5.0185870000000001</v>
      </c>
      <c r="L304" s="265">
        <v>8.5501860000000001</v>
      </c>
      <c r="M304" s="208">
        <v>47.026021999999998</v>
      </c>
      <c r="N304" s="208">
        <v>1.1152420000000001</v>
      </c>
      <c r="O304" s="209">
        <v>33.643123000000003</v>
      </c>
      <c r="P304" s="427"/>
    </row>
    <row r="305" spans="3:16" ht="12" customHeight="1" x14ac:dyDescent="0.2">
      <c r="C305" s="410"/>
      <c r="D305" s="410"/>
      <c r="F305" s="410"/>
      <c r="G305" s="410"/>
      <c r="H305" s="410"/>
      <c r="I305" s="410"/>
      <c r="J305" s="410"/>
      <c r="K305" s="410"/>
      <c r="L305" s="410"/>
      <c r="M305" s="410"/>
      <c r="N305" s="410"/>
      <c r="O305" s="410"/>
    </row>
    <row r="306" spans="3:16" ht="12" customHeight="1" x14ac:dyDescent="0.2">
      <c r="C306" s="416" t="s">
        <v>87</v>
      </c>
      <c r="D306" s="412"/>
      <c r="E306" s="405"/>
      <c r="F306" s="281"/>
      <c r="G306" s="281"/>
      <c r="H306" s="281"/>
      <c r="I306" s="281"/>
      <c r="J306" s="281"/>
      <c r="K306" s="281"/>
      <c r="L306" s="281"/>
      <c r="M306" s="281"/>
      <c r="N306" s="281"/>
      <c r="O306" s="281"/>
      <c r="P306" s="363"/>
    </row>
    <row r="307" spans="3:16" ht="21" customHeight="1" x14ac:dyDescent="0.2">
      <c r="C307" s="425"/>
      <c r="D307" s="257" t="s">
        <v>79</v>
      </c>
      <c r="E307" s="189" t="s">
        <v>31</v>
      </c>
      <c r="F307" s="232" t="s">
        <v>42</v>
      </c>
      <c r="G307" s="232" t="s">
        <v>43</v>
      </c>
      <c r="H307" s="232" t="s">
        <v>44</v>
      </c>
      <c r="I307" s="232" t="s">
        <v>45</v>
      </c>
      <c r="J307" s="232" t="s">
        <v>46</v>
      </c>
      <c r="K307" s="232" t="s">
        <v>47</v>
      </c>
      <c r="L307" s="232" t="s">
        <v>110</v>
      </c>
      <c r="M307" s="190" t="s">
        <v>111</v>
      </c>
      <c r="N307" s="232" t="s">
        <v>81</v>
      </c>
      <c r="O307" s="191" t="s">
        <v>112</v>
      </c>
      <c r="P307" s="363"/>
    </row>
    <row r="308" spans="3:16" ht="12" customHeight="1" x14ac:dyDescent="0.2">
      <c r="C308" s="342"/>
      <c r="D308" s="260">
        <v>4056</v>
      </c>
      <c r="E308" s="332" t="s">
        <v>42</v>
      </c>
      <c r="F308" s="261">
        <v>14.546351</v>
      </c>
      <c r="G308" s="196">
        <v>4.8076920000000003</v>
      </c>
      <c r="H308" s="196">
        <v>2.8846150000000002</v>
      </c>
      <c r="I308" s="196">
        <v>2.1696249999999999</v>
      </c>
      <c r="J308" s="196">
        <v>1.6025640000000001</v>
      </c>
      <c r="K308" s="196">
        <v>1.3067059999999999</v>
      </c>
      <c r="L308" s="196">
        <v>1.084813</v>
      </c>
      <c r="M308" s="196">
        <v>4.2406310000000005</v>
      </c>
      <c r="N308" s="196">
        <v>2.342209</v>
      </c>
      <c r="O308" s="197">
        <v>65.014792999999997</v>
      </c>
      <c r="P308" s="427"/>
    </row>
    <row r="309" spans="3:16" ht="12" customHeight="1" x14ac:dyDescent="0.2">
      <c r="C309" s="342"/>
      <c r="D309" s="260">
        <v>1966</v>
      </c>
      <c r="E309" s="332" t="s">
        <v>43</v>
      </c>
      <c r="F309" s="200">
        <v>4.6795520000000002</v>
      </c>
      <c r="G309" s="261">
        <v>7.9348929999999998</v>
      </c>
      <c r="H309" s="200">
        <v>5.2390639999999999</v>
      </c>
      <c r="I309" s="200">
        <v>3.6113939999999998</v>
      </c>
      <c r="J309" s="200">
        <v>1.8819939999999999</v>
      </c>
      <c r="K309" s="200">
        <v>2.3397760000000001</v>
      </c>
      <c r="L309" s="200">
        <v>1.6276700000000002</v>
      </c>
      <c r="M309" s="200">
        <v>8.7995929999999998</v>
      </c>
      <c r="N309" s="200">
        <v>3.9165819999999996</v>
      </c>
      <c r="O309" s="201">
        <v>59.969481000000002</v>
      </c>
      <c r="P309" s="427"/>
    </row>
    <row r="310" spans="3:16" ht="12" customHeight="1" x14ac:dyDescent="0.2">
      <c r="C310" s="342"/>
      <c r="D310" s="260">
        <v>2186</v>
      </c>
      <c r="E310" s="332" t="s">
        <v>44</v>
      </c>
      <c r="F310" s="196">
        <v>1.6468440000000002</v>
      </c>
      <c r="G310" s="196">
        <v>2.8819759999999999</v>
      </c>
      <c r="H310" s="261">
        <v>11.436414000000001</v>
      </c>
      <c r="I310" s="196">
        <v>6.129918</v>
      </c>
      <c r="J310" s="196">
        <v>3.5681610000000004</v>
      </c>
      <c r="K310" s="196">
        <v>2.8362310000000002</v>
      </c>
      <c r="L310" s="196">
        <v>1.7840809999999998</v>
      </c>
      <c r="M310" s="196">
        <v>9.2406220000000001</v>
      </c>
      <c r="N310" s="196">
        <v>2.2415370000000001</v>
      </c>
      <c r="O310" s="197">
        <v>58.234218000000006</v>
      </c>
      <c r="P310" s="427"/>
    </row>
    <row r="311" spans="3:16" ht="12" customHeight="1" x14ac:dyDescent="0.2">
      <c r="C311" s="342"/>
      <c r="D311" s="260">
        <v>2127</v>
      </c>
      <c r="E311" s="332" t="s">
        <v>45</v>
      </c>
      <c r="F311" s="200">
        <v>0.42313100000000003</v>
      </c>
      <c r="G311" s="200">
        <v>1.0813349999999999</v>
      </c>
      <c r="H311" s="200">
        <v>2.3977430000000002</v>
      </c>
      <c r="I311" s="261">
        <v>9.685001999999999</v>
      </c>
      <c r="J311" s="200">
        <v>9.1208270000000002</v>
      </c>
      <c r="K311" s="200">
        <v>4.9835450000000003</v>
      </c>
      <c r="L311" s="200">
        <v>3.5260930000000004</v>
      </c>
      <c r="M311" s="200">
        <v>11.377527000000001</v>
      </c>
      <c r="N311" s="200">
        <v>4.5133989999999997</v>
      </c>
      <c r="O311" s="201">
        <v>52.891396</v>
      </c>
      <c r="P311" s="427"/>
    </row>
    <row r="312" spans="3:16" ht="12" customHeight="1" x14ac:dyDescent="0.2">
      <c r="C312" s="342"/>
      <c r="D312" s="260">
        <v>1428</v>
      </c>
      <c r="E312" s="332" t="s">
        <v>46</v>
      </c>
      <c r="F312" s="196">
        <v>0.14005599999999999</v>
      </c>
      <c r="G312" s="196">
        <v>0.35014000000000001</v>
      </c>
      <c r="H312" s="196">
        <v>2.1008399999999998</v>
      </c>
      <c r="I312" s="196">
        <v>3.6414569999999999</v>
      </c>
      <c r="J312" s="261">
        <v>11.134454</v>
      </c>
      <c r="K312" s="196">
        <v>9.1736690000000003</v>
      </c>
      <c r="L312" s="196">
        <v>2.7310919999999999</v>
      </c>
      <c r="M312" s="196">
        <v>11.764706</v>
      </c>
      <c r="N312" s="196">
        <v>2.0308120000000001</v>
      </c>
      <c r="O312" s="197">
        <v>56.932773000000005</v>
      </c>
      <c r="P312" s="427"/>
    </row>
    <row r="313" spans="3:16" ht="12" customHeight="1" x14ac:dyDescent="0.2">
      <c r="C313" s="342"/>
      <c r="D313" s="260">
        <v>913</v>
      </c>
      <c r="E313" s="332" t="s">
        <v>47</v>
      </c>
      <c r="F313" s="200">
        <v>0</v>
      </c>
      <c r="G313" s="200">
        <v>0.219058</v>
      </c>
      <c r="H313" s="200">
        <v>1.2048190000000001</v>
      </c>
      <c r="I313" s="200">
        <v>1.533406</v>
      </c>
      <c r="J313" s="200">
        <v>5.1478640000000002</v>
      </c>
      <c r="K313" s="261">
        <v>12.924425000000001</v>
      </c>
      <c r="L313" s="200">
        <v>3.0668129999999998</v>
      </c>
      <c r="M313" s="200">
        <v>16.210296</v>
      </c>
      <c r="N313" s="200">
        <v>4.2716320000000003</v>
      </c>
      <c r="O313" s="201">
        <v>55.421686999999999</v>
      </c>
      <c r="P313" s="427"/>
    </row>
    <row r="314" spans="3:16" ht="12" customHeight="1" x14ac:dyDescent="0.2">
      <c r="C314" s="343"/>
      <c r="D314" s="264">
        <v>531</v>
      </c>
      <c r="E314" s="335" t="s">
        <v>110</v>
      </c>
      <c r="F314" s="208">
        <v>0</v>
      </c>
      <c r="G314" s="208">
        <v>0</v>
      </c>
      <c r="H314" s="208">
        <v>1.1299439999999998</v>
      </c>
      <c r="I314" s="208">
        <v>1.506591</v>
      </c>
      <c r="J314" s="208">
        <v>2.259887</v>
      </c>
      <c r="K314" s="208">
        <v>3.389831</v>
      </c>
      <c r="L314" s="265">
        <v>4.7080980000000006</v>
      </c>
      <c r="M314" s="208">
        <v>48.399247000000003</v>
      </c>
      <c r="N314" s="208">
        <v>1.1299439999999998</v>
      </c>
      <c r="O314" s="209">
        <v>37.476460000000003</v>
      </c>
      <c r="P314" s="427"/>
    </row>
  </sheetData>
  <hyperlinks>
    <hyperlink ref="I1" location="الغلاف!A1" display="العودة لجدول المحتويات" xr:uid="{00000000-0004-0000-0B00-000000000000}"/>
  </hyperlinks>
  <printOptions gridLines="1"/>
  <pageMargins left="0.25" right="0.1" top="0.5" bottom="0.25" header="0.5" footer="0.5"/>
  <pageSetup scale="7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00B0F0"/>
  </sheetPr>
  <dimension ref="A1:R132"/>
  <sheetViews>
    <sheetView rightToLeft="1" zoomScaleNormal="100" workbookViewId="0">
      <selection activeCell="I1" sqref="I1"/>
    </sheetView>
  </sheetViews>
  <sheetFormatPr defaultColWidth="10.375" defaultRowHeight="18" x14ac:dyDescent="0.2"/>
  <cols>
    <col min="1" max="2" width="2.875" style="222" customWidth="1"/>
    <col min="3" max="3" width="1.375" style="370" customWidth="1"/>
    <col min="4" max="15" width="10.375" style="370"/>
    <col min="16" max="16" width="10.375" style="407"/>
    <col min="17" max="17" width="10.375" style="370"/>
    <col min="18" max="16384" width="10.375" style="357"/>
  </cols>
  <sheetData>
    <row r="1" spans="1:18" s="222" customFormat="1" ht="12" customHeight="1" x14ac:dyDescent="0.2">
      <c r="C1" s="184"/>
      <c r="D1" s="184"/>
      <c r="I1" s="253" t="s">
        <v>29</v>
      </c>
      <c r="P1" s="304"/>
    </row>
    <row r="2" spans="1:18" s="305" customFormat="1" ht="14.25" x14ac:dyDescent="0.2">
      <c r="A2" s="222"/>
      <c r="B2" s="222"/>
      <c r="C2" s="222"/>
      <c r="D2" s="222"/>
      <c r="E2" s="222"/>
      <c r="F2" s="222"/>
      <c r="G2" s="222"/>
      <c r="H2" s="222"/>
      <c r="I2" s="222"/>
      <c r="J2" s="222"/>
      <c r="K2" s="222"/>
      <c r="L2" s="222"/>
      <c r="M2" s="222"/>
      <c r="N2" s="222"/>
      <c r="O2" s="222"/>
      <c r="P2" s="304"/>
      <c r="Q2" s="222"/>
    </row>
    <row r="3" spans="1:18" s="305" customFormat="1" ht="14.25" x14ac:dyDescent="0.2">
      <c r="A3" s="222"/>
      <c r="B3" s="222"/>
      <c r="C3" s="222"/>
      <c r="D3" s="222"/>
      <c r="E3" s="222"/>
      <c r="F3" s="222"/>
      <c r="G3" s="222"/>
      <c r="H3" s="222"/>
      <c r="I3" s="222"/>
      <c r="J3" s="222"/>
      <c r="K3" s="222"/>
      <c r="L3" s="222"/>
      <c r="M3" s="222"/>
      <c r="N3" s="222"/>
      <c r="O3" s="222"/>
      <c r="P3" s="304"/>
      <c r="Q3" s="222"/>
    </row>
    <row r="4" spans="1:18" s="305" customFormat="1" ht="14.25" x14ac:dyDescent="0.2">
      <c r="A4" s="222"/>
      <c r="B4" s="222"/>
      <c r="C4" s="222"/>
      <c r="D4" s="222"/>
      <c r="E4" s="222"/>
      <c r="F4" s="222"/>
      <c r="G4" s="222"/>
      <c r="H4" s="222"/>
      <c r="I4" s="222"/>
      <c r="J4" s="222"/>
      <c r="K4" s="222"/>
      <c r="L4" s="222"/>
      <c r="M4" s="222"/>
      <c r="N4" s="222"/>
      <c r="O4" s="222"/>
      <c r="P4" s="304"/>
      <c r="Q4" s="222"/>
    </row>
    <row r="5" spans="1:18" s="305" customFormat="1" ht="14.25" x14ac:dyDescent="0.2">
      <c r="A5" s="222"/>
      <c r="B5" s="222"/>
      <c r="C5" s="222"/>
      <c r="D5" s="222"/>
      <c r="E5" s="222"/>
      <c r="F5" s="222"/>
      <c r="G5" s="222"/>
      <c r="H5" s="222"/>
      <c r="I5" s="222"/>
      <c r="J5" s="222"/>
      <c r="K5" s="222"/>
      <c r="L5" s="222"/>
      <c r="M5" s="222"/>
      <c r="N5" s="222"/>
      <c r="O5" s="222"/>
      <c r="P5" s="304"/>
      <c r="Q5" s="222"/>
    </row>
    <row r="6" spans="1:18" s="360" customFormat="1" ht="21" x14ac:dyDescent="0.2">
      <c r="A6" s="222"/>
      <c r="B6" s="222"/>
      <c r="C6" s="382" t="s">
        <v>343</v>
      </c>
      <c r="D6" s="382"/>
      <c r="E6" s="363"/>
      <c r="F6" s="281"/>
      <c r="G6" s="281"/>
      <c r="H6" s="281"/>
      <c r="I6" s="281"/>
      <c r="J6" s="281"/>
      <c r="K6" s="281"/>
      <c r="L6" s="281"/>
      <c r="M6" s="281"/>
      <c r="N6" s="281"/>
      <c r="O6" s="281"/>
      <c r="P6" s="410"/>
      <c r="Q6" s="363"/>
      <c r="R6" s="255"/>
    </row>
    <row r="7" spans="1:18" s="360" customFormat="1" ht="14.25" x14ac:dyDescent="0.2">
      <c r="A7" s="222"/>
      <c r="B7" s="222"/>
      <c r="C7" s="389" t="s">
        <v>162</v>
      </c>
      <c r="D7" s="389"/>
      <c r="E7" s="363"/>
      <c r="F7" s="363"/>
      <c r="G7" s="363"/>
      <c r="H7" s="363"/>
      <c r="I7" s="363"/>
      <c r="J7" s="363"/>
      <c r="K7" s="363"/>
      <c r="L7" s="363"/>
      <c r="M7" s="363"/>
      <c r="N7" s="363"/>
      <c r="O7" s="363"/>
      <c r="P7" s="410"/>
      <c r="Q7" s="363"/>
    </row>
    <row r="8" spans="1:18" s="360" customFormat="1" ht="21" customHeight="1" x14ac:dyDescent="0.2">
      <c r="A8" s="222"/>
      <c r="B8" s="222"/>
      <c r="C8" s="256"/>
      <c r="D8" s="257" t="s">
        <v>79</v>
      </c>
      <c r="E8" s="189" t="s">
        <v>31</v>
      </c>
      <c r="F8" s="232" t="s">
        <v>42</v>
      </c>
      <c r="G8" s="232" t="s">
        <v>43</v>
      </c>
      <c r="H8" s="232" t="s">
        <v>44</v>
      </c>
      <c r="I8" s="232" t="s">
        <v>45</v>
      </c>
      <c r="J8" s="232" t="s">
        <v>46</v>
      </c>
      <c r="K8" s="232" t="s">
        <v>47</v>
      </c>
      <c r="L8" s="232" t="s">
        <v>110</v>
      </c>
      <c r="M8" s="190" t="s">
        <v>111</v>
      </c>
      <c r="N8" s="232" t="s">
        <v>81</v>
      </c>
      <c r="O8" s="191" t="s">
        <v>112</v>
      </c>
      <c r="P8" s="410"/>
      <c r="Q8" s="363"/>
    </row>
    <row r="9" spans="1:18" s="360" customFormat="1" ht="12" customHeight="1" x14ac:dyDescent="0.2">
      <c r="A9" s="222"/>
      <c r="B9" s="222"/>
      <c r="C9" s="259"/>
      <c r="D9" s="260">
        <v>431</v>
      </c>
      <c r="E9" s="332" t="s">
        <v>42</v>
      </c>
      <c r="F9" s="261">
        <v>84.454799999999992</v>
      </c>
      <c r="G9" s="196">
        <v>0.23200000000000001</v>
      </c>
      <c r="H9" s="196">
        <v>0</v>
      </c>
      <c r="I9" s="196">
        <v>0</v>
      </c>
      <c r="J9" s="196">
        <v>0</v>
      </c>
      <c r="K9" s="196">
        <v>0</v>
      </c>
      <c r="L9" s="196">
        <v>0</v>
      </c>
      <c r="M9" s="196">
        <v>0</v>
      </c>
      <c r="N9" s="196">
        <v>0.23200000000000001</v>
      </c>
      <c r="O9" s="197">
        <v>15.081200000000001</v>
      </c>
      <c r="P9" s="431"/>
      <c r="Q9" s="363"/>
    </row>
    <row r="10" spans="1:18" s="360" customFormat="1" ht="12" customHeight="1" x14ac:dyDescent="0.2">
      <c r="A10" s="222"/>
      <c r="B10" s="222"/>
      <c r="C10" s="259"/>
      <c r="D10" s="260">
        <v>70</v>
      </c>
      <c r="E10" s="332" t="s">
        <v>43</v>
      </c>
      <c r="F10" s="200">
        <v>11.428599999999999</v>
      </c>
      <c r="G10" s="261">
        <v>62.857100000000003</v>
      </c>
      <c r="H10" s="200">
        <v>1.4286000000000001</v>
      </c>
      <c r="I10" s="200">
        <v>0</v>
      </c>
      <c r="J10" s="200">
        <v>0</v>
      </c>
      <c r="K10" s="200">
        <v>0</v>
      </c>
      <c r="L10" s="200">
        <v>0</v>
      </c>
      <c r="M10" s="200">
        <v>0</v>
      </c>
      <c r="N10" s="200">
        <v>2.8571</v>
      </c>
      <c r="O10" s="201">
        <v>21.428599999999999</v>
      </c>
      <c r="P10" s="431"/>
      <c r="Q10" s="363"/>
    </row>
    <row r="11" spans="1:18" s="360" customFormat="1" ht="12" customHeight="1" x14ac:dyDescent="0.2">
      <c r="A11" s="222"/>
      <c r="B11" s="222"/>
      <c r="C11" s="259"/>
      <c r="D11" s="260">
        <v>54</v>
      </c>
      <c r="E11" s="332" t="s">
        <v>44</v>
      </c>
      <c r="F11" s="196">
        <v>0</v>
      </c>
      <c r="G11" s="196">
        <v>3.7037</v>
      </c>
      <c r="H11" s="261">
        <v>79.629599999999996</v>
      </c>
      <c r="I11" s="196">
        <v>0</v>
      </c>
      <c r="J11" s="196">
        <v>0</v>
      </c>
      <c r="K11" s="196">
        <v>0</v>
      </c>
      <c r="L11" s="196">
        <v>0</v>
      </c>
      <c r="M11" s="196">
        <v>0</v>
      </c>
      <c r="N11" s="196">
        <v>1.8519000000000001</v>
      </c>
      <c r="O11" s="197">
        <v>14.8148</v>
      </c>
      <c r="P11" s="431"/>
      <c r="Q11" s="363"/>
    </row>
    <row r="12" spans="1:18" s="360" customFormat="1" ht="12" customHeight="1" x14ac:dyDescent="0.2">
      <c r="A12" s="222"/>
      <c r="B12" s="222"/>
      <c r="C12" s="259"/>
      <c r="D12" s="260">
        <v>61</v>
      </c>
      <c r="E12" s="332" t="s">
        <v>45</v>
      </c>
      <c r="F12" s="200">
        <v>0</v>
      </c>
      <c r="G12" s="200">
        <v>3.2786999999999997</v>
      </c>
      <c r="H12" s="200">
        <v>8.1966999999999999</v>
      </c>
      <c r="I12" s="261">
        <v>72.131100000000004</v>
      </c>
      <c r="J12" s="200">
        <v>0</v>
      </c>
      <c r="K12" s="200">
        <v>0</v>
      </c>
      <c r="L12" s="200">
        <v>0</v>
      </c>
      <c r="M12" s="200">
        <v>0</v>
      </c>
      <c r="N12" s="200">
        <v>4.9180000000000001</v>
      </c>
      <c r="O12" s="201">
        <v>11.475399999999999</v>
      </c>
      <c r="P12" s="431"/>
      <c r="Q12" s="363"/>
    </row>
    <row r="13" spans="1:18" s="360" customFormat="1" ht="12" customHeight="1" x14ac:dyDescent="0.2">
      <c r="A13" s="222"/>
      <c r="B13" s="222"/>
      <c r="C13" s="259"/>
      <c r="D13" s="260">
        <v>34</v>
      </c>
      <c r="E13" s="332" t="s">
        <v>46</v>
      </c>
      <c r="F13" s="196">
        <v>0</v>
      </c>
      <c r="G13" s="196">
        <v>0</v>
      </c>
      <c r="H13" s="196">
        <v>2.9412000000000003</v>
      </c>
      <c r="I13" s="196">
        <v>5.8824000000000005</v>
      </c>
      <c r="J13" s="261">
        <v>82.352899999999991</v>
      </c>
      <c r="K13" s="196">
        <v>0</v>
      </c>
      <c r="L13" s="196">
        <v>0</v>
      </c>
      <c r="M13" s="196">
        <v>0</v>
      </c>
      <c r="N13" s="196">
        <v>5.8824000000000005</v>
      </c>
      <c r="O13" s="197">
        <v>2.9412000000000003</v>
      </c>
      <c r="P13" s="431"/>
      <c r="Q13" s="363"/>
    </row>
    <row r="14" spans="1:18" s="360" customFormat="1" ht="12" customHeight="1" x14ac:dyDescent="0.2">
      <c r="A14" s="222"/>
      <c r="B14" s="222"/>
      <c r="C14" s="259"/>
      <c r="D14" s="260">
        <v>10</v>
      </c>
      <c r="E14" s="332" t="s">
        <v>47</v>
      </c>
      <c r="F14" s="200">
        <v>0</v>
      </c>
      <c r="G14" s="200">
        <v>0</v>
      </c>
      <c r="H14" s="200">
        <v>0</v>
      </c>
      <c r="I14" s="200">
        <v>0</v>
      </c>
      <c r="J14" s="200">
        <v>0</v>
      </c>
      <c r="K14" s="261">
        <v>70</v>
      </c>
      <c r="L14" s="200">
        <v>0</v>
      </c>
      <c r="M14" s="200">
        <v>0</v>
      </c>
      <c r="N14" s="200">
        <v>30</v>
      </c>
      <c r="O14" s="201">
        <v>0</v>
      </c>
      <c r="P14" s="431"/>
      <c r="Q14" s="363"/>
    </row>
    <row r="15" spans="1:18" s="360" customFormat="1" ht="12" customHeight="1" x14ac:dyDescent="0.2">
      <c r="A15" s="222"/>
      <c r="B15" s="222"/>
      <c r="C15" s="263"/>
      <c r="D15" s="264">
        <v>0</v>
      </c>
      <c r="E15" s="335" t="s">
        <v>110</v>
      </c>
      <c r="F15" s="208">
        <v>0</v>
      </c>
      <c r="G15" s="208">
        <v>0</v>
      </c>
      <c r="H15" s="208">
        <v>0</v>
      </c>
      <c r="I15" s="208">
        <v>0</v>
      </c>
      <c r="J15" s="208">
        <v>0</v>
      </c>
      <c r="K15" s="208">
        <v>0</v>
      </c>
      <c r="L15" s="265">
        <v>0</v>
      </c>
      <c r="M15" s="208">
        <v>0</v>
      </c>
      <c r="N15" s="208">
        <v>0</v>
      </c>
      <c r="O15" s="209">
        <v>0</v>
      </c>
      <c r="P15" s="431"/>
      <c r="Q15" s="363"/>
    </row>
    <row r="16" spans="1:18" s="360" customFormat="1" ht="14.25" x14ac:dyDescent="0.2">
      <c r="A16" s="392"/>
      <c r="B16" s="392"/>
      <c r="C16" s="281"/>
      <c r="D16" s="281"/>
      <c r="E16" s="373"/>
      <c r="F16" s="210"/>
      <c r="G16" s="210"/>
      <c r="H16" s="210"/>
      <c r="I16" s="210"/>
      <c r="J16" s="210"/>
      <c r="K16" s="210"/>
      <c r="L16" s="210"/>
      <c r="M16" s="210"/>
      <c r="N16" s="210"/>
      <c r="O16" s="210"/>
      <c r="P16" s="431"/>
      <c r="Q16" s="363"/>
    </row>
    <row r="17" spans="1:17" s="360" customFormat="1" ht="14.25" x14ac:dyDescent="0.2">
      <c r="A17" s="222"/>
      <c r="B17" s="222"/>
      <c r="C17" s="389" t="s">
        <v>163</v>
      </c>
      <c r="D17" s="389"/>
      <c r="E17" s="363"/>
      <c r="F17" s="363"/>
      <c r="G17" s="363"/>
      <c r="H17" s="363"/>
      <c r="I17" s="363"/>
      <c r="J17" s="363"/>
      <c r="K17" s="363"/>
      <c r="L17" s="363"/>
      <c r="M17" s="363"/>
      <c r="N17" s="363"/>
      <c r="O17" s="363"/>
      <c r="P17" s="431"/>
      <c r="Q17" s="363"/>
    </row>
    <row r="18" spans="1:17" s="360" customFormat="1" ht="21" customHeight="1" x14ac:dyDescent="0.2">
      <c r="A18" s="222"/>
      <c r="B18" s="222"/>
      <c r="C18" s="256"/>
      <c r="D18" s="257" t="s">
        <v>79</v>
      </c>
      <c r="E18" s="189" t="s">
        <v>31</v>
      </c>
      <c r="F18" s="232" t="s">
        <v>42</v>
      </c>
      <c r="G18" s="232" t="s">
        <v>43</v>
      </c>
      <c r="H18" s="232" t="s">
        <v>44</v>
      </c>
      <c r="I18" s="232" t="s">
        <v>45</v>
      </c>
      <c r="J18" s="232" t="s">
        <v>46</v>
      </c>
      <c r="K18" s="232" t="s">
        <v>47</v>
      </c>
      <c r="L18" s="232" t="s">
        <v>110</v>
      </c>
      <c r="M18" s="190" t="s">
        <v>111</v>
      </c>
      <c r="N18" s="232" t="s">
        <v>81</v>
      </c>
      <c r="O18" s="191" t="s">
        <v>112</v>
      </c>
      <c r="P18" s="431"/>
      <c r="Q18" s="363"/>
    </row>
    <row r="19" spans="1:17" s="360" customFormat="1" ht="12" customHeight="1" x14ac:dyDescent="0.2">
      <c r="A19" s="222"/>
      <c r="B19" s="222"/>
      <c r="C19" s="259"/>
      <c r="D19" s="260">
        <v>5891</v>
      </c>
      <c r="E19" s="332" t="s">
        <v>42</v>
      </c>
      <c r="F19" s="261">
        <v>82.074351000000007</v>
      </c>
      <c r="G19" s="196">
        <v>0.42437600000000003</v>
      </c>
      <c r="H19" s="196">
        <v>0.20370100000000002</v>
      </c>
      <c r="I19" s="196">
        <v>6.7900000000000002E-2</v>
      </c>
      <c r="J19" s="196">
        <v>0</v>
      </c>
      <c r="K19" s="196">
        <v>0</v>
      </c>
      <c r="L19" s="196">
        <v>0</v>
      </c>
      <c r="M19" s="196">
        <v>0</v>
      </c>
      <c r="N19" s="196">
        <v>0.45832599999999996</v>
      </c>
      <c r="O19" s="197">
        <v>16.771346000000001</v>
      </c>
      <c r="P19" s="431"/>
      <c r="Q19" s="363"/>
    </row>
    <row r="20" spans="1:17" s="360" customFormat="1" ht="12" customHeight="1" x14ac:dyDescent="0.2">
      <c r="A20" s="222"/>
      <c r="B20" s="222"/>
      <c r="C20" s="259"/>
      <c r="D20" s="260">
        <v>1185</v>
      </c>
      <c r="E20" s="332" t="s">
        <v>43</v>
      </c>
      <c r="F20" s="200">
        <v>6.4978900000000008</v>
      </c>
      <c r="G20" s="261">
        <v>69.704640999999995</v>
      </c>
      <c r="H20" s="200">
        <v>1.3502110000000001</v>
      </c>
      <c r="I20" s="200">
        <v>1.2658229999999999</v>
      </c>
      <c r="J20" s="200">
        <v>0.42194100000000001</v>
      </c>
      <c r="K20" s="200">
        <v>0</v>
      </c>
      <c r="L20" s="200">
        <v>0</v>
      </c>
      <c r="M20" s="200">
        <v>0</v>
      </c>
      <c r="N20" s="200">
        <v>1.434599</v>
      </c>
      <c r="O20" s="201">
        <v>19.324895000000001</v>
      </c>
      <c r="P20" s="431"/>
      <c r="Q20" s="363"/>
    </row>
    <row r="21" spans="1:17" s="360" customFormat="1" ht="12" customHeight="1" x14ac:dyDescent="0.2">
      <c r="A21" s="222"/>
      <c r="B21" s="222"/>
      <c r="C21" s="259"/>
      <c r="D21" s="260">
        <v>1165</v>
      </c>
      <c r="E21" s="332" t="s">
        <v>44</v>
      </c>
      <c r="F21" s="196">
        <v>2.1459229999999998</v>
      </c>
      <c r="G21" s="196">
        <v>5.4077250000000001</v>
      </c>
      <c r="H21" s="261">
        <v>70.643777</v>
      </c>
      <c r="I21" s="196">
        <v>2.1459229999999998</v>
      </c>
      <c r="J21" s="196">
        <v>1.030043</v>
      </c>
      <c r="K21" s="196">
        <v>0.51502099999999995</v>
      </c>
      <c r="L21" s="196">
        <v>0.17167399999999999</v>
      </c>
      <c r="M21" s="196">
        <v>0</v>
      </c>
      <c r="N21" s="196">
        <v>1.2017170000000001</v>
      </c>
      <c r="O21" s="197">
        <v>16.738197</v>
      </c>
      <c r="P21" s="431"/>
      <c r="Q21" s="363"/>
    </row>
    <row r="22" spans="1:17" s="360" customFormat="1" ht="12" customHeight="1" x14ac:dyDescent="0.2">
      <c r="A22" s="222"/>
      <c r="B22" s="222"/>
      <c r="C22" s="259"/>
      <c r="D22" s="260">
        <v>1288</v>
      </c>
      <c r="E22" s="332" t="s">
        <v>45</v>
      </c>
      <c r="F22" s="200">
        <v>0.38819900000000002</v>
      </c>
      <c r="G22" s="200">
        <v>0.69875799999999999</v>
      </c>
      <c r="H22" s="200">
        <v>4.1925470000000002</v>
      </c>
      <c r="I22" s="261">
        <v>66.925466</v>
      </c>
      <c r="J22" s="200">
        <v>2.2515529999999999</v>
      </c>
      <c r="K22" s="200">
        <v>1.9409940000000001</v>
      </c>
      <c r="L22" s="200">
        <v>0.85403700000000005</v>
      </c>
      <c r="M22" s="200">
        <v>0.23291900000000001</v>
      </c>
      <c r="N22" s="200">
        <v>2.2515529999999999</v>
      </c>
      <c r="O22" s="201">
        <v>20.263975000000002</v>
      </c>
      <c r="P22" s="431"/>
      <c r="Q22" s="363"/>
    </row>
    <row r="23" spans="1:17" s="360" customFormat="1" ht="12" customHeight="1" x14ac:dyDescent="0.2">
      <c r="A23" s="222"/>
      <c r="B23" s="222"/>
      <c r="C23" s="259"/>
      <c r="D23" s="260">
        <v>716</v>
      </c>
      <c r="E23" s="332" t="s">
        <v>46</v>
      </c>
      <c r="F23" s="196">
        <v>0.13966499999999998</v>
      </c>
      <c r="G23" s="196">
        <v>0.13966499999999998</v>
      </c>
      <c r="H23" s="196">
        <v>0.97765400000000002</v>
      </c>
      <c r="I23" s="196">
        <v>4.0502789999999997</v>
      </c>
      <c r="J23" s="261">
        <v>69.97206700000001</v>
      </c>
      <c r="K23" s="196">
        <v>2.6536309999999999</v>
      </c>
      <c r="L23" s="196">
        <v>2.2346370000000002</v>
      </c>
      <c r="M23" s="196">
        <v>1.256983</v>
      </c>
      <c r="N23" s="196">
        <v>2.5139659999999999</v>
      </c>
      <c r="O23" s="197">
        <v>16.061453</v>
      </c>
      <c r="P23" s="431"/>
      <c r="Q23" s="363"/>
    </row>
    <row r="24" spans="1:17" s="360" customFormat="1" ht="12" customHeight="1" x14ac:dyDescent="0.2">
      <c r="A24" s="222"/>
      <c r="B24" s="222"/>
      <c r="C24" s="259"/>
      <c r="D24" s="260">
        <v>257</v>
      </c>
      <c r="E24" s="332" t="s">
        <v>47</v>
      </c>
      <c r="F24" s="200">
        <v>0</v>
      </c>
      <c r="G24" s="200">
        <v>0</v>
      </c>
      <c r="H24" s="200">
        <v>0</v>
      </c>
      <c r="I24" s="200">
        <v>1.9455249999999999</v>
      </c>
      <c r="J24" s="200">
        <v>3.891051</v>
      </c>
      <c r="K24" s="261">
        <v>60.700389000000001</v>
      </c>
      <c r="L24" s="200">
        <v>8.9494160000000011</v>
      </c>
      <c r="M24" s="200">
        <v>5.836576</v>
      </c>
      <c r="N24" s="200">
        <v>1.9455249999999999</v>
      </c>
      <c r="O24" s="201">
        <v>16.731518000000001</v>
      </c>
      <c r="P24" s="431"/>
      <c r="Q24" s="363"/>
    </row>
    <row r="25" spans="1:17" s="360" customFormat="1" ht="12" customHeight="1" x14ac:dyDescent="0.2">
      <c r="A25" s="222"/>
      <c r="B25" s="222"/>
      <c r="C25" s="263"/>
      <c r="D25" s="264">
        <v>82</v>
      </c>
      <c r="E25" s="335" t="s">
        <v>110</v>
      </c>
      <c r="F25" s="208">
        <v>0</v>
      </c>
      <c r="G25" s="208">
        <v>0</v>
      </c>
      <c r="H25" s="208">
        <v>0</v>
      </c>
      <c r="I25" s="208">
        <v>1.2195119999999999</v>
      </c>
      <c r="J25" s="208">
        <v>2.4390239999999999</v>
      </c>
      <c r="K25" s="208">
        <v>2.4390239999999999</v>
      </c>
      <c r="L25" s="265">
        <v>36.585366</v>
      </c>
      <c r="M25" s="208">
        <v>47.560975999999997</v>
      </c>
      <c r="N25" s="208">
        <v>0</v>
      </c>
      <c r="O25" s="209">
        <v>9.7560979999999997</v>
      </c>
      <c r="P25" s="431"/>
      <c r="Q25" s="363"/>
    </row>
    <row r="26" spans="1:17" s="360" customFormat="1" ht="14.25" x14ac:dyDescent="0.2">
      <c r="A26" s="222"/>
      <c r="B26" s="222"/>
      <c r="C26" s="363"/>
      <c r="D26" s="363"/>
      <c r="E26" s="414"/>
      <c r="F26" s="363"/>
      <c r="G26" s="363"/>
      <c r="H26" s="363"/>
      <c r="I26" s="363"/>
      <c r="J26" s="363"/>
      <c r="K26" s="363"/>
      <c r="L26" s="363"/>
      <c r="M26" s="363"/>
      <c r="N26" s="363"/>
      <c r="O26" s="363"/>
      <c r="P26" s="431"/>
      <c r="Q26" s="363"/>
    </row>
    <row r="27" spans="1:17" s="360" customFormat="1" ht="14.25" x14ac:dyDescent="0.2">
      <c r="A27" s="222"/>
      <c r="B27" s="222"/>
      <c r="C27" s="389" t="s">
        <v>84</v>
      </c>
      <c r="D27" s="389"/>
      <c r="E27" s="363"/>
      <c r="F27" s="281"/>
      <c r="G27" s="281"/>
      <c r="H27" s="281"/>
      <c r="I27" s="281"/>
      <c r="J27" s="281"/>
      <c r="K27" s="281"/>
      <c r="L27" s="281"/>
      <c r="M27" s="281"/>
      <c r="N27" s="281"/>
      <c r="O27" s="281"/>
      <c r="P27" s="431"/>
      <c r="Q27" s="363"/>
    </row>
    <row r="28" spans="1:17" s="360" customFormat="1" ht="21" customHeight="1" x14ac:dyDescent="0.2">
      <c r="A28" s="222"/>
      <c r="B28" s="222"/>
      <c r="C28" s="256"/>
      <c r="D28" s="257" t="s">
        <v>79</v>
      </c>
      <c r="E28" s="189" t="s">
        <v>31</v>
      </c>
      <c r="F28" s="232" t="s">
        <v>42</v>
      </c>
      <c r="G28" s="232" t="s">
        <v>43</v>
      </c>
      <c r="H28" s="232" t="s">
        <v>44</v>
      </c>
      <c r="I28" s="232" t="s">
        <v>45</v>
      </c>
      <c r="J28" s="232" t="s">
        <v>46</v>
      </c>
      <c r="K28" s="232" t="s">
        <v>47</v>
      </c>
      <c r="L28" s="232" t="s">
        <v>110</v>
      </c>
      <c r="M28" s="190" t="s">
        <v>111</v>
      </c>
      <c r="N28" s="232" t="s">
        <v>81</v>
      </c>
      <c r="O28" s="191" t="s">
        <v>112</v>
      </c>
      <c r="P28" s="431"/>
      <c r="Q28" s="363"/>
    </row>
    <row r="29" spans="1:17" s="360" customFormat="1" ht="12" customHeight="1" x14ac:dyDescent="0.2">
      <c r="A29" s="222"/>
      <c r="B29" s="222"/>
      <c r="C29" s="259"/>
      <c r="D29" s="260">
        <v>5460</v>
      </c>
      <c r="E29" s="332" t="s">
        <v>42</v>
      </c>
      <c r="F29" s="261">
        <v>65.21978</v>
      </c>
      <c r="G29" s="196">
        <v>0.71428599999999998</v>
      </c>
      <c r="H29" s="196">
        <v>0.31135499999999999</v>
      </c>
      <c r="I29" s="196">
        <v>0.12820500000000001</v>
      </c>
      <c r="J29" s="196">
        <v>0</v>
      </c>
      <c r="K29" s="196">
        <v>1.8315000000000001E-2</v>
      </c>
      <c r="L29" s="196">
        <v>0</v>
      </c>
      <c r="M29" s="196">
        <v>0</v>
      </c>
      <c r="N29" s="196">
        <v>0.95238100000000003</v>
      </c>
      <c r="O29" s="197">
        <v>32.655678000000002</v>
      </c>
      <c r="P29" s="431"/>
      <c r="Q29" s="363"/>
    </row>
    <row r="30" spans="1:17" s="360" customFormat="1" ht="12" customHeight="1" x14ac:dyDescent="0.2">
      <c r="A30" s="222"/>
      <c r="B30" s="222"/>
      <c r="C30" s="259"/>
      <c r="D30" s="260">
        <v>1115</v>
      </c>
      <c r="E30" s="332" t="s">
        <v>43</v>
      </c>
      <c r="F30" s="200">
        <v>7.8923770000000006</v>
      </c>
      <c r="G30" s="261">
        <v>46.726456999999996</v>
      </c>
      <c r="H30" s="200">
        <v>2.4215249999999999</v>
      </c>
      <c r="I30" s="200">
        <v>1.345291</v>
      </c>
      <c r="J30" s="200">
        <v>1.076233</v>
      </c>
      <c r="K30" s="200">
        <v>8.9686000000000002E-2</v>
      </c>
      <c r="L30" s="200">
        <v>0</v>
      </c>
      <c r="M30" s="200">
        <v>0</v>
      </c>
      <c r="N30" s="200">
        <v>2.7802690000000001</v>
      </c>
      <c r="O30" s="201">
        <v>37.668160999999998</v>
      </c>
      <c r="P30" s="431"/>
      <c r="Q30" s="363"/>
    </row>
    <row r="31" spans="1:17" s="360" customFormat="1" ht="12" customHeight="1" x14ac:dyDescent="0.2">
      <c r="A31" s="222"/>
      <c r="B31" s="222"/>
      <c r="C31" s="259"/>
      <c r="D31" s="260">
        <v>1111</v>
      </c>
      <c r="E31" s="332" t="s">
        <v>44</v>
      </c>
      <c r="F31" s="196">
        <v>3.0603060000000002</v>
      </c>
      <c r="G31" s="196">
        <v>6.2106210000000006</v>
      </c>
      <c r="H31" s="261">
        <v>47.704770000000003</v>
      </c>
      <c r="I31" s="196">
        <v>3.150315</v>
      </c>
      <c r="J31" s="196">
        <v>1.3501350000000001</v>
      </c>
      <c r="K31" s="196">
        <v>1.0801079999999998</v>
      </c>
      <c r="L31" s="196">
        <v>0.63006299999999993</v>
      </c>
      <c r="M31" s="196">
        <v>0.36003599999999997</v>
      </c>
      <c r="N31" s="196">
        <v>2.5202519999999997</v>
      </c>
      <c r="O31" s="197">
        <v>33.933393000000002</v>
      </c>
      <c r="P31" s="431"/>
      <c r="Q31" s="363"/>
    </row>
    <row r="32" spans="1:17" s="360" customFormat="1" ht="12" customHeight="1" x14ac:dyDescent="0.2">
      <c r="A32" s="222"/>
      <c r="B32" s="222"/>
      <c r="C32" s="259"/>
      <c r="D32" s="260">
        <v>1227</v>
      </c>
      <c r="E32" s="332" t="s">
        <v>45</v>
      </c>
      <c r="F32" s="200">
        <v>0.73349599999999993</v>
      </c>
      <c r="G32" s="200">
        <v>1.0594950000000001</v>
      </c>
      <c r="H32" s="200">
        <v>4.9714749999999999</v>
      </c>
      <c r="I32" s="261">
        <v>40.179299</v>
      </c>
      <c r="J32" s="200">
        <v>2.8524859999999999</v>
      </c>
      <c r="K32" s="200">
        <v>1.8744909999999999</v>
      </c>
      <c r="L32" s="200">
        <v>2.2819889999999998</v>
      </c>
      <c r="M32" s="200">
        <v>1.466993</v>
      </c>
      <c r="N32" s="200">
        <v>3.9934799999999999</v>
      </c>
      <c r="O32" s="201">
        <v>40.586797000000004</v>
      </c>
      <c r="P32" s="431"/>
      <c r="Q32" s="363"/>
    </row>
    <row r="33" spans="1:17" s="360" customFormat="1" ht="12" customHeight="1" x14ac:dyDescent="0.2">
      <c r="A33" s="222"/>
      <c r="B33" s="222"/>
      <c r="C33" s="259"/>
      <c r="D33" s="260">
        <v>682</v>
      </c>
      <c r="E33" s="332" t="s">
        <v>46</v>
      </c>
      <c r="F33" s="196">
        <v>0.14662799999999998</v>
      </c>
      <c r="G33" s="196">
        <v>0.14662799999999998</v>
      </c>
      <c r="H33" s="196">
        <v>1.3196479999999999</v>
      </c>
      <c r="I33" s="196">
        <v>5.1319650000000001</v>
      </c>
      <c r="J33" s="261">
        <v>45.161290000000001</v>
      </c>
      <c r="K33" s="196">
        <v>3.3724339999999997</v>
      </c>
      <c r="L33" s="196">
        <v>3.225806</v>
      </c>
      <c r="M33" s="196">
        <v>3.225806</v>
      </c>
      <c r="N33" s="196">
        <v>5.1319650000000001</v>
      </c>
      <c r="O33" s="197">
        <v>33.137830000000001</v>
      </c>
      <c r="P33" s="431"/>
      <c r="Q33" s="363"/>
    </row>
    <row r="34" spans="1:17" s="360" customFormat="1" ht="12" customHeight="1" x14ac:dyDescent="0.2">
      <c r="A34" s="222"/>
      <c r="B34" s="222"/>
      <c r="C34" s="259"/>
      <c r="D34" s="260">
        <v>247</v>
      </c>
      <c r="E34" s="332" t="s">
        <v>47</v>
      </c>
      <c r="F34" s="200">
        <v>0</v>
      </c>
      <c r="G34" s="200">
        <v>0</v>
      </c>
      <c r="H34" s="200">
        <v>0.80971700000000002</v>
      </c>
      <c r="I34" s="200">
        <v>2.8340079999999999</v>
      </c>
      <c r="J34" s="200">
        <v>4.8582999999999998</v>
      </c>
      <c r="K34" s="261">
        <v>35.62753</v>
      </c>
      <c r="L34" s="200">
        <v>6.0728740000000005</v>
      </c>
      <c r="M34" s="200">
        <v>12.955465999999999</v>
      </c>
      <c r="N34" s="200">
        <v>2.8340079999999999</v>
      </c>
      <c r="O34" s="201">
        <v>34.008096999999999</v>
      </c>
      <c r="P34" s="431"/>
      <c r="Q34" s="363"/>
    </row>
    <row r="35" spans="1:17" s="360" customFormat="1" ht="12" customHeight="1" x14ac:dyDescent="0.2">
      <c r="A35" s="222"/>
      <c r="B35" s="222"/>
      <c r="C35" s="263"/>
      <c r="D35" s="264">
        <v>82</v>
      </c>
      <c r="E35" s="335" t="s">
        <v>110</v>
      </c>
      <c r="F35" s="208">
        <v>0</v>
      </c>
      <c r="G35" s="208">
        <v>0</v>
      </c>
      <c r="H35" s="208">
        <v>0</v>
      </c>
      <c r="I35" s="208">
        <v>2.4390239999999999</v>
      </c>
      <c r="J35" s="208">
        <v>2.4390239999999999</v>
      </c>
      <c r="K35" s="208">
        <v>2.4390239999999999</v>
      </c>
      <c r="L35" s="265">
        <v>6.0975609999999998</v>
      </c>
      <c r="M35" s="208">
        <v>68.292682999999997</v>
      </c>
      <c r="N35" s="208">
        <v>0</v>
      </c>
      <c r="O35" s="209">
        <v>18.292683</v>
      </c>
      <c r="P35" s="431"/>
      <c r="Q35" s="363"/>
    </row>
    <row r="36" spans="1:17" s="360" customFormat="1" ht="14.25" x14ac:dyDescent="0.2">
      <c r="A36" s="222"/>
      <c r="B36" s="222"/>
      <c r="C36" s="352"/>
      <c r="D36" s="352"/>
      <c r="E36" s="363"/>
      <c r="F36" s="363"/>
      <c r="G36" s="363"/>
      <c r="H36" s="363"/>
      <c r="I36" s="363"/>
      <c r="J36" s="363"/>
      <c r="K36" s="363"/>
      <c r="L36" s="363"/>
      <c r="M36" s="363"/>
      <c r="N36" s="363"/>
      <c r="O36" s="363"/>
      <c r="P36" s="431"/>
      <c r="Q36" s="363"/>
    </row>
    <row r="37" spans="1:17" s="360" customFormat="1" ht="14.25" x14ac:dyDescent="0.2">
      <c r="A37" s="222"/>
      <c r="B37" s="222"/>
      <c r="C37" s="389" t="s">
        <v>85</v>
      </c>
      <c r="D37" s="389"/>
      <c r="E37" s="363"/>
      <c r="F37" s="281"/>
      <c r="G37" s="281"/>
      <c r="H37" s="281"/>
      <c r="I37" s="281"/>
      <c r="J37" s="281"/>
      <c r="K37" s="281"/>
      <c r="L37" s="281"/>
      <c r="M37" s="281"/>
      <c r="N37" s="281"/>
      <c r="O37" s="281"/>
      <c r="P37" s="431"/>
      <c r="Q37" s="363"/>
    </row>
    <row r="38" spans="1:17" s="360" customFormat="1" ht="21" customHeight="1" x14ac:dyDescent="0.2">
      <c r="A38" s="222"/>
      <c r="B38" s="222"/>
      <c r="C38" s="256"/>
      <c r="D38" s="257" t="s">
        <v>79</v>
      </c>
      <c r="E38" s="189" t="s">
        <v>31</v>
      </c>
      <c r="F38" s="232" t="s">
        <v>42</v>
      </c>
      <c r="G38" s="232" t="s">
        <v>43</v>
      </c>
      <c r="H38" s="232" t="s">
        <v>44</v>
      </c>
      <c r="I38" s="232" t="s">
        <v>45</v>
      </c>
      <c r="J38" s="232" t="s">
        <v>46</v>
      </c>
      <c r="K38" s="232" t="s">
        <v>47</v>
      </c>
      <c r="L38" s="232" t="s">
        <v>110</v>
      </c>
      <c r="M38" s="190" t="s">
        <v>111</v>
      </c>
      <c r="N38" s="232" t="s">
        <v>81</v>
      </c>
      <c r="O38" s="191" t="s">
        <v>112</v>
      </c>
      <c r="P38" s="431"/>
      <c r="Q38" s="363"/>
    </row>
    <row r="39" spans="1:17" s="360" customFormat="1" ht="12" customHeight="1" x14ac:dyDescent="0.2">
      <c r="A39" s="222"/>
      <c r="B39" s="222"/>
      <c r="C39" s="259"/>
      <c r="D39" s="260">
        <v>5055</v>
      </c>
      <c r="E39" s="332" t="s">
        <v>42</v>
      </c>
      <c r="F39" s="261">
        <v>49.891196999999998</v>
      </c>
      <c r="G39" s="196">
        <v>0.83086099999999996</v>
      </c>
      <c r="H39" s="196">
        <v>0.41542999999999997</v>
      </c>
      <c r="I39" s="196">
        <v>0.11869400000000001</v>
      </c>
      <c r="J39" s="196">
        <v>1.9782000000000001E-2</v>
      </c>
      <c r="K39" s="196">
        <v>1.9782000000000001E-2</v>
      </c>
      <c r="L39" s="196">
        <v>0</v>
      </c>
      <c r="M39" s="196">
        <v>0</v>
      </c>
      <c r="N39" s="196">
        <v>1.3056379999999999</v>
      </c>
      <c r="O39" s="197">
        <v>47.398614999999999</v>
      </c>
      <c r="P39" s="431"/>
      <c r="Q39" s="363"/>
    </row>
    <row r="40" spans="1:17" s="360" customFormat="1" ht="12" customHeight="1" x14ac:dyDescent="0.2">
      <c r="A40" s="222"/>
      <c r="B40" s="222"/>
      <c r="C40" s="259"/>
      <c r="D40" s="260">
        <v>1041</v>
      </c>
      <c r="E40" s="332" t="s">
        <v>43</v>
      </c>
      <c r="F40" s="200">
        <v>6.0518729999999996</v>
      </c>
      <c r="G40" s="261">
        <v>32.372718999999996</v>
      </c>
      <c r="H40" s="200">
        <v>2.497598</v>
      </c>
      <c r="I40" s="200">
        <v>1.152738</v>
      </c>
      <c r="J40" s="200">
        <v>0.86455300000000002</v>
      </c>
      <c r="K40" s="200">
        <v>0.38424599999999998</v>
      </c>
      <c r="L40" s="200">
        <v>0.288184</v>
      </c>
      <c r="M40" s="200">
        <v>0</v>
      </c>
      <c r="N40" s="200">
        <v>3.7463980000000001</v>
      </c>
      <c r="O40" s="201">
        <v>52.641691000000002</v>
      </c>
      <c r="P40" s="431"/>
      <c r="Q40" s="363"/>
    </row>
    <row r="41" spans="1:17" s="360" customFormat="1" ht="12" customHeight="1" x14ac:dyDescent="0.2">
      <c r="A41" s="222"/>
      <c r="B41" s="222"/>
      <c r="C41" s="259"/>
      <c r="D41" s="260">
        <v>1056</v>
      </c>
      <c r="E41" s="332" t="s">
        <v>44</v>
      </c>
      <c r="F41" s="196">
        <v>2.9356059999999999</v>
      </c>
      <c r="G41" s="196">
        <v>4.9242420000000005</v>
      </c>
      <c r="H41" s="261">
        <v>31.628788000000004</v>
      </c>
      <c r="I41" s="196">
        <v>3.4090910000000001</v>
      </c>
      <c r="J41" s="196">
        <v>0.94696999999999998</v>
      </c>
      <c r="K41" s="196">
        <v>1.420455</v>
      </c>
      <c r="L41" s="196">
        <v>0.94696999999999998</v>
      </c>
      <c r="M41" s="196">
        <v>0.75757600000000003</v>
      </c>
      <c r="N41" s="196">
        <v>3.219697</v>
      </c>
      <c r="O41" s="197">
        <v>49.810606</v>
      </c>
      <c r="P41" s="431"/>
      <c r="Q41" s="363"/>
    </row>
    <row r="42" spans="1:17" s="360" customFormat="1" ht="12" customHeight="1" x14ac:dyDescent="0.2">
      <c r="A42" s="222"/>
      <c r="B42" s="222"/>
      <c r="C42" s="259"/>
      <c r="D42" s="260">
        <v>1174</v>
      </c>
      <c r="E42" s="332" t="s">
        <v>45</v>
      </c>
      <c r="F42" s="200">
        <v>0.596252</v>
      </c>
      <c r="G42" s="200">
        <v>1.53322</v>
      </c>
      <c r="H42" s="200">
        <v>3.918228</v>
      </c>
      <c r="I42" s="261">
        <v>26.064736</v>
      </c>
      <c r="J42" s="200">
        <v>2.725724</v>
      </c>
      <c r="K42" s="200">
        <v>1.362862</v>
      </c>
      <c r="L42" s="200">
        <v>1.8739349999999999</v>
      </c>
      <c r="M42" s="200">
        <v>3.4071549999999999</v>
      </c>
      <c r="N42" s="200">
        <v>4.2589439999999996</v>
      </c>
      <c r="O42" s="201">
        <v>54.258944</v>
      </c>
      <c r="P42" s="431"/>
      <c r="Q42" s="363"/>
    </row>
    <row r="43" spans="1:17" s="360" customFormat="1" ht="12" customHeight="1" x14ac:dyDescent="0.2">
      <c r="A43" s="222"/>
      <c r="B43" s="222"/>
      <c r="C43" s="259"/>
      <c r="D43" s="260">
        <v>650</v>
      </c>
      <c r="E43" s="332" t="s">
        <v>46</v>
      </c>
      <c r="F43" s="196">
        <v>0.15384599999999998</v>
      </c>
      <c r="G43" s="196">
        <v>0.15384599999999998</v>
      </c>
      <c r="H43" s="196">
        <v>0.769231</v>
      </c>
      <c r="I43" s="196">
        <v>3.3846149999999997</v>
      </c>
      <c r="J43" s="261">
        <v>30.615385</v>
      </c>
      <c r="K43" s="196">
        <v>1.8461539999999999</v>
      </c>
      <c r="L43" s="196">
        <v>2.6153849999999998</v>
      </c>
      <c r="M43" s="196">
        <v>6</v>
      </c>
      <c r="N43" s="196">
        <v>5.3846150000000002</v>
      </c>
      <c r="O43" s="197">
        <v>49.076923000000001</v>
      </c>
      <c r="P43" s="431"/>
      <c r="Q43" s="363"/>
    </row>
    <row r="44" spans="1:17" s="360" customFormat="1" ht="12" customHeight="1" x14ac:dyDescent="0.2">
      <c r="A44" s="222"/>
      <c r="B44" s="222"/>
      <c r="C44" s="259"/>
      <c r="D44" s="260">
        <v>235</v>
      </c>
      <c r="E44" s="332" t="s">
        <v>47</v>
      </c>
      <c r="F44" s="200">
        <v>0</v>
      </c>
      <c r="G44" s="200">
        <v>0</v>
      </c>
      <c r="H44" s="200">
        <v>0.85106400000000004</v>
      </c>
      <c r="I44" s="200">
        <v>1.7021280000000001</v>
      </c>
      <c r="J44" s="200">
        <v>4.2553190000000001</v>
      </c>
      <c r="K44" s="261">
        <v>21.702128000000002</v>
      </c>
      <c r="L44" s="200">
        <v>4.6808509999999997</v>
      </c>
      <c r="M44" s="200">
        <v>15.319149000000001</v>
      </c>
      <c r="N44" s="200">
        <v>2.1276600000000001</v>
      </c>
      <c r="O44" s="201">
        <v>49.361702000000001</v>
      </c>
      <c r="P44" s="431"/>
      <c r="Q44" s="363"/>
    </row>
    <row r="45" spans="1:17" s="360" customFormat="1" ht="12" customHeight="1" x14ac:dyDescent="0.2">
      <c r="A45" s="222"/>
      <c r="B45" s="222"/>
      <c r="C45" s="263"/>
      <c r="D45" s="264">
        <v>82</v>
      </c>
      <c r="E45" s="335" t="s">
        <v>110</v>
      </c>
      <c r="F45" s="208">
        <v>0</v>
      </c>
      <c r="G45" s="208">
        <v>0</v>
      </c>
      <c r="H45" s="208">
        <v>0</v>
      </c>
      <c r="I45" s="208">
        <v>2.4390239999999999</v>
      </c>
      <c r="J45" s="208">
        <v>0</v>
      </c>
      <c r="K45" s="208">
        <v>2.4390239999999999</v>
      </c>
      <c r="L45" s="265">
        <v>0</v>
      </c>
      <c r="M45" s="208">
        <v>71.951220000000006</v>
      </c>
      <c r="N45" s="208">
        <v>0</v>
      </c>
      <c r="O45" s="209">
        <v>23.170732000000001</v>
      </c>
      <c r="P45" s="431"/>
      <c r="Q45" s="363"/>
    </row>
    <row r="46" spans="1:17" s="360" customFormat="1" ht="14.25" x14ac:dyDescent="0.2">
      <c r="A46" s="222"/>
      <c r="B46" s="222"/>
      <c r="C46" s="352"/>
      <c r="D46" s="352"/>
      <c r="E46" s="363"/>
      <c r="F46" s="363"/>
      <c r="G46" s="363"/>
      <c r="H46" s="363"/>
      <c r="I46" s="363"/>
      <c r="J46" s="363"/>
      <c r="K46" s="363"/>
      <c r="L46" s="363"/>
      <c r="M46" s="363"/>
      <c r="N46" s="363"/>
      <c r="O46" s="363"/>
      <c r="P46" s="431"/>
      <c r="Q46" s="363"/>
    </row>
    <row r="47" spans="1:17" s="360" customFormat="1" ht="14.25" x14ac:dyDescent="0.2">
      <c r="A47" s="222"/>
      <c r="B47" s="222"/>
      <c r="C47" s="389" t="s">
        <v>86</v>
      </c>
      <c r="D47" s="389"/>
      <c r="E47" s="363"/>
      <c r="F47" s="281"/>
      <c r="G47" s="281"/>
      <c r="H47" s="281"/>
      <c r="I47" s="281"/>
      <c r="J47" s="281"/>
      <c r="K47" s="281"/>
      <c r="L47" s="281"/>
      <c r="M47" s="281"/>
      <c r="N47" s="281"/>
      <c r="O47" s="281"/>
      <c r="P47" s="431"/>
      <c r="Q47" s="363"/>
    </row>
    <row r="48" spans="1:17" s="360" customFormat="1" ht="21" customHeight="1" x14ac:dyDescent="0.2">
      <c r="A48" s="222"/>
      <c r="B48" s="222"/>
      <c r="C48" s="256"/>
      <c r="D48" s="257" t="s">
        <v>79</v>
      </c>
      <c r="E48" s="189" t="s">
        <v>31</v>
      </c>
      <c r="F48" s="232" t="s">
        <v>42</v>
      </c>
      <c r="G48" s="232" t="s">
        <v>43</v>
      </c>
      <c r="H48" s="232" t="s">
        <v>44</v>
      </c>
      <c r="I48" s="232" t="s">
        <v>45</v>
      </c>
      <c r="J48" s="232" t="s">
        <v>46</v>
      </c>
      <c r="K48" s="232" t="s">
        <v>47</v>
      </c>
      <c r="L48" s="232" t="s">
        <v>110</v>
      </c>
      <c r="M48" s="190" t="s">
        <v>111</v>
      </c>
      <c r="N48" s="232" t="s">
        <v>81</v>
      </c>
      <c r="O48" s="191" t="s">
        <v>112</v>
      </c>
      <c r="P48" s="431"/>
      <c r="Q48" s="363"/>
    </row>
    <row r="49" spans="1:17" s="360" customFormat="1" ht="12" customHeight="1" x14ac:dyDescent="0.2">
      <c r="A49" s="222"/>
      <c r="B49" s="222"/>
      <c r="C49" s="259"/>
      <c r="D49" s="260">
        <v>4695</v>
      </c>
      <c r="E49" s="332" t="s">
        <v>42</v>
      </c>
      <c r="F49" s="261">
        <v>36.847709999999999</v>
      </c>
      <c r="G49" s="196">
        <v>0.89456899999999995</v>
      </c>
      <c r="H49" s="196">
        <v>0.425985</v>
      </c>
      <c r="I49" s="196">
        <v>0.10649599999999999</v>
      </c>
      <c r="J49" s="196">
        <v>4.2598999999999998E-2</v>
      </c>
      <c r="K49" s="196">
        <v>0</v>
      </c>
      <c r="L49" s="196">
        <v>0</v>
      </c>
      <c r="M49" s="196">
        <v>0</v>
      </c>
      <c r="N49" s="196">
        <v>1.6400430000000001</v>
      </c>
      <c r="O49" s="197">
        <v>60.042598999999996</v>
      </c>
      <c r="P49" s="431"/>
      <c r="Q49" s="363"/>
    </row>
    <row r="50" spans="1:17" s="360" customFormat="1" ht="12" customHeight="1" x14ac:dyDescent="0.2">
      <c r="A50" s="222"/>
      <c r="B50" s="222"/>
      <c r="C50" s="259"/>
      <c r="D50" s="260">
        <v>956</v>
      </c>
      <c r="E50" s="332" t="s">
        <v>43</v>
      </c>
      <c r="F50" s="200">
        <v>3.0334729999999999</v>
      </c>
      <c r="G50" s="261">
        <v>22.384937000000001</v>
      </c>
      <c r="H50" s="200">
        <v>1.6736399999999998</v>
      </c>
      <c r="I50" s="200">
        <v>0.8368199999999999</v>
      </c>
      <c r="J50" s="200">
        <v>0.52301300000000006</v>
      </c>
      <c r="K50" s="200">
        <v>0.31380800000000003</v>
      </c>
      <c r="L50" s="200">
        <v>0.52301300000000006</v>
      </c>
      <c r="M50" s="200">
        <v>0.31380800000000003</v>
      </c>
      <c r="N50" s="200">
        <v>4.3933049999999998</v>
      </c>
      <c r="O50" s="201">
        <v>66.004183999999995</v>
      </c>
      <c r="P50" s="431"/>
      <c r="Q50" s="363"/>
    </row>
    <row r="51" spans="1:17" s="360" customFormat="1" ht="12" customHeight="1" x14ac:dyDescent="0.2">
      <c r="A51" s="222"/>
      <c r="B51" s="222"/>
      <c r="C51" s="259"/>
      <c r="D51" s="260">
        <v>992</v>
      </c>
      <c r="E51" s="332" t="s">
        <v>44</v>
      </c>
      <c r="F51" s="196">
        <v>2.3185480000000003</v>
      </c>
      <c r="G51" s="196">
        <v>3.3266129999999996</v>
      </c>
      <c r="H51" s="261">
        <v>21.370968000000001</v>
      </c>
      <c r="I51" s="196">
        <v>2.620968</v>
      </c>
      <c r="J51" s="196">
        <v>1.2096769999999999</v>
      </c>
      <c r="K51" s="196">
        <v>1.310484</v>
      </c>
      <c r="L51" s="196">
        <v>0.70564499999999997</v>
      </c>
      <c r="M51" s="196">
        <v>1.2096769999999999</v>
      </c>
      <c r="N51" s="196">
        <v>3.629032</v>
      </c>
      <c r="O51" s="197">
        <v>62.298386999999998</v>
      </c>
      <c r="P51" s="431"/>
      <c r="Q51" s="363"/>
    </row>
    <row r="52" spans="1:17" s="360" customFormat="1" ht="12" customHeight="1" x14ac:dyDescent="0.2">
      <c r="A52" s="222"/>
      <c r="B52" s="222"/>
      <c r="C52" s="259"/>
      <c r="D52" s="260">
        <v>1110</v>
      </c>
      <c r="E52" s="332" t="s">
        <v>45</v>
      </c>
      <c r="F52" s="200">
        <v>0.81081099999999995</v>
      </c>
      <c r="G52" s="200">
        <v>1.351351</v>
      </c>
      <c r="H52" s="200">
        <v>3.0630630000000001</v>
      </c>
      <c r="I52" s="261">
        <v>17.927928000000001</v>
      </c>
      <c r="J52" s="200">
        <v>2.3423419999999999</v>
      </c>
      <c r="K52" s="200">
        <v>0.90090099999999995</v>
      </c>
      <c r="L52" s="200">
        <v>1.171171</v>
      </c>
      <c r="M52" s="200">
        <v>5.135135</v>
      </c>
      <c r="N52" s="200">
        <v>4.504505</v>
      </c>
      <c r="O52" s="201">
        <v>62.792793000000003</v>
      </c>
      <c r="P52" s="431"/>
      <c r="Q52" s="363"/>
    </row>
    <row r="53" spans="1:17" s="360" customFormat="1" ht="12" customHeight="1" x14ac:dyDescent="0.2">
      <c r="A53" s="222"/>
      <c r="B53" s="222"/>
      <c r="C53" s="259"/>
      <c r="D53" s="260">
        <v>613</v>
      </c>
      <c r="E53" s="332" t="s">
        <v>46</v>
      </c>
      <c r="F53" s="196">
        <v>0.163132</v>
      </c>
      <c r="G53" s="196">
        <v>0</v>
      </c>
      <c r="H53" s="196">
        <v>0.326264</v>
      </c>
      <c r="I53" s="196">
        <v>1.957586</v>
      </c>
      <c r="J53" s="261">
        <v>21.37031</v>
      </c>
      <c r="K53" s="196">
        <v>0.97879300000000002</v>
      </c>
      <c r="L53" s="196">
        <v>1.3050569999999999</v>
      </c>
      <c r="M53" s="196">
        <v>7.8303429999999992</v>
      </c>
      <c r="N53" s="196">
        <v>5.709625</v>
      </c>
      <c r="O53" s="197">
        <v>60.358891</v>
      </c>
      <c r="P53" s="431"/>
      <c r="Q53" s="363"/>
    </row>
    <row r="54" spans="1:17" s="360" customFormat="1" ht="12" customHeight="1" x14ac:dyDescent="0.2">
      <c r="A54" s="222"/>
      <c r="B54" s="222"/>
      <c r="C54" s="259"/>
      <c r="D54" s="260">
        <v>224</v>
      </c>
      <c r="E54" s="332" t="s">
        <v>47</v>
      </c>
      <c r="F54" s="200">
        <v>0</v>
      </c>
      <c r="G54" s="200">
        <v>0</v>
      </c>
      <c r="H54" s="200">
        <v>0</v>
      </c>
      <c r="I54" s="200">
        <v>0.44642900000000002</v>
      </c>
      <c r="J54" s="200">
        <v>1.339286</v>
      </c>
      <c r="K54" s="261">
        <v>13.392856999999999</v>
      </c>
      <c r="L54" s="200">
        <v>2.2321429999999998</v>
      </c>
      <c r="M54" s="200">
        <v>17.410713999999999</v>
      </c>
      <c r="N54" s="200">
        <v>1.785714</v>
      </c>
      <c r="O54" s="201">
        <v>63.392856999999999</v>
      </c>
      <c r="P54" s="431"/>
      <c r="Q54" s="363"/>
    </row>
    <row r="55" spans="1:17" s="360" customFormat="1" ht="12" customHeight="1" x14ac:dyDescent="0.2">
      <c r="A55" s="222"/>
      <c r="B55" s="222"/>
      <c r="C55" s="263"/>
      <c r="D55" s="264">
        <v>82</v>
      </c>
      <c r="E55" s="335" t="s">
        <v>110</v>
      </c>
      <c r="F55" s="208">
        <v>0</v>
      </c>
      <c r="G55" s="208">
        <v>0</v>
      </c>
      <c r="H55" s="208">
        <v>0</v>
      </c>
      <c r="I55" s="208">
        <v>1.2195119999999999</v>
      </c>
      <c r="J55" s="208">
        <v>0</v>
      </c>
      <c r="K55" s="208">
        <v>1.2195119999999999</v>
      </c>
      <c r="L55" s="265">
        <v>0</v>
      </c>
      <c r="M55" s="208">
        <v>71.951220000000006</v>
      </c>
      <c r="N55" s="208">
        <v>0</v>
      </c>
      <c r="O55" s="209">
        <v>25.609756000000001</v>
      </c>
      <c r="P55" s="431"/>
      <c r="Q55" s="363"/>
    </row>
    <row r="56" spans="1:17" s="360" customFormat="1" ht="14.25" x14ac:dyDescent="0.2">
      <c r="A56" s="222"/>
      <c r="B56" s="222"/>
      <c r="C56" s="352"/>
      <c r="D56" s="352"/>
      <c r="E56" s="363"/>
      <c r="F56" s="363"/>
      <c r="G56" s="363"/>
      <c r="H56" s="363"/>
      <c r="I56" s="363"/>
      <c r="J56" s="363"/>
      <c r="K56" s="363"/>
      <c r="L56" s="363"/>
      <c r="M56" s="363"/>
      <c r="N56" s="363"/>
      <c r="O56" s="363"/>
      <c r="P56" s="431"/>
      <c r="Q56" s="363"/>
    </row>
    <row r="57" spans="1:17" s="360" customFormat="1" ht="14.25" x14ac:dyDescent="0.2">
      <c r="A57" s="222"/>
      <c r="B57" s="222"/>
      <c r="C57" s="389" t="s">
        <v>87</v>
      </c>
      <c r="D57" s="389"/>
      <c r="E57" s="363"/>
      <c r="F57" s="281"/>
      <c r="G57" s="281"/>
      <c r="H57" s="281"/>
      <c r="I57" s="281"/>
      <c r="J57" s="281"/>
      <c r="K57" s="281"/>
      <c r="L57" s="281"/>
      <c r="M57" s="281"/>
      <c r="N57" s="281"/>
      <c r="O57" s="281"/>
      <c r="P57" s="431"/>
      <c r="Q57" s="363"/>
    </row>
    <row r="58" spans="1:17" s="360" customFormat="1" ht="21" customHeight="1" x14ac:dyDescent="0.2">
      <c r="A58" s="222"/>
      <c r="B58" s="222"/>
      <c r="C58" s="256"/>
      <c r="D58" s="257" t="s">
        <v>79</v>
      </c>
      <c r="E58" s="189" t="s">
        <v>31</v>
      </c>
      <c r="F58" s="232" t="s">
        <v>42</v>
      </c>
      <c r="G58" s="232" t="s">
        <v>43</v>
      </c>
      <c r="H58" s="232" t="s">
        <v>44</v>
      </c>
      <c r="I58" s="232" t="s">
        <v>45</v>
      </c>
      <c r="J58" s="232" t="s">
        <v>46</v>
      </c>
      <c r="K58" s="232" t="s">
        <v>47</v>
      </c>
      <c r="L58" s="232" t="s">
        <v>110</v>
      </c>
      <c r="M58" s="190" t="s">
        <v>111</v>
      </c>
      <c r="N58" s="232" t="s">
        <v>81</v>
      </c>
      <c r="O58" s="191" t="s">
        <v>112</v>
      </c>
      <c r="P58" s="431"/>
      <c r="Q58" s="363"/>
    </row>
    <row r="59" spans="1:17" s="360" customFormat="1" ht="12" customHeight="1" x14ac:dyDescent="0.2">
      <c r="A59" s="222"/>
      <c r="B59" s="222"/>
      <c r="C59" s="259"/>
      <c r="D59" s="260">
        <v>4402</v>
      </c>
      <c r="E59" s="332" t="s">
        <v>42</v>
      </c>
      <c r="F59" s="261">
        <v>27.124035000000003</v>
      </c>
      <c r="G59" s="196">
        <v>0.90867799999999987</v>
      </c>
      <c r="H59" s="196">
        <v>0.340754</v>
      </c>
      <c r="I59" s="196">
        <v>6.8151000000000003E-2</v>
      </c>
      <c r="J59" s="196">
        <v>4.5434000000000002E-2</v>
      </c>
      <c r="K59" s="196">
        <v>0</v>
      </c>
      <c r="L59" s="196">
        <v>0</v>
      </c>
      <c r="M59" s="196">
        <v>0</v>
      </c>
      <c r="N59" s="196">
        <v>1.9309400000000001</v>
      </c>
      <c r="O59" s="197">
        <v>69.582008000000002</v>
      </c>
      <c r="P59" s="431"/>
      <c r="Q59" s="363"/>
    </row>
    <row r="60" spans="1:17" s="360" customFormat="1" ht="12" customHeight="1" x14ac:dyDescent="0.2">
      <c r="A60" s="222"/>
      <c r="B60" s="222"/>
      <c r="C60" s="259"/>
      <c r="D60" s="260">
        <v>892</v>
      </c>
      <c r="E60" s="332" t="s">
        <v>43</v>
      </c>
      <c r="F60" s="200">
        <v>1.793722</v>
      </c>
      <c r="G60" s="261">
        <v>16.928250999999999</v>
      </c>
      <c r="H60" s="200">
        <v>1.008969</v>
      </c>
      <c r="I60" s="200">
        <v>0.44843</v>
      </c>
      <c r="J60" s="200">
        <v>0.44843</v>
      </c>
      <c r="K60" s="200">
        <v>0.112108</v>
      </c>
      <c r="L60" s="200">
        <v>0.44843</v>
      </c>
      <c r="M60" s="200">
        <v>0.78475300000000003</v>
      </c>
      <c r="N60" s="200">
        <v>4.8206280000000001</v>
      </c>
      <c r="O60" s="201">
        <v>73.206277999999998</v>
      </c>
      <c r="P60" s="431"/>
      <c r="Q60" s="363"/>
    </row>
    <row r="61" spans="1:17" s="360" customFormat="1" ht="12" customHeight="1" x14ac:dyDescent="0.2">
      <c r="A61" s="222"/>
      <c r="B61" s="222"/>
      <c r="C61" s="259"/>
      <c r="D61" s="260">
        <v>938</v>
      </c>
      <c r="E61" s="332" t="s">
        <v>44</v>
      </c>
      <c r="F61" s="196">
        <v>1.9189769999999999</v>
      </c>
      <c r="G61" s="196">
        <v>2.132196</v>
      </c>
      <c r="H61" s="261">
        <v>15.778252</v>
      </c>
      <c r="I61" s="196">
        <v>1.1727080000000001</v>
      </c>
      <c r="J61" s="196">
        <v>1.279318</v>
      </c>
      <c r="K61" s="196">
        <v>0.95948800000000001</v>
      </c>
      <c r="L61" s="196">
        <v>0.533049</v>
      </c>
      <c r="M61" s="196">
        <v>1.492537</v>
      </c>
      <c r="N61" s="196">
        <v>3.624733</v>
      </c>
      <c r="O61" s="197">
        <v>71.108742000000007</v>
      </c>
      <c r="P61" s="431"/>
      <c r="Q61" s="363"/>
    </row>
    <row r="62" spans="1:17" s="360" customFormat="1" ht="12" customHeight="1" x14ac:dyDescent="0.2">
      <c r="A62" s="222"/>
      <c r="B62" s="222"/>
      <c r="C62" s="259"/>
      <c r="D62" s="260">
        <v>1038</v>
      </c>
      <c r="E62" s="332" t="s">
        <v>45</v>
      </c>
      <c r="F62" s="200">
        <v>0.57803499999999997</v>
      </c>
      <c r="G62" s="200">
        <v>1.5414260000000002</v>
      </c>
      <c r="H62" s="200">
        <v>2.2158000000000002</v>
      </c>
      <c r="I62" s="261">
        <v>13.487476000000001</v>
      </c>
      <c r="J62" s="200">
        <v>1.7341039999999999</v>
      </c>
      <c r="K62" s="200">
        <v>0.77071300000000009</v>
      </c>
      <c r="L62" s="200">
        <v>0.57803499999999997</v>
      </c>
      <c r="M62" s="200">
        <v>6.5510600000000005</v>
      </c>
      <c r="N62" s="200">
        <v>4.5279379999999998</v>
      </c>
      <c r="O62" s="201">
        <v>68.015413999999993</v>
      </c>
      <c r="P62" s="431"/>
      <c r="Q62" s="363"/>
    </row>
    <row r="63" spans="1:17" s="360" customFormat="1" ht="12" customHeight="1" x14ac:dyDescent="0.2">
      <c r="A63" s="222"/>
      <c r="B63" s="222"/>
      <c r="C63" s="259"/>
      <c r="D63" s="260">
        <v>584</v>
      </c>
      <c r="E63" s="332" t="s">
        <v>46</v>
      </c>
      <c r="F63" s="196">
        <v>0</v>
      </c>
      <c r="G63" s="196">
        <v>0</v>
      </c>
      <c r="H63" s="196">
        <v>0.34246599999999999</v>
      </c>
      <c r="I63" s="196">
        <v>1.541096</v>
      </c>
      <c r="J63" s="261">
        <v>16.438356000000002</v>
      </c>
      <c r="K63" s="196">
        <v>0.34246599999999999</v>
      </c>
      <c r="L63" s="196">
        <v>0.34246599999999999</v>
      </c>
      <c r="M63" s="196">
        <v>9.246575</v>
      </c>
      <c r="N63" s="196">
        <v>5.6506849999999993</v>
      </c>
      <c r="O63" s="197">
        <v>66.095889999999997</v>
      </c>
      <c r="P63" s="431"/>
      <c r="Q63" s="363"/>
    </row>
    <row r="64" spans="1:17" s="360" customFormat="1" ht="12" customHeight="1" x14ac:dyDescent="0.2">
      <c r="A64" s="222"/>
      <c r="B64" s="222"/>
      <c r="C64" s="259"/>
      <c r="D64" s="260">
        <v>217</v>
      </c>
      <c r="E64" s="332" t="s">
        <v>47</v>
      </c>
      <c r="F64" s="200">
        <v>0</v>
      </c>
      <c r="G64" s="200">
        <v>0</v>
      </c>
      <c r="H64" s="200">
        <v>0</v>
      </c>
      <c r="I64" s="200">
        <v>0</v>
      </c>
      <c r="J64" s="200">
        <v>0</v>
      </c>
      <c r="K64" s="261">
        <v>9.2165900000000001</v>
      </c>
      <c r="L64" s="200">
        <v>0</v>
      </c>
      <c r="M64" s="200">
        <v>18.894009</v>
      </c>
      <c r="N64" s="200">
        <v>1.843318</v>
      </c>
      <c r="O64" s="201">
        <v>70.04608300000001</v>
      </c>
      <c r="P64" s="431"/>
      <c r="Q64" s="363"/>
    </row>
    <row r="65" spans="1:17" s="360" customFormat="1" ht="12" customHeight="1" x14ac:dyDescent="0.2">
      <c r="A65" s="222"/>
      <c r="B65" s="222"/>
      <c r="C65" s="263"/>
      <c r="D65" s="264">
        <v>82</v>
      </c>
      <c r="E65" s="335" t="s">
        <v>110</v>
      </c>
      <c r="F65" s="208">
        <v>0</v>
      </c>
      <c r="G65" s="208">
        <v>0</v>
      </c>
      <c r="H65" s="208">
        <v>0</v>
      </c>
      <c r="I65" s="208">
        <v>0</v>
      </c>
      <c r="J65" s="208">
        <v>0</v>
      </c>
      <c r="K65" s="208">
        <v>0</v>
      </c>
      <c r="L65" s="265">
        <v>0</v>
      </c>
      <c r="M65" s="208">
        <v>71.951220000000006</v>
      </c>
      <c r="N65" s="208">
        <v>0</v>
      </c>
      <c r="O65" s="209">
        <v>28.048780000000001</v>
      </c>
      <c r="P65" s="431"/>
      <c r="Q65" s="363"/>
    </row>
    <row r="66" spans="1:17" ht="15" customHeight="1" x14ac:dyDescent="0.2">
      <c r="C66" s="418" t="s">
        <v>333</v>
      </c>
    </row>
    <row r="67" spans="1:17" ht="12" customHeight="1" x14ac:dyDescent="0.2"/>
    <row r="68" spans="1:17" ht="12" customHeight="1" x14ac:dyDescent="0.2"/>
    <row r="69" spans="1:17" ht="12" customHeight="1" x14ac:dyDescent="0.2"/>
    <row r="70" spans="1:17" ht="12" customHeight="1" x14ac:dyDescent="0.2"/>
    <row r="71" spans="1:17" ht="12" customHeight="1" x14ac:dyDescent="0.2"/>
    <row r="72" spans="1:17" ht="12" customHeight="1" x14ac:dyDescent="0.2"/>
    <row r="73" spans="1:17" ht="12" customHeight="1" x14ac:dyDescent="0.2"/>
    <row r="74" spans="1:17" ht="12" customHeight="1" x14ac:dyDescent="0.2"/>
    <row r="75" spans="1:17" ht="12" customHeight="1" x14ac:dyDescent="0.2"/>
    <row r="76" spans="1:17" ht="12" customHeight="1" x14ac:dyDescent="0.2"/>
    <row r="77" spans="1:17" ht="12" customHeight="1" x14ac:dyDescent="0.2"/>
    <row r="78" spans="1:17" ht="12" customHeight="1" x14ac:dyDescent="0.2"/>
    <row r="79" spans="1:17" ht="12" customHeight="1" x14ac:dyDescent="0.2"/>
    <row r="80" spans="1:17"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sheetData>
  <hyperlinks>
    <hyperlink ref="I1" location="الغلاف!A1" display="العودة لجدول المحتويات" xr:uid="{00000000-0004-0000-0C00-000000000000}"/>
  </hyperlinks>
  <printOptions gridLines="1"/>
  <pageMargins left="0.25" right="0.1" top="0.5" bottom="0.25" header="0.5" footer="0.5"/>
  <pageSetup scale="70"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6">
    <tabColor theme="5"/>
  </sheetPr>
  <dimension ref="A1:AG134"/>
  <sheetViews>
    <sheetView rightToLeft="1" zoomScaleNormal="100" workbookViewId="0">
      <selection activeCell="I1" sqref="I1"/>
    </sheetView>
  </sheetViews>
  <sheetFormatPr defaultColWidth="10.375" defaultRowHeight="12" customHeight="1" x14ac:dyDescent="0.2"/>
  <cols>
    <col min="1" max="2" width="2.875" style="346" customWidth="1"/>
    <col min="3" max="3" width="1.375" style="346" customWidth="1"/>
    <col min="4" max="4" width="8.125" style="346" customWidth="1"/>
    <col min="5" max="25" width="10.375" style="346"/>
    <col min="26" max="33" width="10.375" style="345"/>
    <col min="34" max="16384" width="10.375" style="346"/>
  </cols>
  <sheetData>
    <row r="1" spans="1:33" s="304" customFormat="1" ht="12" customHeight="1" x14ac:dyDescent="0.2">
      <c r="C1" s="330"/>
      <c r="D1" s="330"/>
      <c r="I1" s="253" t="s">
        <v>29</v>
      </c>
      <c r="Z1" s="222"/>
      <c r="AA1" s="222"/>
      <c r="AB1" s="222"/>
      <c r="AC1" s="222"/>
      <c r="AD1" s="222"/>
      <c r="AE1" s="222"/>
      <c r="AF1" s="222"/>
      <c r="AG1" s="222"/>
    </row>
    <row r="2" spans="1:33" s="307" customFormat="1" ht="12" customHeight="1" x14ac:dyDescent="0.2">
      <c r="A2" s="304"/>
      <c r="B2" s="304"/>
      <c r="C2" s="304"/>
      <c r="D2" s="304"/>
      <c r="E2" s="304"/>
      <c r="F2" s="304"/>
      <c r="G2" s="304"/>
      <c r="H2" s="304"/>
      <c r="I2" s="304"/>
      <c r="J2" s="304"/>
      <c r="K2" s="304"/>
      <c r="L2" s="304"/>
      <c r="M2" s="304"/>
      <c r="N2" s="304"/>
      <c r="O2" s="304"/>
      <c r="P2" s="304"/>
      <c r="Q2" s="304"/>
      <c r="R2" s="304"/>
      <c r="S2" s="304"/>
      <c r="T2" s="304"/>
      <c r="U2" s="304"/>
      <c r="V2" s="304"/>
      <c r="W2" s="304"/>
      <c r="X2" s="304"/>
      <c r="Y2" s="304"/>
      <c r="Z2" s="222"/>
      <c r="AA2" s="305"/>
      <c r="AB2" s="305"/>
      <c r="AC2" s="305"/>
      <c r="AD2" s="305"/>
      <c r="AE2" s="305"/>
      <c r="AF2" s="305"/>
      <c r="AG2" s="305"/>
    </row>
    <row r="3" spans="1:33" s="307" customFormat="1" ht="12" customHeight="1" x14ac:dyDescent="0.2">
      <c r="A3" s="304"/>
      <c r="B3" s="304"/>
      <c r="C3" s="304"/>
      <c r="D3" s="304"/>
      <c r="E3" s="304"/>
      <c r="F3" s="304"/>
      <c r="G3" s="304"/>
      <c r="H3" s="304"/>
      <c r="I3" s="304"/>
      <c r="J3" s="304"/>
      <c r="K3" s="304"/>
      <c r="L3" s="304"/>
      <c r="M3" s="304"/>
      <c r="N3" s="304"/>
      <c r="O3" s="304"/>
      <c r="P3" s="304"/>
      <c r="Q3" s="304"/>
      <c r="R3" s="304"/>
      <c r="S3" s="304"/>
      <c r="T3" s="304"/>
      <c r="U3" s="304"/>
      <c r="V3" s="304"/>
      <c r="W3" s="304"/>
      <c r="X3" s="304"/>
      <c r="Y3" s="304"/>
      <c r="Z3" s="222"/>
      <c r="AA3" s="305"/>
      <c r="AB3" s="305"/>
      <c r="AC3" s="305"/>
      <c r="AD3" s="305"/>
      <c r="AE3" s="305"/>
      <c r="AF3" s="305"/>
      <c r="AG3" s="305"/>
    </row>
    <row r="4" spans="1:33" s="307" customFormat="1" ht="12" customHeight="1" x14ac:dyDescent="0.2">
      <c r="A4" s="304"/>
      <c r="B4" s="304"/>
      <c r="C4" s="304"/>
      <c r="D4" s="304"/>
      <c r="E4" s="304"/>
      <c r="F4" s="304"/>
      <c r="G4" s="304"/>
      <c r="H4" s="304"/>
      <c r="I4" s="304"/>
      <c r="J4" s="304"/>
      <c r="K4" s="304"/>
      <c r="L4" s="304"/>
      <c r="M4" s="304"/>
      <c r="N4" s="304"/>
      <c r="O4" s="304"/>
      <c r="P4" s="304"/>
      <c r="Q4" s="304"/>
      <c r="R4" s="304"/>
      <c r="S4" s="304"/>
      <c r="T4" s="304"/>
      <c r="U4" s="304"/>
      <c r="V4" s="304"/>
      <c r="W4" s="304"/>
      <c r="X4" s="304"/>
      <c r="Y4" s="304"/>
      <c r="Z4" s="222"/>
      <c r="AA4" s="305"/>
      <c r="AB4" s="305"/>
      <c r="AC4" s="305"/>
      <c r="AD4" s="305"/>
      <c r="AE4" s="305"/>
      <c r="AF4" s="305"/>
      <c r="AG4" s="305"/>
    </row>
    <row r="5" spans="1:33" s="307" customFormat="1" ht="12" customHeight="1" x14ac:dyDescent="0.2">
      <c r="A5" s="304"/>
      <c r="B5" s="304"/>
      <c r="C5" s="304"/>
      <c r="D5" s="304"/>
      <c r="E5" s="304"/>
      <c r="F5" s="304"/>
      <c r="G5" s="304"/>
      <c r="H5" s="304"/>
      <c r="I5" s="304"/>
      <c r="J5" s="304"/>
      <c r="K5" s="304"/>
      <c r="L5" s="304"/>
      <c r="M5" s="304"/>
      <c r="N5" s="304"/>
      <c r="O5" s="304"/>
      <c r="P5" s="304"/>
      <c r="Q5" s="304"/>
      <c r="R5" s="304"/>
      <c r="S5" s="304"/>
      <c r="T5" s="304"/>
      <c r="U5" s="304"/>
      <c r="V5" s="304"/>
      <c r="W5" s="304"/>
      <c r="X5" s="304"/>
      <c r="Y5" s="304"/>
      <c r="Z5" s="222"/>
      <c r="AA5" s="305"/>
      <c r="AB5" s="305"/>
      <c r="AC5" s="305"/>
      <c r="AD5" s="305"/>
      <c r="AE5" s="305"/>
      <c r="AF5" s="305"/>
      <c r="AG5" s="305"/>
    </row>
    <row r="6" spans="1:33" s="307" customFormat="1" ht="18" customHeight="1" x14ac:dyDescent="0.2">
      <c r="A6" s="304"/>
      <c r="B6" s="304"/>
      <c r="C6" s="331" t="s">
        <v>172</v>
      </c>
      <c r="D6" s="304"/>
      <c r="E6" s="337"/>
      <c r="F6" s="337"/>
      <c r="G6" s="337"/>
      <c r="H6" s="337"/>
      <c r="I6" s="337"/>
      <c r="J6" s="337"/>
      <c r="K6" s="337"/>
      <c r="L6" s="337"/>
      <c r="M6" s="337"/>
      <c r="N6" s="337"/>
      <c r="O6" s="304"/>
      <c r="P6" s="304"/>
      <c r="Q6" s="304"/>
      <c r="R6" s="255"/>
      <c r="S6" s="304"/>
      <c r="T6" s="304"/>
      <c r="U6" s="304"/>
      <c r="V6" s="304"/>
      <c r="W6" s="304"/>
      <c r="X6" s="304"/>
      <c r="Y6" s="304"/>
      <c r="Z6" s="222"/>
      <c r="AA6" s="305"/>
      <c r="AB6" s="305"/>
      <c r="AC6" s="305"/>
      <c r="AD6" s="305"/>
      <c r="AE6" s="305"/>
      <c r="AF6" s="305"/>
      <c r="AG6" s="305"/>
    </row>
    <row r="7" spans="1:33" s="305" customFormat="1" ht="21" customHeight="1" x14ac:dyDescent="0.2">
      <c r="A7" s="222"/>
      <c r="B7" s="222"/>
      <c r="C7" s="256"/>
      <c r="D7" s="257" t="s">
        <v>79</v>
      </c>
      <c r="E7" s="189" t="s">
        <v>31</v>
      </c>
      <c r="F7" s="232" t="s">
        <v>42</v>
      </c>
      <c r="G7" s="232" t="s">
        <v>43</v>
      </c>
      <c r="H7" s="232" t="s">
        <v>44</v>
      </c>
      <c r="I7" s="232" t="s">
        <v>45</v>
      </c>
      <c r="J7" s="232" t="s">
        <v>46</v>
      </c>
      <c r="K7" s="232" t="s">
        <v>47</v>
      </c>
      <c r="L7" s="232" t="s">
        <v>110</v>
      </c>
      <c r="M7" s="190" t="s">
        <v>111</v>
      </c>
      <c r="N7" s="232" t="s">
        <v>81</v>
      </c>
      <c r="O7" s="191" t="s">
        <v>112</v>
      </c>
      <c r="P7" s="222"/>
      <c r="Q7" s="222"/>
      <c r="R7" s="222"/>
      <c r="S7" s="222"/>
      <c r="T7" s="222"/>
      <c r="U7" s="222"/>
      <c r="V7" s="222"/>
      <c r="W7" s="222"/>
      <c r="X7" s="222"/>
      <c r="Y7" s="222"/>
      <c r="Z7" s="222"/>
    </row>
    <row r="8" spans="1:33" s="307" customFormat="1" ht="12" customHeight="1" x14ac:dyDescent="0.2">
      <c r="A8" s="304"/>
      <c r="B8" s="304"/>
      <c r="C8" s="342"/>
      <c r="D8" s="260">
        <v>82</v>
      </c>
      <c r="E8" s="332" t="s">
        <v>42</v>
      </c>
      <c r="F8" s="261">
        <v>92.68</v>
      </c>
      <c r="G8" s="196">
        <v>0</v>
      </c>
      <c r="H8" s="196">
        <v>0</v>
      </c>
      <c r="I8" s="196">
        <v>0</v>
      </c>
      <c r="J8" s="196">
        <v>0</v>
      </c>
      <c r="K8" s="196">
        <v>0</v>
      </c>
      <c r="L8" s="196">
        <v>0</v>
      </c>
      <c r="M8" s="196">
        <v>0</v>
      </c>
      <c r="N8" s="196">
        <v>7.32</v>
      </c>
      <c r="O8" s="197">
        <v>0</v>
      </c>
      <c r="P8" s="432"/>
      <c r="Q8" s="284"/>
      <c r="R8" s="334"/>
      <c r="S8" s="334"/>
      <c r="T8" s="222"/>
      <c r="U8" s="222"/>
      <c r="V8" s="222"/>
      <c r="W8" s="304"/>
      <c r="X8" s="304"/>
      <c r="Y8" s="304"/>
      <c r="Z8" s="222"/>
      <c r="AA8" s="305"/>
      <c r="AB8" s="305"/>
      <c r="AC8" s="305"/>
      <c r="AD8" s="305"/>
      <c r="AE8" s="305"/>
      <c r="AF8" s="305"/>
      <c r="AG8" s="305"/>
    </row>
    <row r="9" spans="1:33" s="307" customFormat="1" ht="12" customHeight="1" x14ac:dyDescent="0.2">
      <c r="A9" s="304"/>
      <c r="B9" s="304"/>
      <c r="C9" s="342"/>
      <c r="D9" s="260">
        <v>13</v>
      </c>
      <c r="E9" s="332" t="s">
        <v>43</v>
      </c>
      <c r="F9" s="200">
        <v>0</v>
      </c>
      <c r="G9" s="261">
        <v>92.31</v>
      </c>
      <c r="H9" s="200">
        <v>0</v>
      </c>
      <c r="I9" s="200">
        <v>0</v>
      </c>
      <c r="J9" s="200">
        <v>0</v>
      </c>
      <c r="K9" s="200">
        <v>0</v>
      </c>
      <c r="L9" s="200">
        <v>0</v>
      </c>
      <c r="M9" s="200">
        <v>0</v>
      </c>
      <c r="N9" s="200">
        <v>7.69</v>
      </c>
      <c r="O9" s="201">
        <v>0</v>
      </c>
      <c r="P9" s="432"/>
      <c r="Q9" s="284"/>
      <c r="R9" s="222"/>
      <c r="S9" s="222"/>
      <c r="T9" s="222"/>
      <c r="U9" s="222"/>
      <c r="V9" s="222"/>
      <c r="W9" s="304"/>
      <c r="X9" s="304"/>
      <c r="Y9" s="304"/>
      <c r="Z9" s="222"/>
      <c r="AA9" s="305"/>
      <c r="AB9" s="305"/>
      <c r="AC9" s="305"/>
      <c r="AD9" s="305"/>
      <c r="AE9" s="305"/>
      <c r="AF9" s="305"/>
      <c r="AG9" s="305"/>
    </row>
    <row r="10" spans="1:33" s="307" customFormat="1" ht="12" customHeight="1" x14ac:dyDescent="0.2">
      <c r="A10" s="304"/>
      <c r="B10" s="304"/>
      <c r="C10" s="342"/>
      <c r="D10" s="260">
        <v>21</v>
      </c>
      <c r="E10" s="332" t="s">
        <v>44</v>
      </c>
      <c r="F10" s="196">
        <v>0</v>
      </c>
      <c r="G10" s="196">
        <v>0</v>
      </c>
      <c r="H10" s="261">
        <v>90.48</v>
      </c>
      <c r="I10" s="196">
        <v>0</v>
      </c>
      <c r="J10" s="196">
        <v>0</v>
      </c>
      <c r="K10" s="196">
        <v>0</v>
      </c>
      <c r="L10" s="196">
        <v>0</v>
      </c>
      <c r="M10" s="196">
        <v>0</v>
      </c>
      <c r="N10" s="196">
        <v>9.52</v>
      </c>
      <c r="O10" s="197">
        <v>0</v>
      </c>
      <c r="P10" s="432"/>
      <c r="Q10" s="284"/>
      <c r="R10" s="222"/>
      <c r="S10" s="222"/>
      <c r="T10" s="222"/>
      <c r="U10" s="222"/>
      <c r="V10" s="222"/>
      <c r="W10" s="304"/>
      <c r="X10" s="304"/>
      <c r="Y10" s="304"/>
      <c r="Z10" s="222"/>
      <c r="AA10" s="305"/>
      <c r="AB10" s="305"/>
      <c r="AC10" s="305"/>
      <c r="AD10" s="305"/>
      <c r="AE10" s="305"/>
      <c r="AF10" s="305"/>
      <c r="AG10" s="305"/>
    </row>
    <row r="11" spans="1:33" s="307" customFormat="1" ht="12" customHeight="1" x14ac:dyDescent="0.2">
      <c r="A11" s="304"/>
      <c r="B11" s="304"/>
      <c r="C11" s="342"/>
      <c r="D11" s="260">
        <v>7</v>
      </c>
      <c r="E11" s="332" t="s">
        <v>45</v>
      </c>
      <c r="F11" s="200">
        <v>0</v>
      </c>
      <c r="G11" s="200">
        <v>0</v>
      </c>
      <c r="H11" s="200">
        <v>0</v>
      </c>
      <c r="I11" s="261">
        <v>100</v>
      </c>
      <c r="J11" s="200">
        <v>0</v>
      </c>
      <c r="K11" s="200">
        <v>0</v>
      </c>
      <c r="L11" s="200">
        <v>0</v>
      </c>
      <c r="M11" s="200">
        <v>0</v>
      </c>
      <c r="N11" s="200">
        <v>0</v>
      </c>
      <c r="O11" s="201">
        <v>0</v>
      </c>
      <c r="P11" s="432"/>
      <c r="Q11" s="284"/>
      <c r="R11" s="222"/>
      <c r="S11" s="222"/>
      <c r="T11" s="222"/>
      <c r="U11" s="222"/>
      <c r="V11" s="222"/>
      <c r="W11" s="304"/>
      <c r="X11" s="304"/>
      <c r="Y11" s="304"/>
      <c r="Z11" s="222"/>
      <c r="AA11" s="305"/>
      <c r="AB11" s="305"/>
      <c r="AC11" s="305"/>
      <c r="AD11" s="305"/>
      <c r="AE11" s="305"/>
      <c r="AF11" s="305"/>
      <c r="AG11" s="305"/>
    </row>
    <row r="12" spans="1:33" s="307" customFormat="1" ht="12" customHeight="1" x14ac:dyDescent="0.2">
      <c r="A12" s="304"/>
      <c r="B12" s="304"/>
      <c r="C12" s="342"/>
      <c r="D12" s="260">
        <v>1</v>
      </c>
      <c r="E12" s="332" t="s">
        <v>46</v>
      </c>
      <c r="F12" s="196">
        <v>0</v>
      </c>
      <c r="G12" s="196">
        <v>0</v>
      </c>
      <c r="H12" s="196">
        <v>0</v>
      </c>
      <c r="I12" s="196">
        <v>0</v>
      </c>
      <c r="J12" s="261">
        <v>100</v>
      </c>
      <c r="K12" s="196">
        <v>0</v>
      </c>
      <c r="L12" s="196">
        <v>0</v>
      </c>
      <c r="M12" s="196">
        <v>0</v>
      </c>
      <c r="N12" s="196">
        <v>0</v>
      </c>
      <c r="O12" s="197">
        <v>0</v>
      </c>
      <c r="P12" s="432"/>
      <c r="Q12" s="284"/>
      <c r="R12" s="222"/>
      <c r="S12" s="222"/>
      <c r="T12" s="222"/>
      <c r="U12" s="222"/>
      <c r="V12" s="222"/>
      <c r="W12" s="304"/>
      <c r="X12" s="304"/>
      <c r="Y12" s="304"/>
      <c r="Z12" s="222"/>
      <c r="AA12" s="305"/>
      <c r="AB12" s="305"/>
      <c r="AC12" s="305"/>
      <c r="AD12" s="305"/>
      <c r="AE12" s="305"/>
      <c r="AF12" s="305"/>
      <c r="AG12" s="305"/>
    </row>
    <row r="13" spans="1:33" s="307" customFormat="1" ht="12" customHeight="1" x14ac:dyDescent="0.2">
      <c r="A13" s="304"/>
      <c r="B13" s="304"/>
      <c r="C13" s="342"/>
      <c r="D13" s="260">
        <v>0</v>
      </c>
      <c r="E13" s="332" t="s">
        <v>47</v>
      </c>
      <c r="F13" s="200">
        <v>0</v>
      </c>
      <c r="G13" s="200">
        <v>0</v>
      </c>
      <c r="H13" s="200">
        <v>0</v>
      </c>
      <c r="I13" s="200">
        <v>0</v>
      </c>
      <c r="J13" s="200">
        <v>0</v>
      </c>
      <c r="K13" s="261">
        <v>0</v>
      </c>
      <c r="L13" s="200">
        <v>0</v>
      </c>
      <c r="M13" s="200">
        <v>0</v>
      </c>
      <c r="N13" s="200">
        <v>0</v>
      </c>
      <c r="O13" s="201">
        <v>0</v>
      </c>
      <c r="P13" s="432"/>
      <c r="Q13" s="284"/>
      <c r="R13" s="222"/>
      <c r="S13" s="222"/>
      <c r="T13" s="222"/>
      <c r="U13" s="222"/>
      <c r="V13" s="222"/>
      <c r="W13" s="304"/>
      <c r="X13" s="304"/>
      <c r="Y13" s="304"/>
      <c r="Z13" s="222"/>
      <c r="AA13" s="305"/>
      <c r="AB13" s="305"/>
      <c r="AC13" s="305"/>
      <c r="AD13" s="305"/>
      <c r="AE13" s="305"/>
      <c r="AF13" s="305"/>
      <c r="AG13" s="305"/>
    </row>
    <row r="14" spans="1:33" s="307" customFormat="1" ht="12" customHeight="1" x14ac:dyDescent="0.2">
      <c r="A14" s="304"/>
      <c r="B14" s="304"/>
      <c r="C14" s="343"/>
      <c r="D14" s="264">
        <v>0</v>
      </c>
      <c r="E14" s="335" t="s">
        <v>110</v>
      </c>
      <c r="F14" s="208">
        <v>0</v>
      </c>
      <c r="G14" s="208">
        <v>0</v>
      </c>
      <c r="H14" s="208">
        <v>0</v>
      </c>
      <c r="I14" s="208">
        <v>0</v>
      </c>
      <c r="J14" s="208">
        <v>0</v>
      </c>
      <c r="K14" s="208">
        <v>0</v>
      </c>
      <c r="L14" s="265">
        <v>0</v>
      </c>
      <c r="M14" s="208">
        <v>0</v>
      </c>
      <c r="N14" s="208">
        <v>0</v>
      </c>
      <c r="O14" s="209">
        <v>0</v>
      </c>
      <c r="P14" s="432"/>
      <c r="Q14" s="284"/>
      <c r="R14" s="222"/>
      <c r="S14" s="222"/>
      <c r="T14" s="222"/>
      <c r="U14" s="222"/>
      <c r="V14" s="222"/>
      <c r="W14" s="304"/>
      <c r="X14" s="304"/>
      <c r="Y14" s="304"/>
      <c r="Z14" s="222"/>
      <c r="AA14" s="305"/>
      <c r="AB14" s="305"/>
      <c r="AC14" s="305"/>
      <c r="AD14" s="305"/>
      <c r="AE14" s="305"/>
      <c r="AF14" s="305"/>
      <c r="AG14" s="305"/>
    </row>
    <row r="15" spans="1:33" s="307" customFormat="1" ht="12" customHeight="1" x14ac:dyDescent="0.2">
      <c r="A15" s="304"/>
      <c r="B15" s="304"/>
      <c r="C15" s="362"/>
      <c r="D15" s="433"/>
      <c r="E15" s="337"/>
      <c r="F15" s="338"/>
      <c r="G15" s="338"/>
      <c r="H15" s="338"/>
      <c r="I15" s="338"/>
      <c r="J15" s="338"/>
      <c r="K15" s="338"/>
      <c r="L15" s="338"/>
      <c r="M15" s="338"/>
      <c r="N15" s="338"/>
      <c r="O15" s="304"/>
      <c r="P15" s="222"/>
      <c r="Q15" s="222"/>
      <c r="R15" s="222"/>
      <c r="S15" s="222"/>
      <c r="T15" s="222"/>
      <c r="U15" s="222"/>
      <c r="V15" s="222"/>
      <c r="W15" s="304"/>
      <c r="X15" s="304"/>
      <c r="Y15" s="304"/>
      <c r="Z15" s="222"/>
      <c r="AA15" s="305"/>
      <c r="AB15" s="305"/>
      <c r="AC15" s="305"/>
      <c r="AD15" s="305"/>
      <c r="AE15" s="305"/>
      <c r="AF15" s="305"/>
      <c r="AG15" s="305"/>
    </row>
    <row r="16" spans="1:33" s="307" customFormat="1" ht="12" customHeight="1" x14ac:dyDescent="0.2">
      <c r="A16" s="304"/>
      <c r="B16" s="304"/>
      <c r="C16" s="336"/>
      <c r="D16" s="336"/>
      <c r="E16" s="337"/>
      <c r="F16" s="338"/>
      <c r="G16" s="338"/>
      <c r="H16" s="338"/>
      <c r="I16" s="338"/>
      <c r="J16" s="338"/>
      <c r="K16" s="338"/>
      <c r="L16" s="338"/>
      <c r="M16" s="338"/>
      <c r="N16" s="338"/>
      <c r="O16" s="304"/>
      <c r="P16" s="222"/>
      <c r="Q16" s="222"/>
      <c r="R16" s="222"/>
      <c r="S16" s="222"/>
      <c r="T16" s="222"/>
      <c r="U16" s="222"/>
      <c r="V16" s="222"/>
      <c r="W16" s="304"/>
      <c r="X16" s="304"/>
      <c r="Y16" s="304"/>
      <c r="Z16" s="222"/>
      <c r="AA16" s="305"/>
      <c r="AB16" s="305"/>
      <c r="AC16" s="305"/>
      <c r="AD16" s="305"/>
      <c r="AE16" s="305"/>
      <c r="AF16" s="305"/>
      <c r="AG16" s="305"/>
    </row>
    <row r="17" spans="1:33" s="307" customFormat="1" ht="15.75" customHeight="1" x14ac:dyDescent="0.2">
      <c r="A17" s="304"/>
      <c r="B17" s="304"/>
      <c r="C17" s="331" t="s">
        <v>173</v>
      </c>
      <c r="D17" s="222"/>
      <c r="E17" s="337"/>
      <c r="F17" s="338"/>
      <c r="G17" s="338"/>
      <c r="H17" s="338"/>
      <c r="I17" s="338"/>
      <c r="J17" s="338"/>
      <c r="K17" s="338"/>
      <c r="L17" s="338"/>
      <c r="M17" s="338"/>
      <c r="N17" s="338"/>
      <c r="O17" s="304"/>
      <c r="P17" s="222"/>
      <c r="Q17" s="222"/>
      <c r="R17" s="222"/>
      <c r="S17" s="222"/>
      <c r="T17" s="222"/>
      <c r="U17" s="222"/>
      <c r="V17" s="222"/>
      <c r="W17" s="304"/>
      <c r="X17" s="304"/>
      <c r="Y17" s="304"/>
      <c r="Z17" s="222"/>
      <c r="AA17" s="305"/>
      <c r="AB17" s="305"/>
      <c r="AC17" s="305"/>
      <c r="AD17" s="305"/>
      <c r="AE17" s="305"/>
      <c r="AF17" s="305"/>
      <c r="AG17" s="305"/>
    </row>
    <row r="18" spans="1:33" s="307" customFormat="1" ht="12" customHeight="1" x14ac:dyDescent="0.2">
      <c r="A18" s="304"/>
      <c r="B18" s="304"/>
      <c r="C18" s="215" t="s">
        <v>83</v>
      </c>
      <c r="D18" s="222"/>
      <c r="E18" s="337"/>
      <c r="F18" s="338"/>
      <c r="G18" s="338"/>
      <c r="H18" s="338"/>
      <c r="I18" s="338"/>
      <c r="J18" s="338"/>
      <c r="K18" s="338"/>
      <c r="L18" s="338"/>
      <c r="M18" s="338"/>
      <c r="N18" s="338"/>
      <c r="O18" s="304"/>
      <c r="P18" s="222"/>
      <c r="Q18" s="222"/>
      <c r="R18" s="222"/>
      <c r="S18" s="222"/>
      <c r="T18" s="222"/>
      <c r="U18" s="222"/>
      <c r="V18" s="222"/>
      <c r="W18" s="304"/>
      <c r="X18" s="304"/>
      <c r="Y18" s="304"/>
      <c r="Z18" s="222"/>
      <c r="AA18" s="305"/>
      <c r="AB18" s="305"/>
      <c r="AC18" s="305"/>
      <c r="AD18" s="305"/>
      <c r="AE18" s="305"/>
      <c r="AF18" s="305"/>
      <c r="AG18" s="305"/>
    </row>
    <row r="19" spans="1:33" s="307" customFormat="1" ht="21" customHeight="1" x14ac:dyDescent="0.2">
      <c r="A19" s="304"/>
      <c r="B19" s="304"/>
      <c r="C19" s="341"/>
      <c r="D19" s="257" t="s">
        <v>79</v>
      </c>
      <c r="E19" s="189" t="s">
        <v>31</v>
      </c>
      <c r="F19" s="232" t="s">
        <v>42</v>
      </c>
      <c r="G19" s="232" t="s">
        <v>43</v>
      </c>
      <c r="H19" s="232" t="s">
        <v>44</v>
      </c>
      <c r="I19" s="232" t="s">
        <v>45</v>
      </c>
      <c r="J19" s="232" t="s">
        <v>46</v>
      </c>
      <c r="K19" s="232" t="s">
        <v>47</v>
      </c>
      <c r="L19" s="232" t="s">
        <v>110</v>
      </c>
      <c r="M19" s="190" t="s">
        <v>111</v>
      </c>
      <c r="N19" s="232" t="s">
        <v>81</v>
      </c>
      <c r="O19" s="191" t="s">
        <v>112</v>
      </c>
      <c r="P19" s="222"/>
      <c r="Q19" s="222"/>
      <c r="R19" s="222"/>
      <c r="S19" s="222"/>
      <c r="T19" s="222"/>
      <c r="U19" s="222"/>
      <c r="V19" s="222"/>
      <c r="W19" s="304"/>
      <c r="X19" s="304"/>
      <c r="Y19" s="304"/>
      <c r="Z19" s="222"/>
      <c r="AA19" s="305"/>
      <c r="AB19" s="305"/>
      <c r="AC19" s="305"/>
      <c r="AD19" s="305"/>
      <c r="AE19" s="305"/>
      <c r="AF19" s="305"/>
      <c r="AG19" s="305"/>
    </row>
    <row r="20" spans="1:33" s="307" customFormat="1" ht="12" customHeight="1" x14ac:dyDescent="0.2">
      <c r="A20" s="304"/>
      <c r="B20" s="304"/>
      <c r="C20" s="342"/>
      <c r="D20" s="260">
        <v>1594</v>
      </c>
      <c r="E20" s="332" t="s">
        <v>42</v>
      </c>
      <c r="F20" s="261">
        <v>88.52</v>
      </c>
      <c r="G20" s="196">
        <v>5.33</v>
      </c>
      <c r="H20" s="196">
        <v>0.63</v>
      </c>
      <c r="I20" s="196">
        <v>0.19</v>
      </c>
      <c r="J20" s="196">
        <v>0</v>
      </c>
      <c r="K20" s="196">
        <v>0</v>
      </c>
      <c r="L20" s="196">
        <v>0</v>
      </c>
      <c r="M20" s="196">
        <v>0</v>
      </c>
      <c r="N20" s="196">
        <v>4.6399999999999997</v>
      </c>
      <c r="O20" s="197">
        <v>0.69</v>
      </c>
      <c r="P20" s="432"/>
      <c r="Q20" s="284"/>
      <c r="R20" s="222"/>
      <c r="S20" s="222"/>
      <c r="T20" s="222"/>
      <c r="U20" s="222"/>
      <c r="V20" s="222"/>
      <c r="W20" s="304"/>
      <c r="X20" s="304"/>
      <c r="Y20" s="304"/>
      <c r="Z20" s="222"/>
      <c r="AA20" s="305"/>
      <c r="AB20" s="305"/>
      <c r="AC20" s="305"/>
      <c r="AD20" s="305"/>
      <c r="AE20" s="305"/>
      <c r="AF20" s="305"/>
      <c r="AG20" s="305"/>
    </row>
    <row r="21" spans="1:33" s="307" customFormat="1" ht="12" customHeight="1" x14ac:dyDescent="0.2">
      <c r="A21" s="304"/>
      <c r="B21" s="304"/>
      <c r="C21" s="342"/>
      <c r="D21" s="260">
        <v>242</v>
      </c>
      <c r="E21" s="332" t="s">
        <v>43</v>
      </c>
      <c r="F21" s="200">
        <v>4.96</v>
      </c>
      <c r="G21" s="261">
        <v>57.44</v>
      </c>
      <c r="H21" s="200">
        <v>4.13</v>
      </c>
      <c r="I21" s="200">
        <v>19.420000000000002</v>
      </c>
      <c r="J21" s="200">
        <v>0</v>
      </c>
      <c r="K21" s="200">
        <v>0</v>
      </c>
      <c r="L21" s="200">
        <v>0</v>
      </c>
      <c r="M21" s="200">
        <v>0</v>
      </c>
      <c r="N21" s="200">
        <v>12.81</v>
      </c>
      <c r="O21" s="201">
        <v>1.24</v>
      </c>
      <c r="P21" s="432"/>
      <c r="Q21" s="284"/>
      <c r="R21" s="222"/>
      <c r="S21" s="222"/>
      <c r="T21" s="222"/>
      <c r="U21" s="222"/>
      <c r="V21" s="222"/>
      <c r="W21" s="304"/>
      <c r="X21" s="304"/>
      <c r="Y21" s="304"/>
      <c r="Z21" s="222"/>
      <c r="AA21" s="305"/>
      <c r="AB21" s="305"/>
      <c r="AC21" s="305"/>
      <c r="AD21" s="305"/>
      <c r="AE21" s="305"/>
      <c r="AF21" s="305"/>
      <c r="AG21" s="305"/>
    </row>
    <row r="22" spans="1:33" s="307" customFormat="1" ht="12" customHeight="1" x14ac:dyDescent="0.2">
      <c r="A22" s="304"/>
      <c r="B22" s="304"/>
      <c r="C22" s="342"/>
      <c r="D22" s="260">
        <v>163</v>
      </c>
      <c r="E22" s="332" t="s">
        <v>44</v>
      </c>
      <c r="F22" s="196">
        <v>0</v>
      </c>
      <c r="G22" s="196">
        <v>5.52</v>
      </c>
      <c r="H22" s="261">
        <v>73.62</v>
      </c>
      <c r="I22" s="196">
        <v>4.91</v>
      </c>
      <c r="J22" s="196">
        <v>0.61</v>
      </c>
      <c r="K22" s="196">
        <v>0</v>
      </c>
      <c r="L22" s="196">
        <v>0</v>
      </c>
      <c r="M22" s="196">
        <v>0</v>
      </c>
      <c r="N22" s="196">
        <v>12.27</v>
      </c>
      <c r="O22" s="197">
        <v>3.07</v>
      </c>
      <c r="P22" s="432"/>
      <c r="Q22" s="284"/>
      <c r="R22" s="222"/>
      <c r="S22" s="222"/>
      <c r="T22" s="222"/>
      <c r="U22" s="222"/>
      <c r="V22" s="222"/>
      <c r="W22" s="304"/>
      <c r="X22" s="304"/>
      <c r="Y22" s="304"/>
      <c r="Z22" s="222"/>
      <c r="AA22" s="305"/>
      <c r="AB22" s="305"/>
      <c r="AC22" s="305"/>
      <c r="AD22" s="305"/>
      <c r="AE22" s="305"/>
      <c r="AF22" s="305"/>
      <c r="AG22" s="305"/>
    </row>
    <row r="23" spans="1:33" s="307" customFormat="1" ht="12" customHeight="1" x14ac:dyDescent="0.2">
      <c r="A23" s="304"/>
      <c r="B23" s="304"/>
      <c r="C23" s="342"/>
      <c r="D23" s="260">
        <v>238</v>
      </c>
      <c r="E23" s="332" t="s">
        <v>45</v>
      </c>
      <c r="F23" s="200">
        <v>0</v>
      </c>
      <c r="G23" s="200">
        <v>0</v>
      </c>
      <c r="H23" s="200">
        <v>13.45</v>
      </c>
      <c r="I23" s="261">
        <v>71.849999999999994</v>
      </c>
      <c r="J23" s="200">
        <v>3.36</v>
      </c>
      <c r="K23" s="200">
        <v>0</v>
      </c>
      <c r="L23" s="200">
        <v>1.68</v>
      </c>
      <c r="M23" s="200">
        <v>0</v>
      </c>
      <c r="N23" s="200">
        <v>3.36</v>
      </c>
      <c r="O23" s="201">
        <v>6.3</v>
      </c>
      <c r="P23" s="432"/>
      <c r="Q23" s="284"/>
      <c r="R23" s="222"/>
      <c r="S23" s="222"/>
      <c r="T23" s="222"/>
      <c r="U23" s="222"/>
      <c r="V23" s="222"/>
      <c r="W23" s="304"/>
      <c r="X23" s="304"/>
      <c r="Y23" s="304"/>
      <c r="Z23" s="222"/>
      <c r="AA23" s="305"/>
      <c r="AB23" s="305"/>
      <c r="AC23" s="305"/>
      <c r="AD23" s="305"/>
      <c r="AE23" s="305"/>
      <c r="AF23" s="305"/>
      <c r="AG23" s="305"/>
    </row>
    <row r="24" spans="1:33" s="307" customFormat="1" ht="12" customHeight="1" x14ac:dyDescent="0.2">
      <c r="A24" s="304"/>
      <c r="B24" s="304"/>
      <c r="C24" s="342"/>
      <c r="D24" s="260">
        <v>22</v>
      </c>
      <c r="E24" s="332" t="s">
        <v>46</v>
      </c>
      <c r="F24" s="196">
        <v>0</v>
      </c>
      <c r="G24" s="196">
        <v>0</v>
      </c>
      <c r="H24" s="196">
        <v>4.55</v>
      </c>
      <c r="I24" s="196">
        <v>13.64</v>
      </c>
      <c r="J24" s="261">
        <v>40.909999999999997</v>
      </c>
      <c r="K24" s="196">
        <v>13.64</v>
      </c>
      <c r="L24" s="196">
        <v>0</v>
      </c>
      <c r="M24" s="196">
        <v>0</v>
      </c>
      <c r="N24" s="196">
        <v>18.18</v>
      </c>
      <c r="O24" s="197">
        <v>9.09</v>
      </c>
      <c r="P24" s="432"/>
      <c r="Q24" s="284"/>
      <c r="R24" s="222"/>
      <c r="S24" s="222"/>
      <c r="T24" s="222"/>
      <c r="U24" s="222"/>
      <c r="V24" s="222"/>
      <c r="W24" s="304"/>
      <c r="X24" s="304"/>
      <c r="Y24" s="304"/>
      <c r="Z24" s="222"/>
      <c r="AA24" s="305"/>
      <c r="AB24" s="305"/>
      <c r="AC24" s="305"/>
      <c r="AD24" s="305"/>
      <c r="AE24" s="305"/>
      <c r="AF24" s="305"/>
      <c r="AG24" s="305"/>
    </row>
    <row r="25" spans="1:33" s="307" customFormat="1" ht="12" customHeight="1" x14ac:dyDescent="0.2">
      <c r="A25" s="304"/>
      <c r="B25" s="304"/>
      <c r="C25" s="342"/>
      <c r="D25" s="260">
        <v>20</v>
      </c>
      <c r="E25" s="332" t="s">
        <v>47</v>
      </c>
      <c r="F25" s="200">
        <v>0</v>
      </c>
      <c r="G25" s="200">
        <v>0</v>
      </c>
      <c r="H25" s="200">
        <v>0</v>
      </c>
      <c r="I25" s="200">
        <v>5</v>
      </c>
      <c r="J25" s="200">
        <v>10</v>
      </c>
      <c r="K25" s="261">
        <v>50</v>
      </c>
      <c r="L25" s="200">
        <v>15</v>
      </c>
      <c r="M25" s="200">
        <v>0</v>
      </c>
      <c r="N25" s="200">
        <v>20</v>
      </c>
      <c r="O25" s="201">
        <v>0</v>
      </c>
      <c r="P25" s="432"/>
      <c r="Q25" s="284"/>
      <c r="R25" s="222"/>
      <c r="S25" s="222"/>
      <c r="T25" s="222"/>
      <c r="U25" s="222"/>
      <c r="V25" s="284"/>
      <c r="W25" s="304"/>
      <c r="X25" s="304"/>
      <c r="Y25" s="304"/>
      <c r="Z25" s="222"/>
      <c r="AA25" s="305"/>
      <c r="AB25" s="305"/>
      <c r="AC25" s="305"/>
      <c r="AD25" s="305"/>
      <c r="AE25" s="305"/>
      <c r="AF25" s="305"/>
      <c r="AG25" s="305"/>
    </row>
    <row r="26" spans="1:33" s="307" customFormat="1" ht="12" customHeight="1" x14ac:dyDescent="0.2">
      <c r="A26" s="304"/>
      <c r="B26" s="304"/>
      <c r="C26" s="343"/>
      <c r="D26" s="264">
        <v>8</v>
      </c>
      <c r="E26" s="335" t="s">
        <v>110</v>
      </c>
      <c r="F26" s="208">
        <v>0</v>
      </c>
      <c r="G26" s="208">
        <v>0</v>
      </c>
      <c r="H26" s="208">
        <v>0</v>
      </c>
      <c r="I26" s="208">
        <v>0</v>
      </c>
      <c r="J26" s="208">
        <v>0</v>
      </c>
      <c r="K26" s="208">
        <v>75</v>
      </c>
      <c r="L26" s="265">
        <v>12.5</v>
      </c>
      <c r="M26" s="208">
        <v>0</v>
      </c>
      <c r="N26" s="208">
        <v>12.5</v>
      </c>
      <c r="O26" s="209">
        <v>0</v>
      </c>
      <c r="P26" s="432"/>
      <c r="Q26" s="284"/>
      <c r="R26" s="222"/>
      <c r="S26" s="222"/>
      <c r="T26" s="222"/>
      <c r="U26" s="222"/>
      <c r="V26" s="222"/>
      <c r="W26" s="304"/>
      <c r="X26" s="304"/>
      <c r="Y26" s="304"/>
      <c r="Z26" s="222"/>
      <c r="AA26" s="305"/>
      <c r="AB26" s="305"/>
      <c r="AC26" s="305"/>
      <c r="AD26" s="305"/>
      <c r="AE26" s="305"/>
      <c r="AF26" s="305"/>
      <c r="AG26" s="305"/>
    </row>
    <row r="27" spans="1:33" s="307" customFormat="1" ht="12" customHeight="1" x14ac:dyDescent="0.2">
      <c r="A27" s="304"/>
      <c r="B27" s="304"/>
      <c r="C27" s="362" t="s">
        <v>174</v>
      </c>
      <c r="D27" s="339"/>
      <c r="E27" s="304"/>
      <c r="F27" s="304"/>
      <c r="G27" s="304"/>
      <c r="H27" s="339"/>
      <c r="I27" s="304"/>
      <c r="J27" s="304"/>
      <c r="K27" s="304"/>
      <c r="L27" s="304"/>
      <c r="M27" s="304"/>
      <c r="N27" s="304"/>
      <c r="O27" s="304"/>
      <c r="P27" s="222"/>
      <c r="Q27" s="222"/>
      <c r="R27" s="222"/>
      <c r="S27" s="222"/>
      <c r="T27" s="222"/>
      <c r="U27" s="222"/>
      <c r="V27" s="222"/>
      <c r="W27" s="304"/>
      <c r="X27" s="304"/>
      <c r="Y27" s="304"/>
      <c r="Z27" s="222"/>
      <c r="AA27" s="305"/>
      <c r="AB27" s="305"/>
      <c r="AC27" s="305"/>
      <c r="AD27" s="305"/>
      <c r="AE27" s="305"/>
      <c r="AF27" s="305"/>
      <c r="AG27" s="305"/>
    </row>
    <row r="28" spans="1:33" s="307" customFormat="1" ht="12" customHeight="1" x14ac:dyDescent="0.2">
      <c r="A28" s="304"/>
      <c r="B28" s="304"/>
      <c r="C28" s="304"/>
      <c r="D28" s="304"/>
      <c r="E28" s="304"/>
      <c r="F28" s="304"/>
      <c r="G28" s="304"/>
      <c r="H28" s="304"/>
      <c r="I28" s="304"/>
      <c r="J28" s="304"/>
      <c r="K28" s="304"/>
      <c r="L28" s="304"/>
      <c r="M28" s="304"/>
      <c r="N28" s="304"/>
      <c r="O28" s="304"/>
      <c r="P28" s="222"/>
      <c r="Q28" s="222"/>
      <c r="R28" s="222"/>
      <c r="S28" s="222"/>
      <c r="T28" s="222"/>
      <c r="U28" s="222"/>
      <c r="V28" s="222"/>
      <c r="W28" s="304"/>
      <c r="X28" s="304"/>
      <c r="Y28" s="304"/>
      <c r="Z28" s="222"/>
      <c r="AA28" s="305"/>
      <c r="AB28" s="305"/>
      <c r="AC28" s="305"/>
      <c r="AD28" s="305"/>
      <c r="AE28" s="305"/>
      <c r="AF28" s="305"/>
      <c r="AG28" s="305"/>
    </row>
    <row r="29" spans="1:33" s="305" customFormat="1" ht="16.5" customHeight="1" x14ac:dyDescent="0.2">
      <c r="A29" s="222"/>
      <c r="B29" s="222"/>
      <c r="C29" s="344" t="s">
        <v>173</v>
      </c>
      <c r="D29" s="344"/>
      <c r="E29" s="345"/>
      <c r="F29" s="345"/>
      <c r="G29" s="345"/>
      <c r="H29" s="345"/>
      <c r="I29" s="345"/>
      <c r="J29" s="345"/>
      <c r="K29" s="345"/>
      <c r="L29" s="345"/>
      <c r="M29" s="345"/>
      <c r="N29" s="345"/>
      <c r="O29" s="345"/>
      <c r="P29" s="345"/>
      <c r="Q29" s="345"/>
      <c r="R29" s="345"/>
      <c r="S29" s="345"/>
      <c r="T29" s="345"/>
      <c r="U29" s="345"/>
      <c r="V29" s="345"/>
      <c r="W29" s="345"/>
      <c r="X29" s="345"/>
      <c r="Y29" s="345"/>
      <c r="Z29" s="222"/>
    </row>
    <row r="30" spans="1:33" s="305" customFormat="1" ht="12" customHeight="1" x14ac:dyDescent="0.2">
      <c r="A30" s="222"/>
      <c r="B30" s="222"/>
      <c r="C30" s="226" t="s">
        <v>83</v>
      </c>
      <c r="D30" s="226"/>
      <c r="E30" s="345"/>
      <c r="F30" s="345"/>
      <c r="G30" s="345"/>
      <c r="H30" s="345"/>
      <c r="I30" s="345"/>
      <c r="J30" s="345"/>
      <c r="K30" s="345"/>
      <c r="L30" s="345"/>
      <c r="M30" s="345"/>
      <c r="N30" s="345"/>
      <c r="O30" s="345"/>
      <c r="P30" s="345"/>
      <c r="Q30" s="345"/>
      <c r="R30" s="345"/>
      <c r="S30" s="345"/>
      <c r="T30" s="345"/>
      <c r="U30" s="345"/>
      <c r="V30" s="434"/>
      <c r="W30" s="434"/>
      <c r="X30" s="345"/>
      <c r="Y30" s="345"/>
      <c r="Z30" s="222"/>
    </row>
    <row r="31" spans="1:33" s="305" customFormat="1" ht="21" customHeight="1" x14ac:dyDescent="0.2">
      <c r="A31" s="304"/>
      <c r="B31" s="304"/>
      <c r="C31" s="256"/>
      <c r="D31" s="257" t="s">
        <v>79</v>
      </c>
      <c r="E31" s="189" t="s">
        <v>31</v>
      </c>
      <c r="F31" s="190" t="s">
        <v>42</v>
      </c>
      <c r="G31" s="190" t="s">
        <v>53</v>
      </c>
      <c r="H31" s="190" t="s">
        <v>43</v>
      </c>
      <c r="I31" s="190" t="s">
        <v>114</v>
      </c>
      <c r="J31" s="190" t="s">
        <v>55</v>
      </c>
      <c r="K31" s="190" t="s">
        <v>44</v>
      </c>
      <c r="L31" s="190" t="s">
        <v>115</v>
      </c>
      <c r="M31" s="190" t="s">
        <v>57</v>
      </c>
      <c r="N31" s="190" t="s">
        <v>45</v>
      </c>
      <c r="O31" s="190" t="s">
        <v>89</v>
      </c>
      <c r="P31" s="190" t="s">
        <v>59</v>
      </c>
      <c r="Q31" s="190" t="s">
        <v>46</v>
      </c>
      <c r="R31" s="190" t="s">
        <v>116</v>
      </c>
      <c r="S31" s="190" t="s">
        <v>61</v>
      </c>
      <c r="T31" s="190" t="s">
        <v>47</v>
      </c>
      <c r="U31" s="190" t="s">
        <v>117</v>
      </c>
      <c r="V31" s="190" t="s">
        <v>110</v>
      </c>
      <c r="W31" s="190" t="s">
        <v>111</v>
      </c>
      <c r="X31" s="190" t="s">
        <v>81</v>
      </c>
      <c r="Y31" s="191" t="s">
        <v>112</v>
      </c>
      <c r="Z31" s="222"/>
    </row>
    <row r="32" spans="1:33" s="307" customFormat="1" ht="12" customHeight="1" x14ac:dyDescent="0.2">
      <c r="A32" s="304"/>
      <c r="B32" s="304"/>
      <c r="C32" s="342"/>
      <c r="D32" s="260">
        <v>1594</v>
      </c>
      <c r="E32" s="195" t="s">
        <v>42</v>
      </c>
      <c r="F32" s="261">
        <v>88.52</v>
      </c>
      <c r="G32" s="196">
        <v>1.38</v>
      </c>
      <c r="H32" s="196">
        <v>3.32</v>
      </c>
      <c r="I32" s="196">
        <v>0.63</v>
      </c>
      <c r="J32" s="196">
        <v>0.13</v>
      </c>
      <c r="K32" s="196">
        <v>0.44</v>
      </c>
      <c r="L32" s="196">
        <v>0.06</v>
      </c>
      <c r="M32" s="196">
        <v>0.13</v>
      </c>
      <c r="N32" s="196">
        <v>0.06</v>
      </c>
      <c r="O32" s="196">
        <v>0</v>
      </c>
      <c r="P32" s="196">
        <v>0</v>
      </c>
      <c r="Q32" s="196">
        <v>0</v>
      </c>
      <c r="R32" s="196">
        <v>0</v>
      </c>
      <c r="S32" s="196">
        <v>0</v>
      </c>
      <c r="T32" s="196">
        <v>0</v>
      </c>
      <c r="U32" s="196">
        <v>0</v>
      </c>
      <c r="V32" s="196">
        <v>0</v>
      </c>
      <c r="W32" s="196">
        <v>0</v>
      </c>
      <c r="X32" s="196">
        <v>4.6399999999999997</v>
      </c>
      <c r="Y32" s="197">
        <v>0.69</v>
      </c>
      <c r="Z32" s="222"/>
      <c r="AA32" s="305"/>
      <c r="AB32" s="305"/>
      <c r="AC32" s="305"/>
      <c r="AD32" s="305"/>
      <c r="AE32" s="305"/>
      <c r="AF32" s="305"/>
      <c r="AG32" s="305"/>
    </row>
    <row r="33" spans="1:33" s="307" customFormat="1" ht="12" customHeight="1" x14ac:dyDescent="0.2">
      <c r="A33" s="304"/>
      <c r="B33" s="304"/>
      <c r="C33" s="342"/>
      <c r="D33" s="260">
        <v>90</v>
      </c>
      <c r="E33" s="195" t="s">
        <v>53</v>
      </c>
      <c r="F33" s="200">
        <v>5.56</v>
      </c>
      <c r="G33" s="261">
        <v>56.67</v>
      </c>
      <c r="H33" s="200">
        <v>11.11</v>
      </c>
      <c r="I33" s="200">
        <v>1.1100000000000001</v>
      </c>
      <c r="J33" s="200">
        <v>0</v>
      </c>
      <c r="K33" s="200">
        <v>1.1100000000000001</v>
      </c>
      <c r="L33" s="200">
        <v>3.33</v>
      </c>
      <c r="M33" s="200">
        <v>2.2200000000000002</v>
      </c>
      <c r="N33" s="200">
        <v>2.2200000000000002</v>
      </c>
      <c r="O33" s="200">
        <v>0</v>
      </c>
      <c r="P33" s="200">
        <v>0</v>
      </c>
      <c r="Q33" s="200">
        <v>0</v>
      </c>
      <c r="R33" s="200">
        <v>0</v>
      </c>
      <c r="S33" s="200">
        <v>0</v>
      </c>
      <c r="T33" s="200">
        <v>0</v>
      </c>
      <c r="U33" s="200">
        <v>0</v>
      </c>
      <c r="V33" s="200">
        <v>0</v>
      </c>
      <c r="W33" s="200">
        <v>0</v>
      </c>
      <c r="X33" s="200">
        <v>16.670000000000002</v>
      </c>
      <c r="Y33" s="201">
        <v>0</v>
      </c>
      <c r="Z33" s="222"/>
      <c r="AA33" s="305"/>
      <c r="AB33" s="305"/>
      <c r="AC33" s="305"/>
      <c r="AD33" s="305"/>
      <c r="AE33" s="305"/>
      <c r="AF33" s="305"/>
      <c r="AG33" s="305"/>
    </row>
    <row r="34" spans="1:33" s="307" customFormat="1" ht="12" customHeight="1" x14ac:dyDescent="0.2">
      <c r="A34" s="304"/>
      <c r="B34" s="304"/>
      <c r="C34" s="342"/>
      <c r="D34" s="260">
        <v>116</v>
      </c>
      <c r="E34" s="195" t="s">
        <v>43</v>
      </c>
      <c r="F34" s="196">
        <v>4.3099999999999996</v>
      </c>
      <c r="G34" s="196">
        <v>3.45</v>
      </c>
      <c r="H34" s="261">
        <v>33.619999999999997</v>
      </c>
      <c r="I34" s="196">
        <v>6.9</v>
      </c>
      <c r="J34" s="196">
        <v>0</v>
      </c>
      <c r="K34" s="196">
        <v>0</v>
      </c>
      <c r="L34" s="196">
        <v>1.72</v>
      </c>
      <c r="M34" s="196">
        <v>0.86</v>
      </c>
      <c r="N34" s="196">
        <v>33.619999999999997</v>
      </c>
      <c r="O34" s="196">
        <v>1.72</v>
      </c>
      <c r="P34" s="196">
        <v>0</v>
      </c>
      <c r="Q34" s="196">
        <v>0</v>
      </c>
      <c r="R34" s="196">
        <v>0</v>
      </c>
      <c r="S34" s="196">
        <v>0</v>
      </c>
      <c r="T34" s="196">
        <v>0</v>
      </c>
      <c r="U34" s="196">
        <v>0</v>
      </c>
      <c r="V34" s="196">
        <v>0</v>
      </c>
      <c r="W34" s="196">
        <v>0</v>
      </c>
      <c r="X34" s="196">
        <v>11.21</v>
      </c>
      <c r="Y34" s="197">
        <v>2.59</v>
      </c>
      <c r="Z34" s="222"/>
      <c r="AA34" s="305"/>
      <c r="AB34" s="305"/>
      <c r="AC34" s="305"/>
      <c r="AD34" s="305"/>
      <c r="AE34" s="305"/>
      <c r="AF34" s="305"/>
      <c r="AG34" s="305"/>
    </row>
    <row r="35" spans="1:33" s="307" customFormat="1" ht="12" customHeight="1" x14ac:dyDescent="0.2">
      <c r="A35" s="304"/>
      <c r="B35" s="304"/>
      <c r="C35" s="342"/>
      <c r="D35" s="260">
        <v>36</v>
      </c>
      <c r="E35" s="195" t="s">
        <v>114</v>
      </c>
      <c r="F35" s="200">
        <v>5.56</v>
      </c>
      <c r="G35" s="200">
        <v>5.56</v>
      </c>
      <c r="H35" s="200">
        <v>16.670000000000002</v>
      </c>
      <c r="I35" s="261">
        <v>50</v>
      </c>
      <c r="J35" s="200">
        <v>8.33</v>
      </c>
      <c r="K35" s="200">
        <v>0</v>
      </c>
      <c r="L35" s="200">
        <v>2.78</v>
      </c>
      <c r="M35" s="200">
        <v>0</v>
      </c>
      <c r="N35" s="200">
        <v>0</v>
      </c>
      <c r="O35" s="200">
        <v>2.78</v>
      </c>
      <c r="P35" s="200">
        <v>0</v>
      </c>
      <c r="Q35" s="200">
        <v>0</v>
      </c>
      <c r="R35" s="200">
        <v>0</v>
      </c>
      <c r="S35" s="200">
        <v>0</v>
      </c>
      <c r="T35" s="200">
        <v>0</v>
      </c>
      <c r="U35" s="200">
        <v>0</v>
      </c>
      <c r="V35" s="200">
        <v>0</v>
      </c>
      <c r="W35" s="200">
        <v>0</v>
      </c>
      <c r="X35" s="200">
        <v>8.33</v>
      </c>
      <c r="Y35" s="201">
        <v>0</v>
      </c>
      <c r="Z35" s="222"/>
      <c r="AA35" s="305"/>
      <c r="AB35" s="305"/>
      <c r="AC35" s="305"/>
      <c r="AD35" s="305"/>
      <c r="AE35" s="305"/>
      <c r="AF35" s="305"/>
      <c r="AG35" s="305"/>
    </row>
    <row r="36" spans="1:33" s="307" customFormat="1" ht="12" customHeight="1" x14ac:dyDescent="0.2">
      <c r="A36" s="304"/>
      <c r="B36" s="304"/>
      <c r="C36" s="342"/>
      <c r="D36" s="260">
        <v>32</v>
      </c>
      <c r="E36" s="195" t="s">
        <v>55</v>
      </c>
      <c r="F36" s="196">
        <v>0</v>
      </c>
      <c r="G36" s="196">
        <v>6.25</v>
      </c>
      <c r="H36" s="196">
        <v>9.3800000000000008</v>
      </c>
      <c r="I36" s="196">
        <v>9.3800000000000008</v>
      </c>
      <c r="J36" s="261">
        <v>46.88</v>
      </c>
      <c r="K36" s="196">
        <v>12.5</v>
      </c>
      <c r="L36" s="196">
        <v>0</v>
      </c>
      <c r="M36" s="196">
        <v>0</v>
      </c>
      <c r="N36" s="196">
        <v>0</v>
      </c>
      <c r="O36" s="196">
        <v>0</v>
      </c>
      <c r="P36" s="196">
        <v>0</v>
      </c>
      <c r="Q36" s="196">
        <v>0</v>
      </c>
      <c r="R36" s="196">
        <v>0</v>
      </c>
      <c r="S36" s="196">
        <v>0</v>
      </c>
      <c r="T36" s="196">
        <v>0</v>
      </c>
      <c r="U36" s="196">
        <v>0</v>
      </c>
      <c r="V36" s="196">
        <v>0</v>
      </c>
      <c r="W36" s="196">
        <v>0</v>
      </c>
      <c r="X36" s="196">
        <v>12.5</v>
      </c>
      <c r="Y36" s="197">
        <v>3.13</v>
      </c>
      <c r="Z36" s="222"/>
      <c r="AA36" s="305"/>
      <c r="AB36" s="305"/>
      <c r="AC36" s="305"/>
      <c r="AD36" s="305"/>
      <c r="AE36" s="305"/>
      <c r="AF36" s="305"/>
      <c r="AG36" s="305"/>
    </row>
    <row r="37" spans="1:33" s="307" customFormat="1" ht="12" customHeight="1" x14ac:dyDescent="0.2">
      <c r="A37" s="304"/>
      <c r="B37" s="304"/>
      <c r="C37" s="342"/>
      <c r="D37" s="260">
        <v>90</v>
      </c>
      <c r="E37" s="195" t="s">
        <v>44</v>
      </c>
      <c r="F37" s="200">
        <v>0</v>
      </c>
      <c r="G37" s="200">
        <v>0</v>
      </c>
      <c r="H37" s="200">
        <v>1.1100000000000001</v>
      </c>
      <c r="I37" s="200">
        <v>0</v>
      </c>
      <c r="J37" s="200">
        <v>13.33</v>
      </c>
      <c r="K37" s="261">
        <v>61.11</v>
      </c>
      <c r="L37" s="200">
        <v>1.1100000000000001</v>
      </c>
      <c r="M37" s="200">
        <v>1.1100000000000001</v>
      </c>
      <c r="N37" s="200">
        <v>5.56</v>
      </c>
      <c r="O37" s="200">
        <v>0</v>
      </c>
      <c r="P37" s="200">
        <v>0</v>
      </c>
      <c r="Q37" s="200">
        <v>0</v>
      </c>
      <c r="R37" s="200">
        <v>0</v>
      </c>
      <c r="S37" s="200">
        <v>0</v>
      </c>
      <c r="T37" s="200">
        <v>0</v>
      </c>
      <c r="U37" s="200">
        <v>0</v>
      </c>
      <c r="V37" s="200">
        <v>0</v>
      </c>
      <c r="W37" s="200">
        <v>0</v>
      </c>
      <c r="X37" s="200">
        <v>13.33</v>
      </c>
      <c r="Y37" s="201">
        <v>3.33</v>
      </c>
      <c r="Z37" s="222"/>
      <c r="AA37" s="305"/>
      <c r="AB37" s="305"/>
      <c r="AC37" s="305"/>
      <c r="AD37" s="305"/>
      <c r="AE37" s="305"/>
      <c r="AF37" s="305"/>
      <c r="AG37" s="305"/>
    </row>
    <row r="38" spans="1:33" s="307" customFormat="1" ht="12" customHeight="1" x14ac:dyDescent="0.2">
      <c r="A38" s="304"/>
      <c r="B38" s="304"/>
      <c r="C38" s="342"/>
      <c r="D38" s="260">
        <v>41</v>
      </c>
      <c r="E38" s="195" t="s">
        <v>115</v>
      </c>
      <c r="F38" s="196">
        <v>0</v>
      </c>
      <c r="G38" s="196">
        <v>0</v>
      </c>
      <c r="H38" s="196">
        <v>0</v>
      </c>
      <c r="I38" s="196">
        <v>0</v>
      </c>
      <c r="J38" s="196">
        <v>2.44</v>
      </c>
      <c r="K38" s="196">
        <v>24.39</v>
      </c>
      <c r="L38" s="261">
        <v>53.66</v>
      </c>
      <c r="M38" s="196">
        <v>2.44</v>
      </c>
      <c r="N38" s="196">
        <v>0</v>
      </c>
      <c r="O38" s="196">
        <v>2.44</v>
      </c>
      <c r="P38" s="196">
        <v>0</v>
      </c>
      <c r="Q38" s="196">
        <v>0</v>
      </c>
      <c r="R38" s="196">
        <v>2.44</v>
      </c>
      <c r="S38" s="196">
        <v>0</v>
      </c>
      <c r="T38" s="196">
        <v>0</v>
      </c>
      <c r="U38" s="196">
        <v>0</v>
      </c>
      <c r="V38" s="196">
        <v>0</v>
      </c>
      <c r="W38" s="196">
        <v>0</v>
      </c>
      <c r="X38" s="196">
        <v>9.76</v>
      </c>
      <c r="Y38" s="197">
        <v>2.44</v>
      </c>
      <c r="Z38" s="222"/>
      <c r="AA38" s="305"/>
      <c r="AB38" s="305"/>
      <c r="AC38" s="305"/>
      <c r="AD38" s="305"/>
      <c r="AE38" s="305"/>
      <c r="AF38" s="305"/>
      <c r="AG38" s="305"/>
    </row>
    <row r="39" spans="1:33" s="307" customFormat="1" ht="12" customHeight="1" x14ac:dyDescent="0.2">
      <c r="A39" s="304"/>
      <c r="B39" s="304"/>
      <c r="C39" s="342"/>
      <c r="D39" s="260">
        <v>98</v>
      </c>
      <c r="E39" s="195" t="s">
        <v>57</v>
      </c>
      <c r="F39" s="200">
        <v>0</v>
      </c>
      <c r="G39" s="200">
        <v>0</v>
      </c>
      <c r="H39" s="200">
        <v>0</v>
      </c>
      <c r="I39" s="200">
        <v>0</v>
      </c>
      <c r="J39" s="200">
        <v>1.02</v>
      </c>
      <c r="K39" s="200">
        <v>9.18</v>
      </c>
      <c r="L39" s="200">
        <v>9.18</v>
      </c>
      <c r="M39" s="261">
        <v>67.349999999999994</v>
      </c>
      <c r="N39" s="200">
        <v>3.06</v>
      </c>
      <c r="O39" s="200">
        <v>1.02</v>
      </c>
      <c r="P39" s="200">
        <v>1.02</v>
      </c>
      <c r="Q39" s="200">
        <v>0</v>
      </c>
      <c r="R39" s="200">
        <v>0</v>
      </c>
      <c r="S39" s="200">
        <v>0</v>
      </c>
      <c r="T39" s="200">
        <v>0</v>
      </c>
      <c r="U39" s="200">
        <v>0</v>
      </c>
      <c r="V39" s="200">
        <v>0</v>
      </c>
      <c r="W39" s="200">
        <v>0</v>
      </c>
      <c r="X39" s="200">
        <v>5.0999999999999996</v>
      </c>
      <c r="Y39" s="201">
        <v>3.06</v>
      </c>
      <c r="Z39" s="222"/>
      <c r="AA39" s="305"/>
      <c r="AB39" s="305"/>
      <c r="AC39" s="305"/>
      <c r="AD39" s="305"/>
      <c r="AE39" s="305"/>
      <c r="AF39" s="305"/>
      <c r="AG39" s="305"/>
    </row>
    <row r="40" spans="1:33" s="307" customFormat="1" ht="12" customHeight="1" x14ac:dyDescent="0.2">
      <c r="A40" s="304"/>
      <c r="B40" s="304"/>
      <c r="C40" s="342"/>
      <c r="D40" s="260">
        <v>114</v>
      </c>
      <c r="E40" s="195" t="s">
        <v>45</v>
      </c>
      <c r="F40" s="196">
        <v>0</v>
      </c>
      <c r="G40" s="196">
        <v>0</v>
      </c>
      <c r="H40" s="196">
        <v>0</v>
      </c>
      <c r="I40" s="196">
        <v>0</v>
      </c>
      <c r="J40" s="196">
        <v>0.88</v>
      </c>
      <c r="K40" s="196">
        <v>6.14</v>
      </c>
      <c r="L40" s="196">
        <v>4.3899999999999997</v>
      </c>
      <c r="M40" s="196">
        <v>17.54</v>
      </c>
      <c r="N40" s="261">
        <v>51.75</v>
      </c>
      <c r="O40" s="196">
        <v>1.75</v>
      </c>
      <c r="P40" s="196">
        <v>4.3899999999999997</v>
      </c>
      <c r="Q40" s="196">
        <v>0.88</v>
      </c>
      <c r="R40" s="196">
        <v>0.88</v>
      </c>
      <c r="S40" s="196">
        <v>0</v>
      </c>
      <c r="T40" s="196">
        <v>0</v>
      </c>
      <c r="U40" s="196">
        <v>0</v>
      </c>
      <c r="V40" s="196">
        <v>0</v>
      </c>
      <c r="W40" s="196">
        <v>0</v>
      </c>
      <c r="X40" s="196">
        <v>1.75</v>
      </c>
      <c r="Y40" s="197">
        <v>9.65</v>
      </c>
      <c r="Z40" s="222"/>
      <c r="AA40" s="305"/>
      <c r="AB40" s="305"/>
      <c r="AC40" s="305"/>
      <c r="AD40" s="305"/>
      <c r="AE40" s="305"/>
      <c r="AF40" s="305"/>
      <c r="AG40" s="305"/>
    </row>
    <row r="41" spans="1:33" s="307" customFormat="1" ht="12" customHeight="1" x14ac:dyDescent="0.2">
      <c r="A41" s="304"/>
      <c r="B41" s="304"/>
      <c r="C41" s="342"/>
      <c r="D41" s="260">
        <v>26</v>
      </c>
      <c r="E41" s="195" t="s">
        <v>89</v>
      </c>
      <c r="F41" s="200">
        <v>0</v>
      </c>
      <c r="G41" s="200">
        <v>0</v>
      </c>
      <c r="H41" s="200">
        <v>0</v>
      </c>
      <c r="I41" s="200">
        <v>0</v>
      </c>
      <c r="J41" s="200">
        <v>0</v>
      </c>
      <c r="K41" s="200">
        <v>0</v>
      </c>
      <c r="L41" s="200">
        <v>0</v>
      </c>
      <c r="M41" s="200">
        <v>23.08</v>
      </c>
      <c r="N41" s="200">
        <v>7.69</v>
      </c>
      <c r="O41" s="261">
        <v>46.15</v>
      </c>
      <c r="P41" s="200">
        <v>0</v>
      </c>
      <c r="Q41" s="200">
        <v>0</v>
      </c>
      <c r="R41" s="200">
        <v>0</v>
      </c>
      <c r="S41" s="200">
        <v>0</v>
      </c>
      <c r="T41" s="200">
        <v>0</v>
      </c>
      <c r="U41" s="200">
        <v>0</v>
      </c>
      <c r="V41" s="200">
        <v>15.38</v>
      </c>
      <c r="W41" s="200">
        <v>0</v>
      </c>
      <c r="X41" s="200">
        <v>3.85</v>
      </c>
      <c r="Y41" s="201">
        <v>3.85</v>
      </c>
      <c r="Z41" s="222"/>
      <c r="AA41" s="305"/>
      <c r="AB41" s="305"/>
      <c r="AC41" s="305"/>
      <c r="AD41" s="305"/>
      <c r="AE41" s="305"/>
      <c r="AF41" s="305"/>
      <c r="AG41" s="305"/>
    </row>
    <row r="42" spans="1:33" s="307" customFormat="1" ht="12" customHeight="1" x14ac:dyDescent="0.2">
      <c r="A42" s="304"/>
      <c r="B42" s="304"/>
      <c r="C42" s="342"/>
      <c r="D42" s="260">
        <v>15</v>
      </c>
      <c r="E42" s="195" t="s">
        <v>59</v>
      </c>
      <c r="F42" s="196">
        <v>0</v>
      </c>
      <c r="G42" s="196">
        <v>0</v>
      </c>
      <c r="H42" s="196">
        <v>0</v>
      </c>
      <c r="I42" s="196">
        <v>0</v>
      </c>
      <c r="J42" s="196">
        <v>0</v>
      </c>
      <c r="K42" s="196">
        <v>6.67</v>
      </c>
      <c r="L42" s="196">
        <v>0</v>
      </c>
      <c r="M42" s="196">
        <v>0</v>
      </c>
      <c r="N42" s="196">
        <v>0</v>
      </c>
      <c r="O42" s="196">
        <v>20</v>
      </c>
      <c r="P42" s="261">
        <v>53.33</v>
      </c>
      <c r="Q42" s="196">
        <v>6.67</v>
      </c>
      <c r="R42" s="196">
        <v>0</v>
      </c>
      <c r="S42" s="196">
        <v>0</v>
      </c>
      <c r="T42" s="196">
        <v>0</v>
      </c>
      <c r="U42" s="196">
        <v>0</v>
      </c>
      <c r="V42" s="196">
        <v>0</v>
      </c>
      <c r="W42" s="196">
        <v>0</v>
      </c>
      <c r="X42" s="196">
        <v>6.67</v>
      </c>
      <c r="Y42" s="197">
        <v>6.67</v>
      </c>
      <c r="Z42" s="222"/>
      <c r="AA42" s="305"/>
      <c r="AB42" s="305"/>
      <c r="AC42" s="305"/>
      <c r="AD42" s="305"/>
      <c r="AE42" s="305"/>
      <c r="AF42" s="305"/>
      <c r="AG42" s="305"/>
    </row>
    <row r="43" spans="1:33" s="307" customFormat="1" ht="12" customHeight="1" x14ac:dyDescent="0.2">
      <c r="A43" s="304"/>
      <c r="B43" s="304"/>
      <c r="C43" s="342"/>
      <c r="D43" s="260">
        <v>3</v>
      </c>
      <c r="E43" s="195" t="s">
        <v>46</v>
      </c>
      <c r="F43" s="200">
        <v>0</v>
      </c>
      <c r="G43" s="200">
        <v>0</v>
      </c>
      <c r="H43" s="200">
        <v>0</v>
      </c>
      <c r="I43" s="200">
        <v>0</v>
      </c>
      <c r="J43" s="200">
        <v>0</v>
      </c>
      <c r="K43" s="200">
        <v>0</v>
      </c>
      <c r="L43" s="200">
        <v>0</v>
      </c>
      <c r="M43" s="200">
        <v>0</v>
      </c>
      <c r="N43" s="200">
        <v>0</v>
      </c>
      <c r="O43" s="200">
        <v>0</v>
      </c>
      <c r="P43" s="200">
        <v>0</v>
      </c>
      <c r="Q43" s="261">
        <v>0</v>
      </c>
      <c r="R43" s="200">
        <v>0</v>
      </c>
      <c r="S43" s="200">
        <v>0</v>
      </c>
      <c r="T43" s="200">
        <v>33.33</v>
      </c>
      <c r="U43" s="200">
        <v>0</v>
      </c>
      <c r="V43" s="200">
        <v>0</v>
      </c>
      <c r="W43" s="200">
        <v>0</v>
      </c>
      <c r="X43" s="200">
        <v>33.33</v>
      </c>
      <c r="Y43" s="201">
        <v>33.33</v>
      </c>
      <c r="Z43" s="222"/>
      <c r="AA43" s="305"/>
      <c r="AB43" s="305"/>
      <c r="AC43" s="305"/>
      <c r="AD43" s="305"/>
      <c r="AE43" s="305"/>
      <c r="AF43" s="305"/>
      <c r="AG43" s="305"/>
    </row>
    <row r="44" spans="1:33" s="307" customFormat="1" ht="12" customHeight="1" x14ac:dyDescent="0.2">
      <c r="A44" s="304"/>
      <c r="B44" s="304"/>
      <c r="C44" s="342"/>
      <c r="D44" s="260">
        <v>4</v>
      </c>
      <c r="E44" s="195" t="s">
        <v>116</v>
      </c>
      <c r="F44" s="196">
        <v>0</v>
      </c>
      <c r="G44" s="196">
        <v>0</v>
      </c>
      <c r="H44" s="196">
        <v>0</v>
      </c>
      <c r="I44" s="196">
        <v>0</v>
      </c>
      <c r="J44" s="196">
        <v>0</v>
      </c>
      <c r="K44" s="196">
        <v>0</v>
      </c>
      <c r="L44" s="196">
        <v>0</v>
      </c>
      <c r="M44" s="196">
        <v>0</v>
      </c>
      <c r="N44" s="196">
        <v>0</v>
      </c>
      <c r="O44" s="196">
        <v>0</v>
      </c>
      <c r="P44" s="196">
        <v>0</v>
      </c>
      <c r="Q44" s="196">
        <v>0</v>
      </c>
      <c r="R44" s="261">
        <v>0</v>
      </c>
      <c r="S44" s="196">
        <v>0</v>
      </c>
      <c r="T44" s="196">
        <v>0</v>
      </c>
      <c r="U44" s="196">
        <v>50</v>
      </c>
      <c r="V44" s="196">
        <v>0</v>
      </c>
      <c r="W44" s="196">
        <v>0</v>
      </c>
      <c r="X44" s="196">
        <v>50</v>
      </c>
      <c r="Y44" s="197">
        <v>0</v>
      </c>
      <c r="Z44" s="222"/>
      <c r="AA44" s="305"/>
      <c r="AB44" s="305"/>
      <c r="AC44" s="305"/>
      <c r="AD44" s="305"/>
      <c r="AE44" s="305"/>
      <c r="AF44" s="305"/>
      <c r="AG44" s="305"/>
    </row>
    <row r="45" spans="1:33" s="307" customFormat="1" ht="12" customHeight="1" x14ac:dyDescent="0.2">
      <c r="A45" s="304"/>
      <c r="B45" s="304"/>
      <c r="C45" s="342"/>
      <c r="D45" s="260">
        <v>7</v>
      </c>
      <c r="E45" s="195" t="s">
        <v>61</v>
      </c>
      <c r="F45" s="200">
        <v>0</v>
      </c>
      <c r="G45" s="200">
        <v>0</v>
      </c>
      <c r="H45" s="200">
        <v>0</v>
      </c>
      <c r="I45" s="200">
        <v>0</v>
      </c>
      <c r="J45" s="200">
        <v>0</v>
      </c>
      <c r="K45" s="200">
        <v>0</v>
      </c>
      <c r="L45" s="200">
        <v>0</v>
      </c>
      <c r="M45" s="200">
        <v>0</v>
      </c>
      <c r="N45" s="200">
        <v>0</v>
      </c>
      <c r="O45" s="200">
        <v>0</v>
      </c>
      <c r="P45" s="200">
        <v>14.29</v>
      </c>
      <c r="Q45" s="200">
        <v>0</v>
      </c>
      <c r="R45" s="200">
        <v>14.29</v>
      </c>
      <c r="S45" s="261">
        <v>14.29</v>
      </c>
      <c r="T45" s="200">
        <v>0</v>
      </c>
      <c r="U45" s="200">
        <v>14.29</v>
      </c>
      <c r="V45" s="200">
        <v>28.57</v>
      </c>
      <c r="W45" s="200">
        <v>0</v>
      </c>
      <c r="X45" s="200">
        <v>14.29</v>
      </c>
      <c r="Y45" s="201">
        <v>0</v>
      </c>
      <c r="Z45" s="222"/>
      <c r="AA45" s="305"/>
      <c r="AB45" s="305"/>
      <c r="AC45" s="305"/>
      <c r="AD45" s="305"/>
      <c r="AE45" s="305"/>
      <c r="AF45" s="305"/>
      <c r="AG45" s="305"/>
    </row>
    <row r="46" spans="1:33" s="307" customFormat="1" ht="12" customHeight="1" x14ac:dyDescent="0.2">
      <c r="A46" s="304"/>
      <c r="B46" s="304"/>
      <c r="C46" s="342"/>
      <c r="D46" s="260">
        <v>7</v>
      </c>
      <c r="E46" s="195" t="s">
        <v>47</v>
      </c>
      <c r="F46" s="196">
        <v>0</v>
      </c>
      <c r="G46" s="196">
        <v>0</v>
      </c>
      <c r="H46" s="196">
        <v>0</v>
      </c>
      <c r="I46" s="196">
        <v>0</v>
      </c>
      <c r="J46" s="196">
        <v>0</v>
      </c>
      <c r="K46" s="196">
        <v>0</v>
      </c>
      <c r="L46" s="196">
        <v>0</v>
      </c>
      <c r="M46" s="196">
        <v>0</v>
      </c>
      <c r="N46" s="196">
        <v>0</v>
      </c>
      <c r="O46" s="196">
        <v>14.29</v>
      </c>
      <c r="P46" s="196">
        <v>0</v>
      </c>
      <c r="Q46" s="196">
        <v>0</v>
      </c>
      <c r="R46" s="196">
        <v>0</v>
      </c>
      <c r="S46" s="196">
        <v>42.86</v>
      </c>
      <c r="T46" s="261">
        <v>0</v>
      </c>
      <c r="U46" s="196">
        <v>0</v>
      </c>
      <c r="V46" s="196">
        <v>14.29</v>
      </c>
      <c r="W46" s="196">
        <v>0</v>
      </c>
      <c r="X46" s="196">
        <v>28.57</v>
      </c>
      <c r="Y46" s="197">
        <v>0</v>
      </c>
      <c r="Z46" s="222"/>
      <c r="AA46" s="305"/>
      <c r="AB46" s="305"/>
      <c r="AC46" s="305"/>
      <c r="AD46" s="305"/>
      <c r="AE46" s="305"/>
      <c r="AF46" s="305"/>
      <c r="AG46" s="305"/>
    </row>
    <row r="47" spans="1:33" s="307" customFormat="1" ht="12" customHeight="1" x14ac:dyDescent="0.2">
      <c r="A47" s="304"/>
      <c r="B47" s="304"/>
      <c r="C47" s="342"/>
      <c r="D47" s="260">
        <v>6</v>
      </c>
      <c r="E47" s="195" t="s">
        <v>117</v>
      </c>
      <c r="F47" s="200">
        <v>0</v>
      </c>
      <c r="G47" s="200">
        <v>0</v>
      </c>
      <c r="H47" s="200">
        <v>0</v>
      </c>
      <c r="I47" s="200">
        <v>0</v>
      </c>
      <c r="J47" s="200">
        <v>0</v>
      </c>
      <c r="K47" s="200">
        <v>0</v>
      </c>
      <c r="L47" s="200">
        <v>0</v>
      </c>
      <c r="M47" s="200">
        <v>0</v>
      </c>
      <c r="N47" s="200">
        <v>0</v>
      </c>
      <c r="O47" s="200">
        <v>0</v>
      </c>
      <c r="P47" s="200">
        <v>0</v>
      </c>
      <c r="Q47" s="200">
        <v>0</v>
      </c>
      <c r="R47" s="200">
        <v>0</v>
      </c>
      <c r="S47" s="200">
        <v>16.670000000000002</v>
      </c>
      <c r="T47" s="200">
        <v>33.33</v>
      </c>
      <c r="U47" s="261">
        <v>33.33</v>
      </c>
      <c r="V47" s="200">
        <v>0</v>
      </c>
      <c r="W47" s="200">
        <v>0</v>
      </c>
      <c r="X47" s="200">
        <v>16.670000000000002</v>
      </c>
      <c r="Y47" s="201">
        <v>0</v>
      </c>
      <c r="Z47" s="222"/>
      <c r="AA47" s="305"/>
      <c r="AB47" s="305"/>
      <c r="AC47" s="305"/>
      <c r="AD47" s="305"/>
      <c r="AE47" s="305"/>
      <c r="AF47" s="305"/>
      <c r="AG47" s="305"/>
    </row>
    <row r="48" spans="1:33" s="307" customFormat="1" ht="12" customHeight="1" x14ac:dyDescent="0.2">
      <c r="A48" s="304"/>
      <c r="B48" s="304"/>
      <c r="C48" s="343"/>
      <c r="D48" s="264">
        <v>8</v>
      </c>
      <c r="E48" s="207" t="s">
        <v>110</v>
      </c>
      <c r="F48" s="208">
        <v>0</v>
      </c>
      <c r="G48" s="208">
        <v>0</v>
      </c>
      <c r="H48" s="208">
        <v>0</v>
      </c>
      <c r="I48" s="208">
        <v>0</v>
      </c>
      <c r="J48" s="208">
        <v>0</v>
      </c>
      <c r="K48" s="208">
        <v>0</v>
      </c>
      <c r="L48" s="208">
        <v>0</v>
      </c>
      <c r="M48" s="208">
        <v>0</v>
      </c>
      <c r="N48" s="208">
        <v>0</v>
      </c>
      <c r="O48" s="208">
        <v>0</v>
      </c>
      <c r="P48" s="208">
        <v>0</v>
      </c>
      <c r="Q48" s="208">
        <v>0</v>
      </c>
      <c r="R48" s="208">
        <v>0</v>
      </c>
      <c r="S48" s="208">
        <v>25</v>
      </c>
      <c r="T48" s="208">
        <v>37.5</v>
      </c>
      <c r="U48" s="208">
        <v>12.5</v>
      </c>
      <c r="V48" s="265">
        <v>12.5</v>
      </c>
      <c r="W48" s="208">
        <v>0</v>
      </c>
      <c r="X48" s="208">
        <v>0</v>
      </c>
      <c r="Y48" s="209">
        <v>0</v>
      </c>
      <c r="Z48" s="222"/>
      <c r="AA48" s="305"/>
      <c r="AB48" s="305"/>
      <c r="AC48" s="305"/>
      <c r="AD48" s="305"/>
      <c r="AE48" s="305"/>
      <c r="AF48" s="305"/>
      <c r="AG48" s="305"/>
    </row>
    <row r="49" spans="1:33" s="307" customFormat="1" ht="12" customHeight="1" x14ac:dyDescent="0.2">
      <c r="A49" s="304"/>
      <c r="B49" s="304"/>
      <c r="C49" s="362"/>
      <c r="D49" s="304"/>
      <c r="E49" s="304"/>
      <c r="F49" s="304"/>
      <c r="G49" s="304"/>
      <c r="H49" s="304"/>
      <c r="I49" s="304"/>
      <c r="J49" s="304"/>
      <c r="K49" s="304"/>
      <c r="L49" s="304"/>
      <c r="M49" s="304"/>
      <c r="N49" s="304"/>
      <c r="O49" s="304"/>
      <c r="P49" s="304"/>
      <c r="Q49" s="304"/>
      <c r="R49" s="304"/>
      <c r="S49" s="304"/>
      <c r="T49" s="304"/>
      <c r="U49" s="304"/>
      <c r="V49" s="304"/>
      <c r="W49" s="304"/>
      <c r="X49" s="304"/>
      <c r="Y49" s="304"/>
      <c r="Z49" s="222"/>
      <c r="AA49" s="305"/>
      <c r="AB49" s="305"/>
      <c r="AC49" s="305"/>
      <c r="AD49" s="305"/>
      <c r="AE49" s="305"/>
      <c r="AF49" s="305"/>
      <c r="AG49" s="305"/>
    </row>
    <row r="51" spans="1:33" s="345" customFormat="1" ht="16.5" customHeight="1" x14ac:dyDescent="0.2">
      <c r="C51" s="344" t="s">
        <v>172</v>
      </c>
      <c r="D51" s="344"/>
    </row>
    <row r="52" spans="1:33" s="216" customFormat="1" ht="21" customHeight="1" x14ac:dyDescent="0.2">
      <c r="B52" s="280"/>
      <c r="C52" s="256"/>
      <c r="D52" s="257" t="s">
        <v>79</v>
      </c>
      <c r="E52" s="189" t="s">
        <v>31</v>
      </c>
      <c r="F52" s="190" t="s">
        <v>42</v>
      </c>
      <c r="G52" s="190" t="s">
        <v>53</v>
      </c>
      <c r="H52" s="190" t="s">
        <v>43</v>
      </c>
      <c r="I52" s="190" t="s">
        <v>114</v>
      </c>
      <c r="J52" s="190" t="s">
        <v>55</v>
      </c>
      <c r="K52" s="190" t="s">
        <v>44</v>
      </c>
      <c r="L52" s="190" t="s">
        <v>115</v>
      </c>
      <c r="M52" s="190" t="s">
        <v>57</v>
      </c>
      <c r="N52" s="190" t="s">
        <v>45</v>
      </c>
      <c r="O52" s="190" t="s">
        <v>89</v>
      </c>
      <c r="P52" s="190" t="s">
        <v>59</v>
      </c>
      <c r="Q52" s="190" t="s">
        <v>46</v>
      </c>
      <c r="R52" s="190" t="s">
        <v>116</v>
      </c>
      <c r="S52" s="190" t="s">
        <v>61</v>
      </c>
      <c r="T52" s="190" t="s">
        <v>47</v>
      </c>
      <c r="U52" s="190" t="s">
        <v>117</v>
      </c>
      <c r="V52" s="190" t="s">
        <v>110</v>
      </c>
      <c r="W52" s="190" t="s">
        <v>111</v>
      </c>
      <c r="X52" s="190" t="s">
        <v>81</v>
      </c>
      <c r="Y52" s="191" t="s">
        <v>112</v>
      </c>
    </row>
    <row r="53" spans="1:33" s="320" customFormat="1" ht="12" customHeight="1" x14ac:dyDescent="0.2">
      <c r="C53" s="342"/>
      <c r="D53" s="260">
        <v>82</v>
      </c>
      <c r="E53" s="195" t="s">
        <v>42</v>
      </c>
      <c r="F53" s="261">
        <v>92.68</v>
      </c>
      <c r="G53" s="196">
        <v>0</v>
      </c>
      <c r="H53" s="196">
        <v>0</v>
      </c>
      <c r="I53" s="196">
        <v>0</v>
      </c>
      <c r="J53" s="196">
        <v>0</v>
      </c>
      <c r="K53" s="196">
        <v>0</v>
      </c>
      <c r="L53" s="196">
        <v>0</v>
      </c>
      <c r="M53" s="196">
        <v>0</v>
      </c>
      <c r="N53" s="196">
        <v>0</v>
      </c>
      <c r="O53" s="196">
        <v>0</v>
      </c>
      <c r="P53" s="196">
        <v>0</v>
      </c>
      <c r="Q53" s="196">
        <v>0</v>
      </c>
      <c r="R53" s="196">
        <v>0</v>
      </c>
      <c r="S53" s="196">
        <v>0</v>
      </c>
      <c r="T53" s="196">
        <v>0</v>
      </c>
      <c r="U53" s="196">
        <v>0</v>
      </c>
      <c r="V53" s="196">
        <v>0</v>
      </c>
      <c r="W53" s="196">
        <v>0</v>
      </c>
      <c r="X53" s="196">
        <v>7.32</v>
      </c>
      <c r="Y53" s="197">
        <v>0</v>
      </c>
      <c r="Z53" s="183"/>
      <c r="AA53" s="183"/>
      <c r="AB53" s="183"/>
      <c r="AC53" s="183"/>
      <c r="AD53" s="183"/>
      <c r="AE53" s="183"/>
      <c r="AF53" s="183"/>
      <c r="AG53" s="183"/>
    </row>
    <row r="54" spans="1:33" s="320" customFormat="1" ht="12" customHeight="1" x14ac:dyDescent="0.2">
      <c r="C54" s="342"/>
      <c r="D54" s="260">
        <v>4</v>
      </c>
      <c r="E54" s="195" t="s">
        <v>53</v>
      </c>
      <c r="F54" s="200">
        <v>0</v>
      </c>
      <c r="G54" s="261">
        <v>75</v>
      </c>
      <c r="H54" s="200">
        <v>0</v>
      </c>
      <c r="I54" s="200">
        <v>0</v>
      </c>
      <c r="J54" s="200">
        <v>0</v>
      </c>
      <c r="K54" s="200">
        <v>0</v>
      </c>
      <c r="L54" s="200">
        <v>0</v>
      </c>
      <c r="M54" s="200">
        <v>0</v>
      </c>
      <c r="N54" s="200">
        <v>0</v>
      </c>
      <c r="O54" s="200">
        <v>0</v>
      </c>
      <c r="P54" s="200">
        <v>0</v>
      </c>
      <c r="Q54" s="200">
        <v>0</v>
      </c>
      <c r="R54" s="200">
        <v>0</v>
      </c>
      <c r="S54" s="200">
        <v>0</v>
      </c>
      <c r="T54" s="200">
        <v>0</v>
      </c>
      <c r="U54" s="200">
        <v>0</v>
      </c>
      <c r="V54" s="200">
        <v>0</v>
      </c>
      <c r="W54" s="200">
        <v>0</v>
      </c>
      <c r="X54" s="200">
        <v>25</v>
      </c>
      <c r="Y54" s="201">
        <v>0</v>
      </c>
      <c r="Z54" s="183"/>
      <c r="AA54" s="183"/>
      <c r="AB54" s="183"/>
      <c r="AC54" s="183"/>
      <c r="AD54" s="183"/>
      <c r="AE54" s="183"/>
      <c r="AF54" s="183"/>
      <c r="AG54" s="183"/>
    </row>
    <row r="55" spans="1:33" s="320" customFormat="1" ht="12" customHeight="1" x14ac:dyDescent="0.2">
      <c r="C55" s="342"/>
      <c r="D55" s="260">
        <v>7</v>
      </c>
      <c r="E55" s="195" t="s">
        <v>43</v>
      </c>
      <c r="F55" s="196">
        <v>0</v>
      </c>
      <c r="G55" s="196">
        <v>0</v>
      </c>
      <c r="H55" s="261">
        <v>14.29</v>
      </c>
      <c r="I55" s="196">
        <v>85.71</v>
      </c>
      <c r="J55" s="196">
        <v>0</v>
      </c>
      <c r="K55" s="196">
        <v>0</v>
      </c>
      <c r="L55" s="196">
        <v>0</v>
      </c>
      <c r="M55" s="196">
        <v>0</v>
      </c>
      <c r="N55" s="196">
        <v>0</v>
      </c>
      <c r="O55" s="196">
        <v>0</v>
      </c>
      <c r="P55" s="196">
        <v>0</v>
      </c>
      <c r="Q55" s="196">
        <v>0</v>
      </c>
      <c r="R55" s="196">
        <v>0</v>
      </c>
      <c r="S55" s="196">
        <v>0</v>
      </c>
      <c r="T55" s="196">
        <v>0</v>
      </c>
      <c r="U55" s="196">
        <v>0</v>
      </c>
      <c r="V55" s="196">
        <v>0</v>
      </c>
      <c r="W55" s="196">
        <v>0</v>
      </c>
      <c r="X55" s="196">
        <v>0</v>
      </c>
      <c r="Y55" s="197">
        <v>0</v>
      </c>
      <c r="Z55" s="183"/>
      <c r="AA55" s="183"/>
      <c r="AB55" s="183"/>
      <c r="AC55" s="183"/>
      <c r="AD55" s="183"/>
      <c r="AE55" s="183"/>
      <c r="AF55" s="183"/>
      <c r="AG55" s="183"/>
    </row>
    <row r="56" spans="1:33" s="320" customFormat="1" ht="12" customHeight="1" x14ac:dyDescent="0.2">
      <c r="C56" s="342"/>
      <c r="D56" s="260">
        <v>2</v>
      </c>
      <c r="E56" s="195" t="s">
        <v>114</v>
      </c>
      <c r="F56" s="200">
        <v>0</v>
      </c>
      <c r="G56" s="200">
        <v>0</v>
      </c>
      <c r="H56" s="200">
        <v>0</v>
      </c>
      <c r="I56" s="261">
        <v>100</v>
      </c>
      <c r="J56" s="200">
        <v>0</v>
      </c>
      <c r="K56" s="200">
        <v>0</v>
      </c>
      <c r="L56" s="200">
        <v>0</v>
      </c>
      <c r="M56" s="200">
        <v>0</v>
      </c>
      <c r="N56" s="200">
        <v>0</v>
      </c>
      <c r="O56" s="200">
        <v>0</v>
      </c>
      <c r="P56" s="200">
        <v>0</v>
      </c>
      <c r="Q56" s="200">
        <v>0</v>
      </c>
      <c r="R56" s="200">
        <v>0</v>
      </c>
      <c r="S56" s="200">
        <v>0</v>
      </c>
      <c r="T56" s="200">
        <v>0</v>
      </c>
      <c r="U56" s="200">
        <v>0</v>
      </c>
      <c r="V56" s="200">
        <v>0</v>
      </c>
      <c r="W56" s="200">
        <v>0</v>
      </c>
      <c r="X56" s="200">
        <v>0</v>
      </c>
      <c r="Y56" s="201">
        <v>0</v>
      </c>
      <c r="Z56" s="183"/>
      <c r="AA56" s="183"/>
      <c r="AB56" s="183"/>
      <c r="AC56" s="183"/>
      <c r="AD56" s="183"/>
      <c r="AE56" s="183"/>
      <c r="AF56" s="183"/>
      <c r="AG56" s="183"/>
    </row>
    <row r="57" spans="1:33" s="320" customFormat="1" ht="12" customHeight="1" x14ac:dyDescent="0.2">
      <c r="C57" s="342"/>
      <c r="D57" s="260">
        <v>5</v>
      </c>
      <c r="E57" s="195" t="s">
        <v>55</v>
      </c>
      <c r="F57" s="196">
        <v>0</v>
      </c>
      <c r="G57" s="196">
        <v>0</v>
      </c>
      <c r="H57" s="196">
        <v>0</v>
      </c>
      <c r="I57" s="196">
        <v>0</v>
      </c>
      <c r="J57" s="261">
        <v>80</v>
      </c>
      <c r="K57" s="196">
        <v>20</v>
      </c>
      <c r="L57" s="196">
        <v>0</v>
      </c>
      <c r="M57" s="196">
        <v>0</v>
      </c>
      <c r="N57" s="196">
        <v>0</v>
      </c>
      <c r="O57" s="196">
        <v>0</v>
      </c>
      <c r="P57" s="196">
        <v>0</v>
      </c>
      <c r="Q57" s="196">
        <v>0</v>
      </c>
      <c r="R57" s="196">
        <v>0</v>
      </c>
      <c r="S57" s="196">
        <v>0</v>
      </c>
      <c r="T57" s="196">
        <v>0</v>
      </c>
      <c r="U57" s="196">
        <v>0</v>
      </c>
      <c r="V57" s="196">
        <v>0</v>
      </c>
      <c r="W57" s="196">
        <v>0</v>
      </c>
      <c r="X57" s="196">
        <v>0</v>
      </c>
      <c r="Y57" s="197">
        <v>0</v>
      </c>
      <c r="Z57" s="183"/>
      <c r="AA57" s="183"/>
      <c r="AB57" s="183"/>
      <c r="AC57" s="183"/>
      <c r="AD57" s="183"/>
      <c r="AE57" s="183"/>
      <c r="AF57" s="183"/>
      <c r="AG57" s="183"/>
    </row>
    <row r="58" spans="1:33" s="320" customFormat="1" ht="12" customHeight="1" x14ac:dyDescent="0.2">
      <c r="C58" s="342"/>
      <c r="D58" s="260">
        <v>9</v>
      </c>
      <c r="E58" s="195" t="s">
        <v>44</v>
      </c>
      <c r="F58" s="200">
        <v>0</v>
      </c>
      <c r="G58" s="200">
        <v>0</v>
      </c>
      <c r="H58" s="200">
        <v>0</v>
      </c>
      <c r="I58" s="200">
        <v>0</v>
      </c>
      <c r="J58" s="200">
        <v>0</v>
      </c>
      <c r="K58" s="261">
        <v>88.89</v>
      </c>
      <c r="L58" s="200">
        <v>0</v>
      </c>
      <c r="M58" s="200">
        <v>0</v>
      </c>
      <c r="N58" s="200">
        <v>0</v>
      </c>
      <c r="O58" s="200">
        <v>0</v>
      </c>
      <c r="P58" s="200">
        <v>0</v>
      </c>
      <c r="Q58" s="200">
        <v>0</v>
      </c>
      <c r="R58" s="200">
        <v>0</v>
      </c>
      <c r="S58" s="200">
        <v>0</v>
      </c>
      <c r="T58" s="200">
        <v>0</v>
      </c>
      <c r="U58" s="200">
        <v>0</v>
      </c>
      <c r="V58" s="200">
        <v>0</v>
      </c>
      <c r="W58" s="200">
        <v>0</v>
      </c>
      <c r="X58" s="200">
        <v>11.11</v>
      </c>
      <c r="Y58" s="201">
        <v>0</v>
      </c>
      <c r="Z58" s="183"/>
      <c r="AA58" s="183"/>
      <c r="AB58" s="183"/>
      <c r="AC58" s="183"/>
      <c r="AD58" s="183"/>
      <c r="AE58" s="183"/>
      <c r="AF58" s="183"/>
      <c r="AG58" s="183"/>
    </row>
    <row r="59" spans="1:33" s="320" customFormat="1" ht="12" customHeight="1" x14ac:dyDescent="0.2">
      <c r="C59" s="342"/>
      <c r="D59" s="260">
        <v>7</v>
      </c>
      <c r="E59" s="195" t="s">
        <v>115</v>
      </c>
      <c r="F59" s="196">
        <v>0</v>
      </c>
      <c r="G59" s="196">
        <v>0</v>
      </c>
      <c r="H59" s="196">
        <v>0</v>
      </c>
      <c r="I59" s="196">
        <v>0</v>
      </c>
      <c r="J59" s="196">
        <v>0</v>
      </c>
      <c r="K59" s="196">
        <v>0</v>
      </c>
      <c r="L59" s="261">
        <v>85.71</v>
      </c>
      <c r="M59" s="196">
        <v>0</v>
      </c>
      <c r="N59" s="196">
        <v>0</v>
      </c>
      <c r="O59" s="196">
        <v>0</v>
      </c>
      <c r="P59" s="196">
        <v>0</v>
      </c>
      <c r="Q59" s="196">
        <v>0</v>
      </c>
      <c r="R59" s="196">
        <v>0</v>
      </c>
      <c r="S59" s="196">
        <v>0</v>
      </c>
      <c r="T59" s="196">
        <v>0</v>
      </c>
      <c r="U59" s="196">
        <v>0</v>
      </c>
      <c r="V59" s="196">
        <v>0</v>
      </c>
      <c r="W59" s="196">
        <v>0</v>
      </c>
      <c r="X59" s="196">
        <v>14.29</v>
      </c>
      <c r="Y59" s="197">
        <v>0</v>
      </c>
      <c r="Z59" s="183"/>
      <c r="AA59" s="183"/>
      <c r="AB59" s="183"/>
      <c r="AC59" s="183"/>
      <c r="AD59" s="183"/>
      <c r="AE59" s="183"/>
      <c r="AF59" s="183"/>
      <c r="AG59" s="183"/>
    </row>
    <row r="60" spans="1:33" s="320" customFormat="1" ht="12" customHeight="1" x14ac:dyDescent="0.2">
      <c r="C60" s="342"/>
      <c r="D60" s="260">
        <v>4</v>
      </c>
      <c r="E60" s="195" t="s">
        <v>57</v>
      </c>
      <c r="F60" s="200">
        <v>0</v>
      </c>
      <c r="G60" s="200">
        <v>0</v>
      </c>
      <c r="H60" s="200">
        <v>0</v>
      </c>
      <c r="I60" s="200">
        <v>0</v>
      </c>
      <c r="J60" s="200">
        <v>0</v>
      </c>
      <c r="K60" s="200">
        <v>0</v>
      </c>
      <c r="L60" s="200">
        <v>0</v>
      </c>
      <c r="M60" s="261">
        <v>100</v>
      </c>
      <c r="N60" s="200">
        <v>0</v>
      </c>
      <c r="O60" s="200">
        <v>0</v>
      </c>
      <c r="P60" s="200">
        <v>0</v>
      </c>
      <c r="Q60" s="200">
        <v>0</v>
      </c>
      <c r="R60" s="200">
        <v>0</v>
      </c>
      <c r="S60" s="200">
        <v>0</v>
      </c>
      <c r="T60" s="200">
        <v>0</v>
      </c>
      <c r="U60" s="200">
        <v>0</v>
      </c>
      <c r="V60" s="200">
        <v>0</v>
      </c>
      <c r="W60" s="200">
        <v>0</v>
      </c>
      <c r="X60" s="200">
        <v>0</v>
      </c>
      <c r="Y60" s="201">
        <v>0</v>
      </c>
      <c r="Z60" s="183"/>
      <c r="AA60" s="183"/>
      <c r="AB60" s="183"/>
      <c r="AC60" s="183"/>
      <c r="AD60" s="183"/>
      <c r="AE60" s="183"/>
      <c r="AF60" s="183"/>
      <c r="AG60" s="183"/>
    </row>
    <row r="61" spans="1:33" s="320" customFormat="1" ht="12" customHeight="1" x14ac:dyDescent="0.2">
      <c r="C61" s="342"/>
      <c r="D61" s="260">
        <v>2</v>
      </c>
      <c r="E61" s="195" t="s">
        <v>45</v>
      </c>
      <c r="F61" s="196">
        <v>0</v>
      </c>
      <c r="G61" s="196">
        <v>0</v>
      </c>
      <c r="H61" s="196">
        <v>0</v>
      </c>
      <c r="I61" s="196">
        <v>0</v>
      </c>
      <c r="J61" s="196">
        <v>0</v>
      </c>
      <c r="K61" s="196">
        <v>0</v>
      </c>
      <c r="L61" s="196">
        <v>0</v>
      </c>
      <c r="M61" s="196">
        <v>50</v>
      </c>
      <c r="N61" s="261">
        <v>50</v>
      </c>
      <c r="O61" s="196">
        <v>0</v>
      </c>
      <c r="P61" s="196">
        <v>0</v>
      </c>
      <c r="Q61" s="196">
        <v>0</v>
      </c>
      <c r="R61" s="196">
        <v>0</v>
      </c>
      <c r="S61" s="196">
        <v>0</v>
      </c>
      <c r="T61" s="196">
        <v>0</v>
      </c>
      <c r="U61" s="196">
        <v>0</v>
      </c>
      <c r="V61" s="196">
        <v>0</v>
      </c>
      <c r="W61" s="196">
        <v>0</v>
      </c>
      <c r="X61" s="196">
        <v>0</v>
      </c>
      <c r="Y61" s="197">
        <v>0</v>
      </c>
      <c r="Z61" s="183"/>
      <c r="AA61" s="183"/>
      <c r="AB61" s="183"/>
      <c r="AC61" s="183"/>
      <c r="AD61" s="183"/>
      <c r="AE61" s="183"/>
      <c r="AF61" s="183"/>
      <c r="AG61" s="183"/>
    </row>
    <row r="62" spans="1:33" s="320" customFormat="1" ht="12" customHeight="1" x14ac:dyDescent="0.2">
      <c r="C62" s="342"/>
      <c r="D62" s="260">
        <v>1</v>
      </c>
      <c r="E62" s="195" t="s">
        <v>89</v>
      </c>
      <c r="F62" s="200">
        <v>0</v>
      </c>
      <c r="G62" s="200">
        <v>0</v>
      </c>
      <c r="H62" s="200">
        <v>0</v>
      </c>
      <c r="I62" s="200">
        <v>0</v>
      </c>
      <c r="J62" s="200">
        <v>0</v>
      </c>
      <c r="K62" s="200">
        <v>0</v>
      </c>
      <c r="L62" s="200">
        <v>0</v>
      </c>
      <c r="M62" s="200">
        <v>100</v>
      </c>
      <c r="N62" s="200">
        <v>0</v>
      </c>
      <c r="O62" s="261">
        <v>0</v>
      </c>
      <c r="P62" s="200">
        <v>0</v>
      </c>
      <c r="Q62" s="200">
        <v>0</v>
      </c>
      <c r="R62" s="200">
        <v>0</v>
      </c>
      <c r="S62" s="200">
        <v>0</v>
      </c>
      <c r="T62" s="200">
        <v>0</v>
      </c>
      <c r="U62" s="200">
        <v>0</v>
      </c>
      <c r="V62" s="200">
        <v>0</v>
      </c>
      <c r="W62" s="200">
        <v>0</v>
      </c>
      <c r="X62" s="200">
        <v>0</v>
      </c>
      <c r="Y62" s="201">
        <v>0</v>
      </c>
      <c r="Z62" s="183"/>
      <c r="AA62" s="183"/>
      <c r="AB62" s="183"/>
      <c r="AC62" s="183"/>
      <c r="AD62" s="183"/>
      <c r="AE62" s="183"/>
      <c r="AF62" s="183"/>
      <c r="AG62" s="183"/>
    </row>
    <row r="63" spans="1:33" s="320" customFormat="1" ht="12" customHeight="1" x14ac:dyDescent="0.2">
      <c r="C63" s="342"/>
      <c r="D63" s="260">
        <v>1</v>
      </c>
      <c r="E63" s="195" t="s">
        <v>59</v>
      </c>
      <c r="F63" s="196">
        <v>0</v>
      </c>
      <c r="G63" s="196">
        <v>0</v>
      </c>
      <c r="H63" s="196">
        <v>0</v>
      </c>
      <c r="I63" s="196">
        <v>0</v>
      </c>
      <c r="J63" s="196">
        <v>0</v>
      </c>
      <c r="K63" s="196">
        <v>0</v>
      </c>
      <c r="L63" s="196">
        <v>0</v>
      </c>
      <c r="M63" s="196">
        <v>0</v>
      </c>
      <c r="N63" s="196">
        <v>0</v>
      </c>
      <c r="O63" s="196">
        <v>0</v>
      </c>
      <c r="P63" s="261">
        <v>100</v>
      </c>
      <c r="Q63" s="196">
        <v>0</v>
      </c>
      <c r="R63" s="196">
        <v>0</v>
      </c>
      <c r="S63" s="196">
        <v>0</v>
      </c>
      <c r="T63" s="196">
        <v>0</v>
      </c>
      <c r="U63" s="196">
        <v>0</v>
      </c>
      <c r="V63" s="196">
        <v>0</v>
      </c>
      <c r="W63" s="196">
        <v>0</v>
      </c>
      <c r="X63" s="196">
        <v>0</v>
      </c>
      <c r="Y63" s="197">
        <v>0</v>
      </c>
      <c r="Z63" s="183"/>
      <c r="AA63" s="183"/>
      <c r="AB63" s="183"/>
      <c r="AC63" s="183"/>
      <c r="AD63" s="183"/>
      <c r="AE63" s="183"/>
      <c r="AF63" s="183"/>
      <c r="AG63" s="183"/>
    </row>
    <row r="64" spans="1:33" s="320" customFormat="1" ht="12" customHeight="1" x14ac:dyDescent="0.2">
      <c r="C64" s="342"/>
      <c r="D64" s="260">
        <v>0</v>
      </c>
      <c r="E64" s="195" t="s">
        <v>46</v>
      </c>
      <c r="F64" s="200">
        <v>0</v>
      </c>
      <c r="G64" s="200">
        <v>0</v>
      </c>
      <c r="H64" s="200">
        <v>0</v>
      </c>
      <c r="I64" s="200">
        <v>0</v>
      </c>
      <c r="J64" s="200">
        <v>0</v>
      </c>
      <c r="K64" s="200">
        <v>0</v>
      </c>
      <c r="L64" s="200">
        <v>0</v>
      </c>
      <c r="M64" s="200">
        <v>0</v>
      </c>
      <c r="N64" s="200">
        <v>0</v>
      </c>
      <c r="O64" s="200">
        <v>0</v>
      </c>
      <c r="P64" s="200">
        <v>0</v>
      </c>
      <c r="Q64" s="261">
        <v>0</v>
      </c>
      <c r="R64" s="200">
        <v>0</v>
      </c>
      <c r="S64" s="200">
        <v>0</v>
      </c>
      <c r="T64" s="200">
        <v>0</v>
      </c>
      <c r="U64" s="200">
        <v>0</v>
      </c>
      <c r="V64" s="200">
        <v>0</v>
      </c>
      <c r="W64" s="200">
        <v>0</v>
      </c>
      <c r="X64" s="200">
        <v>0</v>
      </c>
      <c r="Y64" s="201">
        <v>0</v>
      </c>
      <c r="Z64" s="183"/>
      <c r="AA64" s="183"/>
      <c r="AB64" s="183"/>
      <c r="AC64" s="183"/>
      <c r="AD64" s="183"/>
      <c r="AE64" s="183"/>
      <c r="AF64" s="183"/>
      <c r="AG64" s="183"/>
    </row>
    <row r="65" spans="3:33" s="320" customFormat="1" ht="12" customHeight="1" x14ac:dyDescent="0.2">
      <c r="C65" s="342"/>
      <c r="D65" s="260">
        <v>0</v>
      </c>
      <c r="E65" s="195" t="s">
        <v>116</v>
      </c>
      <c r="F65" s="196">
        <v>0</v>
      </c>
      <c r="G65" s="196">
        <v>0</v>
      </c>
      <c r="H65" s="196">
        <v>0</v>
      </c>
      <c r="I65" s="196">
        <v>0</v>
      </c>
      <c r="J65" s="196">
        <v>0</v>
      </c>
      <c r="K65" s="196">
        <v>0</v>
      </c>
      <c r="L65" s="196">
        <v>0</v>
      </c>
      <c r="M65" s="196">
        <v>0</v>
      </c>
      <c r="N65" s="196">
        <v>0</v>
      </c>
      <c r="O65" s="196">
        <v>0</v>
      </c>
      <c r="P65" s="196">
        <v>0</v>
      </c>
      <c r="Q65" s="196">
        <v>0</v>
      </c>
      <c r="R65" s="261">
        <v>0</v>
      </c>
      <c r="S65" s="196">
        <v>0</v>
      </c>
      <c r="T65" s="196">
        <v>0</v>
      </c>
      <c r="U65" s="196">
        <v>0</v>
      </c>
      <c r="V65" s="196">
        <v>0</v>
      </c>
      <c r="W65" s="196">
        <v>0</v>
      </c>
      <c r="X65" s="196">
        <v>0</v>
      </c>
      <c r="Y65" s="197">
        <v>0</v>
      </c>
      <c r="Z65" s="183"/>
      <c r="AA65" s="183"/>
      <c r="AB65" s="183"/>
      <c r="AC65" s="183"/>
      <c r="AD65" s="183"/>
      <c r="AE65" s="183"/>
      <c r="AF65" s="183"/>
      <c r="AG65" s="183"/>
    </row>
    <row r="66" spans="3:33" s="320" customFormat="1" ht="12" customHeight="1" x14ac:dyDescent="0.2">
      <c r="C66" s="342"/>
      <c r="D66" s="260">
        <v>0</v>
      </c>
      <c r="E66" s="195" t="s">
        <v>61</v>
      </c>
      <c r="F66" s="200">
        <v>0</v>
      </c>
      <c r="G66" s="200">
        <v>0</v>
      </c>
      <c r="H66" s="200">
        <v>0</v>
      </c>
      <c r="I66" s="200">
        <v>0</v>
      </c>
      <c r="J66" s="200">
        <v>0</v>
      </c>
      <c r="K66" s="200">
        <v>0</v>
      </c>
      <c r="L66" s="200">
        <v>0</v>
      </c>
      <c r="M66" s="200">
        <v>0</v>
      </c>
      <c r="N66" s="200">
        <v>0</v>
      </c>
      <c r="O66" s="200">
        <v>0</v>
      </c>
      <c r="P66" s="200">
        <v>0</v>
      </c>
      <c r="Q66" s="200">
        <v>0</v>
      </c>
      <c r="R66" s="200">
        <v>0</v>
      </c>
      <c r="S66" s="261">
        <v>0</v>
      </c>
      <c r="T66" s="200">
        <v>0</v>
      </c>
      <c r="U66" s="200">
        <v>0</v>
      </c>
      <c r="V66" s="200">
        <v>0</v>
      </c>
      <c r="W66" s="200">
        <v>0</v>
      </c>
      <c r="X66" s="200">
        <v>0</v>
      </c>
      <c r="Y66" s="201">
        <v>0</v>
      </c>
      <c r="Z66" s="183"/>
      <c r="AA66" s="183"/>
      <c r="AB66" s="183"/>
      <c r="AC66" s="183"/>
      <c r="AD66" s="183"/>
      <c r="AE66" s="183"/>
      <c r="AF66" s="183"/>
      <c r="AG66" s="183"/>
    </row>
    <row r="67" spans="3:33" s="320" customFormat="1" ht="12" customHeight="1" x14ac:dyDescent="0.2">
      <c r="C67" s="342"/>
      <c r="D67" s="260">
        <v>0</v>
      </c>
      <c r="E67" s="195" t="s">
        <v>47</v>
      </c>
      <c r="F67" s="196">
        <v>0</v>
      </c>
      <c r="G67" s="196">
        <v>0</v>
      </c>
      <c r="H67" s="196">
        <v>0</v>
      </c>
      <c r="I67" s="196">
        <v>0</v>
      </c>
      <c r="J67" s="196">
        <v>0</v>
      </c>
      <c r="K67" s="196">
        <v>0</v>
      </c>
      <c r="L67" s="196">
        <v>0</v>
      </c>
      <c r="M67" s="196">
        <v>0</v>
      </c>
      <c r="N67" s="196">
        <v>0</v>
      </c>
      <c r="O67" s="196">
        <v>0</v>
      </c>
      <c r="P67" s="196">
        <v>0</v>
      </c>
      <c r="Q67" s="196">
        <v>0</v>
      </c>
      <c r="R67" s="196">
        <v>0</v>
      </c>
      <c r="S67" s="196">
        <v>0</v>
      </c>
      <c r="T67" s="261">
        <v>0</v>
      </c>
      <c r="U67" s="196">
        <v>0</v>
      </c>
      <c r="V67" s="196">
        <v>0</v>
      </c>
      <c r="W67" s="196">
        <v>0</v>
      </c>
      <c r="X67" s="196">
        <v>0</v>
      </c>
      <c r="Y67" s="197">
        <v>0</v>
      </c>
      <c r="Z67" s="183"/>
      <c r="AA67" s="183"/>
      <c r="AB67" s="183"/>
      <c r="AC67" s="183"/>
      <c r="AD67" s="183"/>
      <c r="AE67" s="183"/>
      <c r="AF67" s="183"/>
      <c r="AG67" s="183"/>
    </row>
    <row r="68" spans="3:33" s="320" customFormat="1" ht="12" customHeight="1" x14ac:dyDescent="0.2">
      <c r="C68" s="342"/>
      <c r="D68" s="260">
        <v>0</v>
      </c>
      <c r="E68" s="195" t="s">
        <v>117</v>
      </c>
      <c r="F68" s="200">
        <v>0</v>
      </c>
      <c r="G68" s="200">
        <v>0</v>
      </c>
      <c r="H68" s="200">
        <v>0</v>
      </c>
      <c r="I68" s="200">
        <v>0</v>
      </c>
      <c r="J68" s="200">
        <v>0</v>
      </c>
      <c r="K68" s="200">
        <v>0</v>
      </c>
      <c r="L68" s="200">
        <v>0</v>
      </c>
      <c r="M68" s="200">
        <v>0</v>
      </c>
      <c r="N68" s="200">
        <v>0</v>
      </c>
      <c r="O68" s="200">
        <v>0</v>
      </c>
      <c r="P68" s="200">
        <v>0</v>
      </c>
      <c r="Q68" s="200">
        <v>0</v>
      </c>
      <c r="R68" s="200">
        <v>0</v>
      </c>
      <c r="S68" s="200">
        <v>0</v>
      </c>
      <c r="T68" s="200">
        <v>0</v>
      </c>
      <c r="U68" s="261">
        <v>0</v>
      </c>
      <c r="V68" s="200">
        <v>0</v>
      </c>
      <c r="W68" s="200">
        <v>0</v>
      </c>
      <c r="X68" s="200">
        <v>0</v>
      </c>
      <c r="Y68" s="201">
        <v>0</v>
      </c>
      <c r="Z68" s="183"/>
      <c r="AA68" s="183"/>
      <c r="AB68" s="183"/>
      <c r="AC68" s="183"/>
      <c r="AD68" s="183"/>
      <c r="AE68" s="183"/>
      <c r="AF68" s="183"/>
      <c r="AG68" s="183"/>
    </row>
    <row r="69" spans="3:33" s="320" customFormat="1" ht="12" customHeight="1" x14ac:dyDescent="0.2">
      <c r="C69" s="343"/>
      <c r="D69" s="260">
        <v>0</v>
      </c>
      <c r="E69" s="207" t="s">
        <v>110</v>
      </c>
      <c r="F69" s="208">
        <v>0</v>
      </c>
      <c r="G69" s="208">
        <v>0</v>
      </c>
      <c r="H69" s="208">
        <v>0</v>
      </c>
      <c r="I69" s="208">
        <v>0</v>
      </c>
      <c r="J69" s="208">
        <v>0</v>
      </c>
      <c r="K69" s="208">
        <v>0</v>
      </c>
      <c r="L69" s="208">
        <v>0</v>
      </c>
      <c r="M69" s="208">
        <v>0</v>
      </c>
      <c r="N69" s="208">
        <v>0</v>
      </c>
      <c r="O69" s="208">
        <v>0</v>
      </c>
      <c r="P69" s="208">
        <v>0</v>
      </c>
      <c r="Q69" s="208">
        <v>0</v>
      </c>
      <c r="R69" s="208">
        <v>0</v>
      </c>
      <c r="S69" s="208">
        <v>0</v>
      </c>
      <c r="T69" s="208">
        <v>0</v>
      </c>
      <c r="U69" s="208">
        <v>0</v>
      </c>
      <c r="V69" s="265">
        <v>0</v>
      </c>
      <c r="W69" s="208">
        <v>0</v>
      </c>
      <c r="X69" s="208">
        <v>0</v>
      </c>
      <c r="Y69" s="209">
        <v>0</v>
      </c>
      <c r="Z69" s="183"/>
      <c r="AA69" s="183"/>
      <c r="AB69" s="183"/>
      <c r="AC69" s="183"/>
      <c r="AD69" s="183"/>
      <c r="AE69" s="183"/>
      <c r="AF69" s="183"/>
      <c r="AG69" s="183"/>
    </row>
    <row r="70" spans="3:33" s="320" customFormat="1" ht="12" customHeight="1" x14ac:dyDescent="0.2">
      <c r="C70" s="362"/>
      <c r="E70" s="348"/>
      <c r="F70" s="338"/>
      <c r="G70" s="338"/>
      <c r="H70" s="338"/>
      <c r="I70" s="338"/>
      <c r="J70" s="338"/>
      <c r="K70" s="338"/>
      <c r="L70" s="338"/>
      <c r="M70" s="338"/>
      <c r="N70" s="338"/>
      <c r="O70" s="338"/>
      <c r="P70" s="338"/>
      <c r="Q70" s="338"/>
      <c r="R70" s="338"/>
      <c r="S70" s="338"/>
      <c r="T70" s="338"/>
      <c r="U70" s="338"/>
      <c r="V70" s="338"/>
      <c r="W70" s="338"/>
      <c r="X70" s="338"/>
      <c r="Y70" s="338"/>
      <c r="Z70" s="183"/>
      <c r="AA70" s="183"/>
      <c r="AB70" s="183"/>
      <c r="AC70" s="183"/>
      <c r="AD70" s="183"/>
      <c r="AE70" s="183"/>
      <c r="AF70" s="183"/>
      <c r="AG70" s="183"/>
    </row>
    <row r="71" spans="3:33" s="320" customFormat="1" ht="12" customHeight="1" x14ac:dyDescent="0.2">
      <c r="C71" s="346"/>
      <c r="D71" s="346"/>
      <c r="E71" s="349"/>
      <c r="F71" s="349"/>
      <c r="G71" s="349"/>
      <c r="H71" s="349"/>
      <c r="I71" s="349"/>
      <c r="J71" s="349"/>
      <c r="K71" s="349"/>
      <c r="L71" s="349"/>
      <c r="M71" s="349"/>
      <c r="N71" s="349"/>
      <c r="O71" s="349"/>
      <c r="P71" s="349"/>
      <c r="Q71" s="349"/>
      <c r="R71" s="349"/>
      <c r="S71" s="349"/>
      <c r="T71" s="349"/>
      <c r="U71" s="349"/>
      <c r="V71" s="349"/>
      <c r="W71" s="349"/>
      <c r="X71" s="349"/>
      <c r="Y71" s="338"/>
      <c r="Z71" s="183"/>
      <c r="AA71" s="183"/>
      <c r="AB71" s="183"/>
      <c r="AC71" s="183"/>
      <c r="AD71" s="183"/>
      <c r="AE71" s="183"/>
      <c r="AF71" s="183"/>
      <c r="AG71" s="183"/>
    </row>
    <row r="72" spans="3:33" s="183" customFormat="1" ht="16.5" customHeight="1" x14ac:dyDescent="0.2">
      <c r="C72" s="344" t="s">
        <v>175</v>
      </c>
      <c r="D72" s="344"/>
      <c r="E72" s="350"/>
      <c r="F72" s="350"/>
      <c r="G72" s="350"/>
      <c r="H72" s="350"/>
      <c r="I72" s="350"/>
      <c r="J72" s="350"/>
      <c r="K72" s="350"/>
      <c r="L72" s="350"/>
      <c r="M72" s="350"/>
      <c r="N72" s="350"/>
      <c r="O72" s="350"/>
      <c r="P72" s="350"/>
      <c r="Q72" s="350"/>
      <c r="R72" s="350"/>
      <c r="S72" s="350"/>
      <c r="T72" s="350"/>
      <c r="U72" s="350"/>
      <c r="V72" s="350"/>
      <c r="W72" s="350"/>
      <c r="X72" s="350"/>
      <c r="Y72" s="210"/>
    </row>
    <row r="73" spans="3:33" s="183" customFormat="1" ht="21" customHeight="1" x14ac:dyDescent="0.2">
      <c r="C73" s="256"/>
      <c r="D73" s="257" t="s">
        <v>79</v>
      </c>
      <c r="E73" s="189" t="s">
        <v>31</v>
      </c>
      <c r="F73" s="190" t="s">
        <v>42</v>
      </c>
      <c r="G73" s="190" t="s">
        <v>53</v>
      </c>
      <c r="H73" s="190" t="s">
        <v>43</v>
      </c>
      <c r="I73" s="190" t="s">
        <v>114</v>
      </c>
      <c r="J73" s="190" t="s">
        <v>55</v>
      </c>
      <c r="K73" s="190" t="s">
        <v>44</v>
      </c>
      <c r="L73" s="190" t="s">
        <v>115</v>
      </c>
      <c r="M73" s="190" t="s">
        <v>57</v>
      </c>
      <c r="N73" s="190" t="s">
        <v>45</v>
      </c>
      <c r="O73" s="190" t="s">
        <v>89</v>
      </c>
      <c r="P73" s="190" t="s">
        <v>59</v>
      </c>
      <c r="Q73" s="190" t="s">
        <v>46</v>
      </c>
      <c r="R73" s="190" t="s">
        <v>116</v>
      </c>
      <c r="S73" s="190" t="s">
        <v>61</v>
      </c>
      <c r="T73" s="190" t="s">
        <v>47</v>
      </c>
      <c r="U73" s="190" t="s">
        <v>117</v>
      </c>
      <c r="V73" s="190" t="s">
        <v>110</v>
      </c>
      <c r="W73" s="190" t="s">
        <v>111</v>
      </c>
      <c r="X73" s="190" t="s">
        <v>81</v>
      </c>
      <c r="Y73" s="191" t="s">
        <v>112</v>
      </c>
    </row>
    <row r="74" spans="3:33" s="320" customFormat="1" ht="12" customHeight="1" x14ac:dyDescent="0.2">
      <c r="C74" s="342"/>
      <c r="D74" s="260">
        <v>86</v>
      </c>
      <c r="E74" s="195" t="s">
        <v>42</v>
      </c>
      <c r="F74" s="261">
        <v>77.91</v>
      </c>
      <c r="G74" s="196">
        <v>0</v>
      </c>
      <c r="H74" s="196">
        <v>0</v>
      </c>
      <c r="I74" s="196">
        <v>0</v>
      </c>
      <c r="J74" s="196">
        <v>0</v>
      </c>
      <c r="K74" s="196">
        <v>0</v>
      </c>
      <c r="L74" s="196">
        <v>0</v>
      </c>
      <c r="M74" s="196">
        <v>0</v>
      </c>
      <c r="N74" s="196">
        <v>0</v>
      </c>
      <c r="O74" s="196">
        <v>0</v>
      </c>
      <c r="P74" s="196">
        <v>0</v>
      </c>
      <c r="Q74" s="196">
        <v>0</v>
      </c>
      <c r="R74" s="196">
        <v>0</v>
      </c>
      <c r="S74" s="196">
        <v>0</v>
      </c>
      <c r="T74" s="196">
        <v>0</v>
      </c>
      <c r="U74" s="196">
        <v>0</v>
      </c>
      <c r="V74" s="196">
        <v>0</v>
      </c>
      <c r="W74" s="196">
        <v>0</v>
      </c>
      <c r="X74" s="196">
        <v>22.09</v>
      </c>
      <c r="Y74" s="197">
        <v>0</v>
      </c>
      <c r="Z74" s="183"/>
      <c r="AA74" s="183"/>
      <c r="AB74" s="183"/>
      <c r="AC74" s="183"/>
      <c r="AD74" s="183"/>
      <c r="AE74" s="183"/>
      <c r="AF74" s="183"/>
      <c r="AG74" s="183"/>
    </row>
    <row r="75" spans="3:33" s="320" customFormat="1" ht="12" customHeight="1" x14ac:dyDescent="0.2">
      <c r="C75" s="342"/>
      <c r="D75" s="260">
        <v>3</v>
      </c>
      <c r="E75" s="195" t="s">
        <v>53</v>
      </c>
      <c r="F75" s="200">
        <v>0</v>
      </c>
      <c r="G75" s="261">
        <v>66.67</v>
      </c>
      <c r="H75" s="200">
        <v>0</v>
      </c>
      <c r="I75" s="200">
        <v>0</v>
      </c>
      <c r="J75" s="200">
        <v>0</v>
      </c>
      <c r="K75" s="200">
        <v>0</v>
      </c>
      <c r="L75" s="200">
        <v>0</v>
      </c>
      <c r="M75" s="200">
        <v>0</v>
      </c>
      <c r="N75" s="200">
        <v>0</v>
      </c>
      <c r="O75" s="200">
        <v>0</v>
      </c>
      <c r="P75" s="200">
        <v>0</v>
      </c>
      <c r="Q75" s="200">
        <v>0</v>
      </c>
      <c r="R75" s="200">
        <v>0</v>
      </c>
      <c r="S75" s="200">
        <v>0</v>
      </c>
      <c r="T75" s="200">
        <v>0</v>
      </c>
      <c r="U75" s="200">
        <v>0</v>
      </c>
      <c r="V75" s="200">
        <v>0</v>
      </c>
      <c r="W75" s="200">
        <v>0</v>
      </c>
      <c r="X75" s="200">
        <v>33.33</v>
      </c>
      <c r="Y75" s="201">
        <v>0</v>
      </c>
      <c r="Z75" s="183"/>
      <c r="AA75" s="183"/>
      <c r="AB75" s="183"/>
      <c r="AC75" s="183"/>
      <c r="AD75" s="183"/>
      <c r="AE75" s="183"/>
      <c r="AF75" s="183"/>
      <c r="AG75" s="183"/>
    </row>
    <row r="76" spans="3:33" s="320" customFormat="1" ht="12" customHeight="1" x14ac:dyDescent="0.2">
      <c r="C76" s="342"/>
      <c r="D76" s="260">
        <v>7</v>
      </c>
      <c r="E76" s="195" t="s">
        <v>43</v>
      </c>
      <c r="F76" s="196">
        <v>0</v>
      </c>
      <c r="G76" s="196">
        <v>0</v>
      </c>
      <c r="H76" s="261">
        <v>14.29</v>
      </c>
      <c r="I76" s="196">
        <v>57.14</v>
      </c>
      <c r="J76" s="196">
        <v>0</v>
      </c>
      <c r="K76" s="196">
        <v>0</v>
      </c>
      <c r="L76" s="196">
        <v>0</v>
      </c>
      <c r="M76" s="196">
        <v>0</v>
      </c>
      <c r="N76" s="196">
        <v>0</v>
      </c>
      <c r="O76" s="196">
        <v>0</v>
      </c>
      <c r="P76" s="196">
        <v>0</v>
      </c>
      <c r="Q76" s="196">
        <v>0</v>
      </c>
      <c r="R76" s="196">
        <v>0</v>
      </c>
      <c r="S76" s="196">
        <v>0</v>
      </c>
      <c r="T76" s="196">
        <v>0</v>
      </c>
      <c r="U76" s="196">
        <v>0</v>
      </c>
      <c r="V76" s="196">
        <v>0</v>
      </c>
      <c r="W76" s="196">
        <v>0</v>
      </c>
      <c r="X76" s="196">
        <v>28.57</v>
      </c>
      <c r="Y76" s="197">
        <v>0</v>
      </c>
      <c r="Z76" s="183"/>
      <c r="AA76" s="183"/>
      <c r="AB76" s="183"/>
      <c r="AC76" s="183"/>
      <c r="AD76" s="183"/>
      <c r="AE76" s="183"/>
      <c r="AF76" s="183"/>
      <c r="AG76" s="183"/>
    </row>
    <row r="77" spans="3:33" s="320" customFormat="1" ht="12" customHeight="1" x14ac:dyDescent="0.2">
      <c r="C77" s="342"/>
      <c r="D77" s="260">
        <v>2</v>
      </c>
      <c r="E77" s="195" t="s">
        <v>114</v>
      </c>
      <c r="F77" s="200">
        <v>0</v>
      </c>
      <c r="G77" s="200">
        <v>0</v>
      </c>
      <c r="H77" s="200">
        <v>0</v>
      </c>
      <c r="I77" s="261">
        <v>50</v>
      </c>
      <c r="J77" s="200">
        <v>0</v>
      </c>
      <c r="K77" s="200">
        <v>0</v>
      </c>
      <c r="L77" s="200">
        <v>0</v>
      </c>
      <c r="M77" s="200">
        <v>0</v>
      </c>
      <c r="N77" s="200">
        <v>0</v>
      </c>
      <c r="O77" s="200">
        <v>0</v>
      </c>
      <c r="P77" s="200">
        <v>0</v>
      </c>
      <c r="Q77" s="200">
        <v>0</v>
      </c>
      <c r="R77" s="200">
        <v>0</v>
      </c>
      <c r="S77" s="200">
        <v>0</v>
      </c>
      <c r="T77" s="200">
        <v>0</v>
      </c>
      <c r="U77" s="200">
        <v>0</v>
      </c>
      <c r="V77" s="200">
        <v>0</v>
      </c>
      <c r="W77" s="200">
        <v>0</v>
      </c>
      <c r="X77" s="200">
        <v>50</v>
      </c>
      <c r="Y77" s="201">
        <v>0</v>
      </c>
      <c r="Z77" s="183"/>
      <c r="AA77" s="183"/>
      <c r="AB77" s="183"/>
      <c r="AC77" s="183"/>
      <c r="AD77" s="183"/>
      <c r="AE77" s="183"/>
      <c r="AF77" s="183"/>
      <c r="AG77" s="183"/>
    </row>
    <row r="78" spans="3:33" s="320" customFormat="1" ht="12" customHeight="1" x14ac:dyDescent="0.2">
      <c r="C78" s="342"/>
      <c r="D78" s="260">
        <v>5</v>
      </c>
      <c r="E78" s="195" t="s">
        <v>55</v>
      </c>
      <c r="F78" s="196">
        <v>0</v>
      </c>
      <c r="G78" s="196">
        <v>0</v>
      </c>
      <c r="H78" s="196">
        <v>0</v>
      </c>
      <c r="I78" s="196">
        <v>20</v>
      </c>
      <c r="J78" s="261">
        <v>40</v>
      </c>
      <c r="K78" s="196">
        <v>0</v>
      </c>
      <c r="L78" s="196">
        <v>0</v>
      </c>
      <c r="M78" s="196">
        <v>0</v>
      </c>
      <c r="N78" s="196">
        <v>0</v>
      </c>
      <c r="O78" s="196">
        <v>0</v>
      </c>
      <c r="P78" s="196">
        <v>0</v>
      </c>
      <c r="Q78" s="196">
        <v>0</v>
      </c>
      <c r="R78" s="196">
        <v>0</v>
      </c>
      <c r="S78" s="196">
        <v>0</v>
      </c>
      <c r="T78" s="196">
        <v>0</v>
      </c>
      <c r="U78" s="196">
        <v>0</v>
      </c>
      <c r="V78" s="196">
        <v>0</v>
      </c>
      <c r="W78" s="196">
        <v>0</v>
      </c>
      <c r="X78" s="196">
        <v>20</v>
      </c>
      <c r="Y78" s="197">
        <v>20</v>
      </c>
      <c r="Z78" s="183"/>
      <c r="AA78" s="183"/>
      <c r="AB78" s="183"/>
      <c r="AC78" s="183"/>
      <c r="AD78" s="183"/>
      <c r="AE78" s="183"/>
      <c r="AF78" s="183"/>
      <c r="AG78" s="183"/>
    </row>
    <row r="79" spans="3:33" s="320" customFormat="1" ht="12" customHeight="1" x14ac:dyDescent="0.2">
      <c r="C79" s="342"/>
      <c r="D79" s="260">
        <v>13</v>
      </c>
      <c r="E79" s="195" t="s">
        <v>44</v>
      </c>
      <c r="F79" s="200">
        <v>0</v>
      </c>
      <c r="G79" s="200">
        <v>0</v>
      </c>
      <c r="H79" s="200">
        <v>0</v>
      </c>
      <c r="I79" s="200">
        <v>0</v>
      </c>
      <c r="J79" s="200">
        <v>15.38</v>
      </c>
      <c r="K79" s="261">
        <v>30.77</v>
      </c>
      <c r="L79" s="200">
        <v>7.69</v>
      </c>
      <c r="M79" s="200">
        <v>0</v>
      </c>
      <c r="N79" s="200">
        <v>0</v>
      </c>
      <c r="O79" s="200">
        <v>0</v>
      </c>
      <c r="P79" s="200">
        <v>0</v>
      </c>
      <c r="Q79" s="200">
        <v>0</v>
      </c>
      <c r="R79" s="200">
        <v>0</v>
      </c>
      <c r="S79" s="200">
        <v>0</v>
      </c>
      <c r="T79" s="200">
        <v>0</v>
      </c>
      <c r="U79" s="200">
        <v>0</v>
      </c>
      <c r="V79" s="200">
        <v>0</v>
      </c>
      <c r="W79" s="200">
        <v>0</v>
      </c>
      <c r="X79" s="200">
        <v>46.15</v>
      </c>
      <c r="Y79" s="201">
        <v>0</v>
      </c>
      <c r="Z79" s="183"/>
      <c r="AA79" s="183"/>
      <c r="AB79" s="183"/>
      <c r="AC79" s="183"/>
      <c r="AD79" s="183"/>
      <c r="AE79" s="183"/>
      <c r="AF79" s="183"/>
      <c r="AG79" s="183"/>
    </row>
    <row r="80" spans="3:33" s="320" customFormat="1" ht="12" customHeight="1" x14ac:dyDescent="0.2">
      <c r="C80" s="342"/>
      <c r="D80" s="260">
        <v>5</v>
      </c>
      <c r="E80" s="195" t="s">
        <v>115</v>
      </c>
      <c r="F80" s="196">
        <v>0</v>
      </c>
      <c r="G80" s="196">
        <v>0</v>
      </c>
      <c r="H80" s="196">
        <v>0</v>
      </c>
      <c r="I80" s="196">
        <v>0</v>
      </c>
      <c r="J80" s="196">
        <v>0</v>
      </c>
      <c r="K80" s="196">
        <v>40</v>
      </c>
      <c r="L80" s="261">
        <v>20</v>
      </c>
      <c r="M80" s="196">
        <v>0</v>
      </c>
      <c r="N80" s="196">
        <v>0</v>
      </c>
      <c r="O80" s="196">
        <v>0</v>
      </c>
      <c r="P80" s="196">
        <v>0</v>
      </c>
      <c r="Q80" s="196">
        <v>0</v>
      </c>
      <c r="R80" s="196">
        <v>0</v>
      </c>
      <c r="S80" s="196">
        <v>0</v>
      </c>
      <c r="T80" s="196">
        <v>0</v>
      </c>
      <c r="U80" s="196">
        <v>0</v>
      </c>
      <c r="V80" s="196">
        <v>0</v>
      </c>
      <c r="W80" s="196">
        <v>0</v>
      </c>
      <c r="X80" s="196">
        <v>40</v>
      </c>
      <c r="Y80" s="197">
        <v>0</v>
      </c>
      <c r="Z80" s="183"/>
      <c r="AA80" s="183"/>
      <c r="AB80" s="183"/>
      <c r="AC80" s="183"/>
      <c r="AD80" s="183"/>
      <c r="AE80" s="183"/>
      <c r="AF80" s="183"/>
      <c r="AG80" s="183"/>
    </row>
    <row r="81" spans="3:33" s="320" customFormat="1" ht="12" customHeight="1" x14ac:dyDescent="0.2">
      <c r="C81" s="342"/>
      <c r="D81" s="260">
        <v>10</v>
      </c>
      <c r="E81" s="195" t="s">
        <v>57</v>
      </c>
      <c r="F81" s="200">
        <v>0</v>
      </c>
      <c r="G81" s="200">
        <v>0</v>
      </c>
      <c r="H81" s="200">
        <v>0</v>
      </c>
      <c r="I81" s="200">
        <v>0</v>
      </c>
      <c r="J81" s="200">
        <v>0</v>
      </c>
      <c r="K81" s="200">
        <v>10</v>
      </c>
      <c r="L81" s="200">
        <v>40</v>
      </c>
      <c r="M81" s="261">
        <v>50</v>
      </c>
      <c r="N81" s="200">
        <v>0</v>
      </c>
      <c r="O81" s="200">
        <v>0</v>
      </c>
      <c r="P81" s="200">
        <v>0</v>
      </c>
      <c r="Q81" s="200">
        <v>0</v>
      </c>
      <c r="R81" s="200">
        <v>0</v>
      </c>
      <c r="S81" s="200">
        <v>0</v>
      </c>
      <c r="T81" s="200">
        <v>0</v>
      </c>
      <c r="U81" s="200">
        <v>0</v>
      </c>
      <c r="V81" s="200">
        <v>0</v>
      </c>
      <c r="W81" s="200">
        <v>0</v>
      </c>
      <c r="X81" s="200">
        <v>0</v>
      </c>
      <c r="Y81" s="201">
        <v>0</v>
      </c>
      <c r="Z81" s="183"/>
      <c r="AA81" s="183"/>
      <c r="AB81" s="183"/>
      <c r="AC81" s="183"/>
      <c r="AD81" s="183"/>
      <c r="AE81" s="183"/>
      <c r="AF81" s="183"/>
      <c r="AG81" s="183"/>
    </row>
    <row r="82" spans="3:33" s="320" customFormat="1" ht="12" customHeight="1" x14ac:dyDescent="0.2">
      <c r="C82" s="342"/>
      <c r="D82" s="260">
        <v>2</v>
      </c>
      <c r="E82" s="195" t="s">
        <v>45</v>
      </c>
      <c r="F82" s="196">
        <v>0</v>
      </c>
      <c r="G82" s="196">
        <v>0</v>
      </c>
      <c r="H82" s="196">
        <v>0</v>
      </c>
      <c r="I82" s="196">
        <v>0</v>
      </c>
      <c r="J82" s="196">
        <v>0</v>
      </c>
      <c r="K82" s="196">
        <v>50</v>
      </c>
      <c r="L82" s="196">
        <v>0</v>
      </c>
      <c r="M82" s="196">
        <v>0</v>
      </c>
      <c r="N82" s="261">
        <v>0</v>
      </c>
      <c r="O82" s="196">
        <v>0</v>
      </c>
      <c r="P82" s="196">
        <v>0</v>
      </c>
      <c r="Q82" s="196">
        <v>0</v>
      </c>
      <c r="R82" s="196">
        <v>0</v>
      </c>
      <c r="S82" s="196">
        <v>0</v>
      </c>
      <c r="T82" s="196">
        <v>0</v>
      </c>
      <c r="U82" s="196">
        <v>0</v>
      </c>
      <c r="V82" s="196">
        <v>0</v>
      </c>
      <c r="W82" s="196">
        <v>0</v>
      </c>
      <c r="X82" s="196">
        <v>0</v>
      </c>
      <c r="Y82" s="197">
        <v>50</v>
      </c>
      <c r="Z82" s="183"/>
      <c r="AA82" s="183"/>
      <c r="AB82" s="183"/>
      <c r="AC82" s="183"/>
      <c r="AD82" s="183"/>
      <c r="AE82" s="183"/>
      <c r="AF82" s="183"/>
      <c r="AG82" s="183"/>
    </row>
    <row r="83" spans="3:33" s="320" customFormat="1" ht="12" customHeight="1" x14ac:dyDescent="0.2">
      <c r="C83" s="342"/>
      <c r="D83" s="260">
        <v>1</v>
      </c>
      <c r="E83" s="195" t="s">
        <v>89</v>
      </c>
      <c r="F83" s="200">
        <v>0</v>
      </c>
      <c r="G83" s="200">
        <v>0</v>
      </c>
      <c r="H83" s="200">
        <v>0</v>
      </c>
      <c r="I83" s="200">
        <v>0</v>
      </c>
      <c r="J83" s="200">
        <v>0</v>
      </c>
      <c r="K83" s="200">
        <v>100</v>
      </c>
      <c r="L83" s="200">
        <v>0</v>
      </c>
      <c r="M83" s="200">
        <v>0</v>
      </c>
      <c r="N83" s="200">
        <v>0</v>
      </c>
      <c r="O83" s="261">
        <v>0</v>
      </c>
      <c r="P83" s="200">
        <v>0</v>
      </c>
      <c r="Q83" s="200">
        <v>0</v>
      </c>
      <c r="R83" s="200">
        <v>0</v>
      </c>
      <c r="S83" s="200">
        <v>0</v>
      </c>
      <c r="T83" s="200">
        <v>0</v>
      </c>
      <c r="U83" s="200">
        <v>0</v>
      </c>
      <c r="V83" s="200">
        <v>0</v>
      </c>
      <c r="W83" s="200">
        <v>0</v>
      </c>
      <c r="X83" s="200">
        <v>0</v>
      </c>
      <c r="Y83" s="201">
        <v>0</v>
      </c>
      <c r="Z83" s="183"/>
      <c r="AA83" s="183"/>
      <c r="AB83" s="183"/>
      <c r="AC83" s="183"/>
      <c r="AD83" s="183"/>
      <c r="AE83" s="183"/>
      <c r="AF83" s="183"/>
      <c r="AG83" s="183"/>
    </row>
    <row r="84" spans="3:33" s="320" customFormat="1" ht="12" customHeight="1" x14ac:dyDescent="0.2">
      <c r="C84" s="342"/>
      <c r="D84" s="260">
        <v>0</v>
      </c>
      <c r="E84" s="195" t="s">
        <v>59</v>
      </c>
      <c r="F84" s="196">
        <v>0</v>
      </c>
      <c r="G84" s="196">
        <v>0</v>
      </c>
      <c r="H84" s="196">
        <v>0</v>
      </c>
      <c r="I84" s="196">
        <v>0</v>
      </c>
      <c r="J84" s="196">
        <v>0</v>
      </c>
      <c r="K84" s="196">
        <v>0</v>
      </c>
      <c r="L84" s="196">
        <v>0</v>
      </c>
      <c r="M84" s="196">
        <v>0</v>
      </c>
      <c r="N84" s="196">
        <v>0</v>
      </c>
      <c r="O84" s="196">
        <v>0</v>
      </c>
      <c r="P84" s="261">
        <v>0</v>
      </c>
      <c r="Q84" s="196">
        <v>0</v>
      </c>
      <c r="R84" s="196">
        <v>0</v>
      </c>
      <c r="S84" s="196">
        <v>0</v>
      </c>
      <c r="T84" s="196">
        <v>0</v>
      </c>
      <c r="U84" s="196">
        <v>0</v>
      </c>
      <c r="V84" s="196">
        <v>0</v>
      </c>
      <c r="W84" s="196">
        <v>0</v>
      </c>
      <c r="X84" s="196">
        <v>0</v>
      </c>
      <c r="Y84" s="197">
        <v>0</v>
      </c>
      <c r="Z84" s="183"/>
      <c r="AA84" s="183"/>
      <c r="AB84" s="183"/>
      <c r="AC84" s="183"/>
      <c r="AD84" s="183"/>
      <c r="AE84" s="183"/>
      <c r="AF84" s="183"/>
      <c r="AG84" s="183"/>
    </row>
    <row r="85" spans="3:33" s="320" customFormat="1" ht="12" customHeight="1" x14ac:dyDescent="0.2">
      <c r="C85" s="342"/>
      <c r="D85" s="260">
        <v>0</v>
      </c>
      <c r="E85" s="195" t="s">
        <v>46</v>
      </c>
      <c r="F85" s="200">
        <v>0</v>
      </c>
      <c r="G85" s="200">
        <v>0</v>
      </c>
      <c r="H85" s="200">
        <v>0</v>
      </c>
      <c r="I85" s="200">
        <v>0</v>
      </c>
      <c r="J85" s="200">
        <v>0</v>
      </c>
      <c r="K85" s="200">
        <v>0</v>
      </c>
      <c r="L85" s="200">
        <v>0</v>
      </c>
      <c r="M85" s="200">
        <v>0</v>
      </c>
      <c r="N85" s="200">
        <v>0</v>
      </c>
      <c r="O85" s="200">
        <v>0</v>
      </c>
      <c r="P85" s="200">
        <v>0</v>
      </c>
      <c r="Q85" s="261">
        <v>0</v>
      </c>
      <c r="R85" s="200">
        <v>0</v>
      </c>
      <c r="S85" s="200">
        <v>0</v>
      </c>
      <c r="T85" s="200">
        <v>0</v>
      </c>
      <c r="U85" s="200">
        <v>0</v>
      </c>
      <c r="V85" s="200">
        <v>0</v>
      </c>
      <c r="W85" s="200">
        <v>0</v>
      </c>
      <c r="X85" s="200">
        <v>0</v>
      </c>
      <c r="Y85" s="201">
        <v>0</v>
      </c>
      <c r="Z85" s="183"/>
      <c r="AA85" s="183"/>
      <c r="AB85" s="183"/>
      <c r="AC85" s="183"/>
      <c r="AD85" s="183"/>
      <c r="AE85" s="183"/>
      <c r="AF85" s="183"/>
      <c r="AG85" s="183"/>
    </row>
    <row r="86" spans="3:33" s="320" customFormat="1" ht="12" customHeight="1" x14ac:dyDescent="0.2">
      <c r="C86" s="342"/>
      <c r="D86" s="260">
        <v>0</v>
      </c>
      <c r="E86" s="195" t="s">
        <v>116</v>
      </c>
      <c r="F86" s="196">
        <v>0</v>
      </c>
      <c r="G86" s="196">
        <v>0</v>
      </c>
      <c r="H86" s="196">
        <v>0</v>
      </c>
      <c r="I86" s="196">
        <v>0</v>
      </c>
      <c r="J86" s="196">
        <v>0</v>
      </c>
      <c r="K86" s="196">
        <v>0</v>
      </c>
      <c r="L86" s="196">
        <v>0</v>
      </c>
      <c r="M86" s="196">
        <v>0</v>
      </c>
      <c r="N86" s="196">
        <v>0</v>
      </c>
      <c r="O86" s="196">
        <v>0</v>
      </c>
      <c r="P86" s="196">
        <v>0</v>
      </c>
      <c r="Q86" s="196">
        <v>0</v>
      </c>
      <c r="R86" s="261">
        <v>0</v>
      </c>
      <c r="S86" s="196">
        <v>0</v>
      </c>
      <c r="T86" s="196">
        <v>0</v>
      </c>
      <c r="U86" s="196">
        <v>0</v>
      </c>
      <c r="V86" s="196">
        <v>0</v>
      </c>
      <c r="W86" s="196">
        <v>0</v>
      </c>
      <c r="X86" s="196">
        <v>0</v>
      </c>
      <c r="Y86" s="197">
        <v>0</v>
      </c>
      <c r="Z86" s="183"/>
      <c r="AA86" s="183"/>
      <c r="AB86" s="183"/>
      <c r="AC86" s="183"/>
      <c r="AD86" s="183"/>
      <c r="AE86" s="183"/>
      <c r="AF86" s="183"/>
      <c r="AG86" s="183"/>
    </row>
    <row r="87" spans="3:33" s="320" customFormat="1" ht="12" customHeight="1" x14ac:dyDescent="0.2">
      <c r="C87" s="342"/>
      <c r="D87" s="260">
        <v>0</v>
      </c>
      <c r="E87" s="195" t="s">
        <v>61</v>
      </c>
      <c r="F87" s="200">
        <v>0</v>
      </c>
      <c r="G87" s="200">
        <v>0</v>
      </c>
      <c r="H87" s="200">
        <v>0</v>
      </c>
      <c r="I87" s="200">
        <v>0</v>
      </c>
      <c r="J87" s="200">
        <v>0</v>
      </c>
      <c r="K87" s="200">
        <v>0</v>
      </c>
      <c r="L87" s="200">
        <v>0</v>
      </c>
      <c r="M87" s="200">
        <v>0</v>
      </c>
      <c r="N87" s="200">
        <v>0</v>
      </c>
      <c r="O87" s="200">
        <v>0</v>
      </c>
      <c r="P87" s="200">
        <v>0</v>
      </c>
      <c r="Q87" s="200">
        <v>0</v>
      </c>
      <c r="R87" s="200">
        <v>0</v>
      </c>
      <c r="S87" s="261">
        <v>0</v>
      </c>
      <c r="T87" s="200">
        <v>0</v>
      </c>
      <c r="U87" s="200">
        <v>0</v>
      </c>
      <c r="V87" s="200">
        <v>0</v>
      </c>
      <c r="W87" s="200">
        <v>0</v>
      </c>
      <c r="X87" s="200">
        <v>0</v>
      </c>
      <c r="Y87" s="201">
        <v>0</v>
      </c>
      <c r="Z87" s="183"/>
      <c r="AA87" s="183"/>
      <c r="AB87" s="183"/>
      <c r="AC87" s="183"/>
      <c r="AD87" s="183"/>
      <c r="AE87" s="183"/>
      <c r="AF87" s="183"/>
      <c r="AG87" s="183"/>
    </row>
    <row r="88" spans="3:33" s="320" customFormat="1" ht="12" customHeight="1" x14ac:dyDescent="0.2">
      <c r="C88" s="342"/>
      <c r="D88" s="260">
        <v>2</v>
      </c>
      <c r="E88" s="195" t="s">
        <v>47</v>
      </c>
      <c r="F88" s="196">
        <v>0</v>
      </c>
      <c r="G88" s="196">
        <v>0</v>
      </c>
      <c r="H88" s="196">
        <v>0</v>
      </c>
      <c r="I88" s="196">
        <v>0</v>
      </c>
      <c r="J88" s="196">
        <v>0</v>
      </c>
      <c r="K88" s="196">
        <v>0</v>
      </c>
      <c r="L88" s="196">
        <v>0</v>
      </c>
      <c r="M88" s="196">
        <v>50</v>
      </c>
      <c r="N88" s="196">
        <v>0</v>
      </c>
      <c r="O88" s="196">
        <v>0</v>
      </c>
      <c r="P88" s="196">
        <v>0</v>
      </c>
      <c r="Q88" s="196">
        <v>0</v>
      </c>
      <c r="R88" s="196">
        <v>0</v>
      </c>
      <c r="S88" s="196">
        <v>0</v>
      </c>
      <c r="T88" s="261">
        <v>0</v>
      </c>
      <c r="U88" s="196">
        <v>0</v>
      </c>
      <c r="V88" s="196">
        <v>0</v>
      </c>
      <c r="W88" s="196">
        <v>0</v>
      </c>
      <c r="X88" s="196">
        <v>50</v>
      </c>
      <c r="Y88" s="197">
        <v>0</v>
      </c>
      <c r="Z88" s="183"/>
      <c r="AA88" s="183"/>
      <c r="AB88" s="183"/>
      <c r="AC88" s="183"/>
      <c r="AD88" s="183"/>
      <c r="AE88" s="183"/>
      <c r="AF88" s="183"/>
      <c r="AG88" s="183"/>
    </row>
    <row r="89" spans="3:33" s="320" customFormat="1" ht="12" customHeight="1" x14ac:dyDescent="0.2">
      <c r="C89" s="342"/>
      <c r="D89" s="260">
        <v>0</v>
      </c>
      <c r="E89" s="195" t="s">
        <v>117</v>
      </c>
      <c r="F89" s="200">
        <v>0</v>
      </c>
      <c r="G89" s="200">
        <v>0</v>
      </c>
      <c r="H89" s="200">
        <v>0</v>
      </c>
      <c r="I89" s="200">
        <v>0</v>
      </c>
      <c r="J89" s="200">
        <v>0</v>
      </c>
      <c r="K89" s="200">
        <v>0</v>
      </c>
      <c r="L89" s="200">
        <v>0</v>
      </c>
      <c r="M89" s="200">
        <v>0</v>
      </c>
      <c r="N89" s="200">
        <v>0</v>
      </c>
      <c r="O89" s="200">
        <v>0</v>
      </c>
      <c r="P89" s="200">
        <v>0</v>
      </c>
      <c r="Q89" s="200">
        <v>0</v>
      </c>
      <c r="R89" s="200">
        <v>0</v>
      </c>
      <c r="S89" s="200">
        <v>0</v>
      </c>
      <c r="T89" s="200">
        <v>0</v>
      </c>
      <c r="U89" s="261">
        <v>0</v>
      </c>
      <c r="V89" s="200">
        <v>0</v>
      </c>
      <c r="W89" s="200">
        <v>0</v>
      </c>
      <c r="X89" s="200">
        <v>0</v>
      </c>
      <c r="Y89" s="201">
        <v>0</v>
      </c>
      <c r="Z89" s="183"/>
      <c r="AA89" s="183"/>
      <c r="AB89" s="183"/>
      <c r="AC89" s="183"/>
      <c r="AD89" s="183"/>
      <c r="AE89" s="183"/>
      <c r="AF89" s="183"/>
      <c r="AG89" s="183"/>
    </row>
    <row r="90" spans="3:33" s="320" customFormat="1" ht="12" customHeight="1" x14ac:dyDescent="0.2">
      <c r="C90" s="343"/>
      <c r="D90" s="260">
        <v>0</v>
      </c>
      <c r="E90" s="207" t="s">
        <v>110</v>
      </c>
      <c r="F90" s="208">
        <v>0</v>
      </c>
      <c r="G90" s="208">
        <v>0</v>
      </c>
      <c r="H90" s="208">
        <v>0</v>
      </c>
      <c r="I90" s="208">
        <v>0</v>
      </c>
      <c r="J90" s="208">
        <v>0</v>
      </c>
      <c r="K90" s="208">
        <v>0</v>
      </c>
      <c r="L90" s="208">
        <v>0</v>
      </c>
      <c r="M90" s="208">
        <v>0</v>
      </c>
      <c r="N90" s="208">
        <v>0</v>
      </c>
      <c r="O90" s="208">
        <v>0</v>
      </c>
      <c r="P90" s="208">
        <v>0</v>
      </c>
      <c r="Q90" s="208">
        <v>0</v>
      </c>
      <c r="R90" s="208">
        <v>0</v>
      </c>
      <c r="S90" s="208">
        <v>0</v>
      </c>
      <c r="T90" s="208">
        <v>0</v>
      </c>
      <c r="U90" s="208">
        <v>0</v>
      </c>
      <c r="V90" s="265">
        <v>0</v>
      </c>
      <c r="W90" s="208">
        <v>0</v>
      </c>
      <c r="X90" s="208">
        <v>0</v>
      </c>
      <c r="Y90" s="209">
        <v>0</v>
      </c>
      <c r="Z90" s="183"/>
      <c r="AA90" s="183"/>
      <c r="AB90" s="183"/>
      <c r="AC90" s="183"/>
      <c r="AD90" s="183"/>
      <c r="AE90" s="183"/>
      <c r="AF90" s="183"/>
      <c r="AG90" s="183"/>
    </row>
    <row r="91" spans="3:33" s="320" customFormat="1" ht="12" customHeight="1" x14ac:dyDescent="0.2">
      <c r="C91" s="362"/>
      <c r="D91" s="351"/>
      <c r="E91" s="350"/>
      <c r="F91" s="349"/>
      <c r="G91" s="349"/>
      <c r="H91" s="349"/>
      <c r="I91" s="349"/>
      <c r="J91" s="349"/>
      <c r="K91" s="349"/>
      <c r="L91" s="349"/>
      <c r="M91" s="349"/>
      <c r="N91" s="349"/>
      <c r="O91" s="349"/>
      <c r="P91" s="349"/>
      <c r="Q91" s="349"/>
      <c r="R91" s="349"/>
      <c r="S91" s="349"/>
      <c r="T91" s="349"/>
      <c r="U91" s="349"/>
      <c r="V91" s="349"/>
      <c r="W91" s="349"/>
      <c r="X91" s="349"/>
      <c r="Y91" s="338"/>
      <c r="Z91" s="183"/>
      <c r="AA91" s="183"/>
      <c r="AB91" s="183"/>
      <c r="AC91" s="183"/>
      <c r="AD91" s="183"/>
      <c r="AE91" s="183"/>
      <c r="AF91" s="183"/>
      <c r="AG91" s="183"/>
    </row>
    <row r="92" spans="3:33" s="320" customFormat="1" ht="12" customHeight="1" x14ac:dyDescent="0.2">
      <c r="C92" s="346"/>
      <c r="D92" s="346"/>
      <c r="E92" s="349"/>
      <c r="F92" s="349"/>
      <c r="G92" s="349"/>
      <c r="H92" s="349"/>
      <c r="I92" s="349"/>
      <c r="J92" s="349"/>
      <c r="K92" s="349"/>
      <c r="L92" s="349"/>
      <c r="M92" s="349"/>
      <c r="N92" s="349"/>
      <c r="O92" s="349"/>
      <c r="P92" s="349"/>
      <c r="Q92" s="349"/>
      <c r="R92" s="349"/>
      <c r="S92" s="349"/>
      <c r="T92" s="349"/>
      <c r="U92" s="349"/>
      <c r="V92" s="349"/>
      <c r="W92" s="349"/>
      <c r="X92" s="349"/>
      <c r="Y92" s="338"/>
      <c r="Z92" s="183"/>
      <c r="AA92" s="183"/>
      <c r="AB92" s="183"/>
      <c r="AC92" s="183"/>
      <c r="AD92" s="183"/>
      <c r="AE92" s="183"/>
      <c r="AF92" s="183"/>
      <c r="AG92" s="183"/>
    </row>
    <row r="93" spans="3:33" s="183" customFormat="1" ht="16.5" customHeight="1" x14ac:dyDescent="0.2">
      <c r="C93" s="344" t="s">
        <v>176</v>
      </c>
      <c r="D93" s="344"/>
      <c r="E93" s="350"/>
      <c r="F93" s="350"/>
      <c r="G93" s="350"/>
      <c r="H93" s="350"/>
      <c r="I93" s="350"/>
      <c r="J93" s="350"/>
      <c r="K93" s="350"/>
      <c r="L93" s="350"/>
      <c r="M93" s="350"/>
      <c r="N93" s="350"/>
      <c r="O93" s="350"/>
      <c r="P93" s="350"/>
      <c r="Q93" s="350"/>
      <c r="R93" s="350"/>
      <c r="S93" s="350"/>
      <c r="T93" s="350"/>
      <c r="U93" s="350"/>
      <c r="V93" s="350"/>
      <c r="W93" s="350"/>
      <c r="X93" s="350"/>
      <c r="Y93" s="210"/>
    </row>
    <row r="94" spans="3:33" s="183" customFormat="1" ht="21" customHeight="1" x14ac:dyDescent="0.2">
      <c r="C94" s="256"/>
      <c r="D94" s="257" t="s">
        <v>79</v>
      </c>
      <c r="E94" s="189" t="s">
        <v>31</v>
      </c>
      <c r="F94" s="190" t="s">
        <v>42</v>
      </c>
      <c r="G94" s="190" t="s">
        <v>53</v>
      </c>
      <c r="H94" s="190" t="s">
        <v>43</v>
      </c>
      <c r="I94" s="190" t="s">
        <v>114</v>
      </c>
      <c r="J94" s="190" t="s">
        <v>55</v>
      </c>
      <c r="K94" s="190" t="s">
        <v>44</v>
      </c>
      <c r="L94" s="190" t="s">
        <v>115</v>
      </c>
      <c r="M94" s="190" t="s">
        <v>57</v>
      </c>
      <c r="N94" s="190" t="s">
        <v>45</v>
      </c>
      <c r="O94" s="190" t="s">
        <v>89</v>
      </c>
      <c r="P94" s="190" t="s">
        <v>59</v>
      </c>
      <c r="Q94" s="190" t="s">
        <v>46</v>
      </c>
      <c r="R94" s="190" t="s">
        <v>116</v>
      </c>
      <c r="S94" s="190" t="s">
        <v>61</v>
      </c>
      <c r="T94" s="190" t="s">
        <v>47</v>
      </c>
      <c r="U94" s="190" t="s">
        <v>117</v>
      </c>
      <c r="V94" s="190" t="s">
        <v>110</v>
      </c>
      <c r="W94" s="190" t="s">
        <v>111</v>
      </c>
      <c r="X94" s="190" t="s">
        <v>81</v>
      </c>
      <c r="Y94" s="191" t="s">
        <v>112</v>
      </c>
    </row>
    <row r="95" spans="3:33" s="320" customFormat="1" ht="12" customHeight="1" x14ac:dyDescent="0.2">
      <c r="C95" s="342"/>
      <c r="D95" s="260">
        <v>89</v>
      </c>
      <c r="E95" s="195" t="s">
        <v>42</v>
      </c>
      <c r="F95" s="261">
        <v>65.17</v>
      </c>
      <c r="G95" s="196">
        <v>0</v>
      </c>
      <c r="H95" s="196">
        <v>0</v>
      </c>
      <c r="I95" s="196">
        <v>0</v>
      </c>
      <c r="J95" s="196">
        <v>0</v>
      </c>
      <c r="K95" s="196">
        <v>0</v>
      </c>
      <c r="L95" s="196">
        <v>0</v>
      </c>
      <c r="M95" s="196">
        <v>0</v>
      </c>
      <c r="N95" s="196">
        <v>0</v>
      </c>
      <c r="O95" s="196">
        <v>0</v>
      </c>
      <c r="P95" s="196">
        <v>0</v>
      </c>
      <c r="Q95" s="196">
        <v>0</v>
      </c>
      <c r="R95" s="196">
        <v>0</v>
      </c>
      <c r="S95" s="196">
        <v>0</v>
      </c>
      <c r="T95" s="196">
        <v>0</v>
      </c>
      <c r="U95" s="196">
        <v>0</v>
      </c>
      <c r="V95" s="196">
        <v>0</v>
      </c>
      <c r="W95" s="196">
        <v>0</v>
      </c>
      <c r="X95" s="196">
        <v>34.83</v>
      </c>
      <c r="Y95" s="197">
        <v>0</v>
      </c>
      <c r="Z95" s="183"/>
      <c r="AA95" s="183"/>
      <c r="AB95" s="183"/>
      <c r="AC95" s="183"/>
      <c r="AD95" s="183"/>
      <c r="AE95" s="183"/>
      <c r="AF95" s="183"/>
      <c r="AG95" s="183"/>
    </row>
    <row r="96" spans="3:33" s="320" customFormat="1" ht="12" customHeight="1" x14ac:dyDescent="0.2">
      <c r="C96" s="342"/>
      <c r="D96" s="260">
        <v>7</v>
      </c>
      <c r="E96" s="195" t="s">
        <v>53</v>
      </c>
      <c r="F96" s="200">
        <v>0</v>
      </c>
      <c r="G96" s="261">
        <v>14.29</v>
      </c>
      <c r="H96" s="200">
        <v>0</v>
      </c>
      <c r="I96" s="200">
        <v>0</v>
      </c>
      <c r="J96" s="200">
        <v>0</v>
      </c>
      <c r="K96" s="200">
        <v>0</v>
      </c>
      <c r="L96" s="200">
        <v>0</v>
      </c>
      <c r="M96" s="200">
        <v>0</v>
      </c>
      <c r="N96" s="200">
        <v>0</v>
      </c>
      <c r="O96" s="200">
        <v>0</v>
      </c>
      <c r="P96" s="200">
        <v>0</v>
      </c>
      <c r="Q96" s="200">
        <v>0</v>
      </c>
      <c r="R96" s="200">
        <v>0</v>
      </c>
      <c r="S96" s="200">
        <v>0</v>
      </c>
      <c r="T96" s="200">
        <v>0</v>
      </c>
      <c r="U96" s="200">
        <v>0</v>
      </c>
      <c r="V96" s="200">
        <v>0</v>
      </c>
      <c r="W96" s="200">
        <v>0</v>
      </c>
      <c r="X96" s="200">
        <v>85.71</v>
      </c>
      <c r="Y96" s="201">
        <v>0</v>
      </c>
      <c r="Z96" s="183"/>
      <c r="AA96" s="183"/>
      <c r="AB96" s="183"/>
      <c r="AC96" s="183"/>
      <c r="AD96" s="183"/>
      <c r="AE96" s="183"/>
      <c r="AF96" s="183"/>
      <c r="AG96" s="183"/>
    </row>
    <row r="97" spans="3:33" s="320" customFormat="1" ht="12" customHeight="1" x14ac:dyDescent="0.2">
      <c r="C97" s="342"/>
      <c r="D97" s="260">
        <v>9</v>
      </c>
      <c r="E97" s="195" t="s">
        <v>43</v>
      </c>
      <c r="F97" s="196">
        <v>0</v>
      </c>
      <c r="G97" s="196">
        <v>0</v>
      </c>
      <c r="H97" s="261">
        <v>11.11</v>
      </c>
      <c r="I97" s="196">
        <v>11.11</v>
      </c>
      <c r="J97" s="196">
        <v>0</v>
      </c>
      <c r="K97" s="196">
        <v>0</v>
      </c>
      <c r="L97" s="196">
        <v>0</v>
      </c>
      <c r="M97" s="196">
        <v>0</v>
      </c>
      <c r="N97" s="196">
        <v>0</v>
      </c>
      <c r="O97" s="196">
        <v>0</v>
      </c>
      <c r="P97" s="196">
        <v>0</v>
      </c>
      <c r="Q97" s="196">
        <v>0</v>
      </c>
      <c r="R97" s="196">
        <v>0</v>
      </c>
      <c r="S97" s="196">
        <v>0</v>
      </c>
      <c r="T97" s="196">
        <v>0</v>
      </c>
      <c r="U97" s="196">
        <v>0</v>
      </c>
      <c r="V97" s="196">
        <v>0</v>
      </c>
      <c r="W97" s="196">
        <v>0</v>
      </c>
      <c r="X97" s="196">
        <v>77.78</v>
      </c>
      <c r="Y97" s="197">
        <v>0</v>
      </c>
      <c r="Z97" s="183"/>
      <c r="AA97" s="183"/>
      <c r="AB97" s="183"/>
      <c r="AC97" s="183"/>
      <c r="AD97" s="183"/>
      <c r="AE97" s="183"/>
      <c r="AF97" s="183"/>
      <c r="AG97" s="183"/>
    </row>
    <row r="98" spans="3:33" s="320" customFormat="1" ht="12" customHeight="1" x14ac:dyDescent="0.2">
      <c r="C98" s="342"/>
      <c r="D98" s="260">
        <v>0</v>
      </c>
      <c r="E98" s="195" t="s">
        <v>114</v>
      </c>
      <c r="F98" s="200">
        <v>0</v>
      </c>
      <c r="G98" s="200">
        <v>0</v>
      </c>
      <c r="H98" s="200">
        <v>0</v>
      </c>
      <c r="I98" s="261">
        <v>0</v>
      </c>
      <c r="J98" s="200">
        <v>0</v>
      </c>
      <c r="K98" s="200">
        <v>0</v>
      </c>
      <c r="L98" s="200">
        <v>0</v>
      </c>
      <c r="M98" s="200">
        <v>0</v>
      </c>
      <c r="N98" s="200">
        <v>0</v>
      </c>
      <c r="O98" s="200">
        <v>0</v>
      </c>
      <c r="P98" s="200">
        <v>0</v>
      </c>
      <c r="Q98" s="200">
        <v>0</v>
      </c>
      <c r="R98" s="200">
        <v>0</v>
      </c>
      <c r="S98" s="200">
        <v>0</v>
      </c>
      <c r="T98" s="200">
        <v>0</v>
      </c>
      <c r="U98" s="200">
        <v>0</v>
      </c>
      <c r="V98" s="200">
        <v>0</v>
      </c>
      <c r="W98" s="200">
        <v>0</v>
      </c>
      <c r="X98" s="200">
        <v>0</v>
      </c>
      <c r="Y98" s="201">
        <v>0</v>
      </c>
      <c r="Z98" s="183"/>
      <c r="AA98" s="183"/>
      <c r="AB98" s="183"/>
      <c r="AC98" s="183"/>
      <c r="AD98" s="183"/>
      <c r="AE98" s="183"/>
      <c r="AF98" s="183"/>
      <c r="AG98" s="183"/>
    </row>
    <row r="99" spans="3:33" s="320" customFormat="1" ht="12" customHeight="1" x14ac:dyDescent="0.2">
      <c r="C99" s="342"/>
      <c r="D99" s="260">
        <v>6</v>
      </c>
      <c r="E99" s="195" t="s">
        <v>55</v>
      </c>
      <c r="F99" s="196">
        <v>0</v>
      </c>
      <c r="G99" s="196">
        <v>0</v>
      </c>
      <c r="H99" s="196">
        <v>0</v>
      </c>
      <c r="I99" s="196">
        <v>50</v>
      </c>
      <c r="J99" s="261">
        <v>0</v>
      </c>
      <c r="K99" s="196">
        <v>0</v>
      </c>
      <c r="L99" s="196">
        <v>0</v>
      </c>
      <c r="M99" s="196">
        <v>0</v>
      </c>
      <c r="N99" s="196">
        <v>0</v>
      </c>
      <c r="O99" s="196">
        <v>0</v>
      </c>
      <c r="P99" s="196">
        <v>0</v>
      </c>
      <c r="Q99" s="196">
        <v>0</v>
      </c>
      <c r="R99" s="196">
        <v>0</v>
      </c>
      <c r="S99" s="196">
        <v>0</v>
      </c>
      <c r="T99" s="196">
        <v>0</v>
      </c>
      <c r="U99" s="196">
        <v>0</v>
      </c>
      <c r="V99" s="196">
        <v>0</v>
      </c>
      <c r="W99" s="196">
        <v>0</v>
      </c>
      <c r="X99" s="196">
        <v>50</v>
      </c>
      <c r="Y99" s="197">
        <v>0</v>
      </c>
      <c r="Z99" s="183"/>
      <c r="AA99" s="183"/>
      <c r="AB99" s="183"/>
      <c r="AC99" s="183"/>
      <c r="AD99" s="183"/>
      <c r="AE99" s="183"/>
      <c r="AF99" s="183"/>
      <c r="AG99" s="183"/>
    </row>
    <row r="100" spans="3:33" s="320" customFormat="1" ht="12" customHeight="1" x14ac:dyDescent="0.2">
      <c r="C100" s="342"/>
      <c r="D100" s="260">
        <v>7</v>
      </c>
      <c r="E100" s="195" t="s">
        <v>44</v>
      </c>
      <c r="F100" s="200">
        <v>0</v>
      </c>
      <c r="G100" s="200">
        <v>0</v>
      </c>
      <c r="H100" s="200">
        <v>0</v>
      </c>
      <c r="I100" s="200">
        <v>0</v>
      </c>
      <c r="J100" s="200">
        <v>0</v>
      </c>
      <c r="K100" s="261">
        <v>0</v>
      </c>
      <c r="L100" s="200">
        <v>14.29</v>
      </c>
      <c r="M100" s="200">
        <v>0</v>
      </c>
      <c r="N100" s="200">
        <v>0</v>
      </c>
      <c r="O100" s="200">
        <v>0</v>
      </c>
      <c r="P100" s="200">
        <v>0</v>
      </c>
      <c r="Q100" s="200">
        <v>0</v>
      </c>
      <c r="R100" s="200">
        <v>0</v>
      </c>
      <c r="S100" s="200">
        <v>0</v>
      </c>
      <c r="T100" s="200">
        <v>0</v>
      </c>
      <c r="U100" s="200">
        <v>0</v>
      </c>
      <c r="V100" s="200">
        <v>0</v>
      </c>
      <c r="W100" s="200">
        <v>0</v>
      </c>
      <c r="X100" s="200">
        <v>42.86</v>
      </c>
      <c r="Y100" s="201">
        <v>42.86</v>
      </c>
      <c r="Z100" s="183"/>
      <c r="AA100" s="183"/>
      <c r="AB100" s="183"/>
      <c r="AC100" s="183"/>
      <c r="AD100" s="183"/>
      <c r="AE100" s="183"/>
      <c r="AF100" s="183"/>
      <c r="AG100" s="183"/>
    </row>
    <row r="101" spans="3:33" s="320" customFormat="1" ht="12" customHeight="1" x14ac:dyDescent="0.2">
      <c r="C101" s="342"/>
      <c r="D101" s="260">
        <v>5</v>
      </c>
      <c r="E101" s="195" t="s">
        <v>115</v>
      </c>
      <c r="F101" s="196">
        <v>0</v>
      </c>
      <c r="G101" s="196">
        <v>0</v>
      </c>
      <c r="H101" s="196">
        <v>0</v>
      </c>
      <c r="I101" s="196">
        <v>0</v>
      </c>
      <c r="J101" s="196">
        <v>40</v>
      </c>
      <c r="K101" s="196">
        <v>20</v>
      </c>
      <c r="L101" s="261">
        <v>0</v>
      </c>
      <c r="M101" s="196">
        <v>0</v>
      </c>
      <c r="N101" s="196">
        <v>0</v>
      </c>
      <c r="O101" s="196">
        <v>0</v>
      </c>
      <c r="P101" s="196">
        <v>0</v>
      </c>
      <c r="Q101" s="196">
        <v>0</v>
      </c>
      <c r="R101" s="196">
        <v>0</v>
      </c>
      <c r="S101" s="196">
        <v>0</v>
      </c>
      <c r="T101" s="196">
        <v>0</v>
      </c>
      <c r="U101" s="196">
        <v>0</v>
      </c>
      <c r="V101" s="196">
        <v>0</v>
      </c>
      <c r="W101" s="196">
        <v>0</v>
      </c>
      <c r="X101" s="196">
        <v>20</v>
      </c>
      <c r="Y101" s="197">
        <v>20</v>
      </c>
      <c r="Z101" s="183"/>
      <c r="AA101" s="183"/>
      <c r="AB101" s="183"/>
      <c r="AC101" s="183"/>
      <c r="AD101" s="183"/>
      <c r="AE101" s="183"/>
      <c r="AF101" s="183"/>
      <c r="AG101" s="183"/>
    </row>
    <row r="102" spans="3:33" s="320" customFormat="1" ht="12" customHeight="1" x14ac:dyDescent="0.2">
      <c r="C102" s="342"/>
      <c r="D102" s="260">
        <v>17</v>
      </c>
      <c r="E102" s="195" t="s">
        <v>57</v>
      </c>
      <c r="F102" s="200">
        <v>0</v>
      </c>
      <c r="G102" s="200">
        <v>0</v>
      </c>
      <c r="H102" s="200">
        <v>0</v>
      </c>
      <c r="I102" s="200">
        <v>0</v>
      </c>
      <c r="J102" s="200">
        <v>5.88</v>
      </c>
      <c r="K102" s="200">
        <v>23.53</v>
      </c>
      <c r="L102" s="200">
        <v>11.76</v>
      </c>
      <c r="M102" s="261">
        <v>0</v>
      </c>
      <c r="N102" s="200">
        <v>0</v>
      </c>
      <c r="O102" s="200">
        <v>0</v>
      </c>
      <c r="P102" s="200">
        <v>0</v>
      </c>
      <c r="Q102" s="200">
        <v>0</v>
      </c>
      <c r="R102" s="200">
        <v>0</v>
      </c>
      <c r="S102" s="200">
        <v>0</v>
      </c>
      <c r="T102" s="200">
        <v>0</v>
      </c>
      <c r="U102" s="200">
        <v>0</v>
      </c>
      <c r="V102" s="200">
        <v>0</v>
      </c>
      <c r="W102" s="200">
        <v>0</v>
      </c>
      <c r="X102" s="200">
        <v>41.18</v>
      </c>
      <c r="Y102" s="201">
        <v>17.649999999999999</v>
      </c>
      <c r="Z102" s="183"/>
      <c r="AA102" s="183"/>
      <c r="AB102" s="183"/>
      <c r="AC102" s="183"/>
      <c r="AD102" s="183"/>
      <c r="AE102" s="183"/>
      <c r="AF102" s="183"/>
      <c r="AG102" s="183"/>
    </row>
    <row r="103" spans="3:33" s="320" customFormat="1" ht="12" customHeight="1" x14ac:dyDescent="0.2">
      <c r="C103" s="342"/>
      <c r="D103" s="260">
        <v>9</v>
      </c>
      <c r="E103" s="195" t="s">
        <v>45</v>
      </c>
      <c r="F103" s="196">
        <v>0</v>
      </c>
      <c r="G103" s="196">
        <v>0</v>
      </c>
      <c r="H103" s="196">
        <v>0</v>
      </c>
      <c r="I103" s="196">
        <v>0</v>
      </c>
      <c r="J103" s="196">
        <v>11.11</v>
      </c>
      <c r="K103" s="196">
        <v>22.22</v>
      </c>
      <c r="L103" s="196">
        <v>22.22</v>
      </c>
      <c r="M103" s="196">
        <v>11.11</v>
      </c>
      <c r="N103" s="261">
        <v>0</v>
      </c>
      <c r="O103" s="196">
        <v>0</v>
      </c>
      <c r="P103" s="196">
        <v>0</v>
      </c>
      <c r="Q103" s="196">
        <v>0</v>
      </c>
      <c r="R103" s="196">
        <v>0</v>
      </c>
      <c r="S103" s="196">
        <v>0</v>
      </c>
      <c r="T103" s="196">
        <v>0</v>
      </c>
      <c r="U103" s="196">
        <v>0</v>
      </c>
      <c r="V103" s="196">
        <v>0</v>
      </c>
      <c r="W103" s="196">
        <v>0</v>
      </c>
      <c r="X103" s="196">
        <v>33.33</v>
      </c>
      <c r="Y103" s="197">
        <v>0</v>
      </c>
      <c r="Z103" s="183"/>
      <c r="AA103" s="183"/>
      <c r="AB103" s="183"/>
      <c r="AC103" s="183"/>
      <c r="AD103" s="183"/>
      <c r="AE103" s="183"/>
      <c r="AF103" s="183"/>
      <c r="AG103" s="183"/>
    </row>
    <row r="104" spans="3:33" s="320" customFormat="1" ht="12" customHeight="1" x14ac:dyDescent="0.2">
      <c r="C104" s="342"/>
      <c r="D104" s="260">
        <v>6</v>
      </c>
      <c r="E104" s="195" t="s">
        <v>89</v>
      </c>
      <c r="F104" s="200">
        <v>0</v>
      </c>
      <c r="G104" s="200">
        <v>0</v>
      </c>
      <c r="H104" s="200">
        <v>0</v>
      </c>
      <c r="I104" s="200">
        <v>0</v>
      </c>
      <c r="J104" s="200">
        <v>0</v>
      </c>
      <c r="K104" s="200">
        <v>0</v>
      </c>
      <c r="L104" s="200">
        <v>16.670000000000002</v>
      </c>
      <c r="M104" s="200">
        <v>50</v>
      </c>
      <c r="N104" s="200">
        <v>0</v>
      </c>
      <c r="O104" s="261">
        <v>0</v>
      </c>
      <c r="P104" s="200">
        <v>0</v>
      </c>
      <c r="Q104" s="200">
        <v>0</v>
      </c>
      <c r="R104" s="200">
        <v>0</v>
      </c>
      <c r="S104" s="200">
        <v>0</v>
      </c>
      <c r="T104" s="200">
        <v>0</v>
      </c>
      <c r="U104" s="200">
        <v>0</v>
      </c>
      <c r="V104" s="200">
        <v>0</v>
      </c>
      <c r="W104" s="200">
        <v>0</v>
      </c>
      <c r="X104" s="200">
        <v>0</v>
      </c>
      <c r="Y104" s="201">
        <v>33.33</v>
      </c>
      <c r="Z104" s="183"/>
      <c r="AA104" s="183"/>
      <c r="AB104" s="183"/>
      <c r="AC104" s="183"/>
      <c r="AD104" s="183"/>
      <c r="AE104" s="183"/>
      <c r="AF104" s="183"/>
      <c r="AG104" s="183"/>
    </row>
    <row r="105" spans="3:33" s="320" customFormat="1" ht="12" customHeight="1" x14ac:dyDescent="0.2">
      <c r="C105" s="342"/>
      <c r="D105" s="260">
        <v>3</v>
      </c>
      <c r="E105" s="195" t="s">
        <v>59</v>
      </c>
      <c r="F105" s="196">
        <v>0</v>
      </c>
      <c r="G105" s="196">
        <v>0</v>
      </c>
      <c r="H105" s="196">
        <v>0</v>
      </c>
      <c r="I105" s="196">
        <v>33.33</v>
      </c>
      <c r="J105" s="196">
        <v>0</v>
      </c>
      <c r="K105" s="196">
        <v>0</v>
      </c>
      <c r="L105" s="196">
        <v>0</v>
      </c>
      <c r="M105" s="196">
        <v>0</v>
      </c>
      <c r="N105" s="196">
        <v>0</v>
      </c>
      <c r="O105" s="196">
        <v>0</v>
      </c>
      <c r="P105" s="261">
        <v>0</v>
      </c>
      <c r="Q105" s="196">
        <v>0</v>
      </c>
      <c r="R105" s="196">
        <v>0</v>
      </c>
      <c r="S105" s="196">
        <v>0</v>
      </c>
      <c r="T105" s="196">
        <v>0</v>
      </c>
      <c r="U105" s="196">
        <v>0</v>
      </c>
      <c r="V105" s="196">
        <v>0</v>
      </c>
      <c r="W105" s="196">
        <v>0</v>
      </c>
      <c r="X105" s="196">
        <v>33.33</v>
      </c>
      <c r="Y105" s="197">
        <v>33.33</v>
      </c>
      <c r="Z105" s="183"/>
      <c r="AA105" s="183"/>
      <c r="AB105" s="183"/>
      <c r="AC105" s="183"/>
      <c r="AD105" s="183"/>
      <c r="AE105" s="183"/>
      <c r="AF105" s="183"/>
      <c r="AG105" s="183"/>
    </row>
    <row r="106" spans="3:33" s="320" customFormat="1" ht="12" customHeight="1" x14ac:dyDescent="0.2">
      <c r="C106" s="342"/>
      <c r="D106" s="260">
        <v>1</v>
      </c>
      <c r="E106" s="195" t="s">
        <v>46</v>
      </c>
      <c r="F106" s="200">
        <v>0</v>
      </c>
      <c r="G106" s="200">
        <v>0</v>
      </c>
      <c r="H106" s="200">
        <v>0</v>
      </c>
      <c r="I106" s="200">
        <v>0</v>
      </c>
      <c r="J106" s="200">
        <v>0</v>
      </c>
      <c r="K106" s="200">
        <v>0</v>
      </c>
      <c r="L106" s="200">
        <v>0</v>
      </c>
      <c r="M106" s="200">
        <v>0</v>
      </c>
      <c r="N106" s="200">
        <v>0</v>
      </c>
      <c r="O106" s="200">
        <v>0</v>
      </c>
      <c r="P106" s="200">
        <v>0</v>
      </c>
      <c r="Q106" s="261">
        <v>0</v>
      </c>
      <c r="R106" s="200">
        <v>0</v>
      </c>
      <c r="S106" s="200">
        <v>0</v>
      </c>
      <c r="T106" s="200">
        <v>0</v>
      </c>
      <c r="U106" s="200">
        <v>0</v>
      </c>
      <c r="V106" s="200">
        <v>0</v>
      </c>
      <c r="W106" s="200">
        <v>0</v>
      </c>
      <c r="X106" s="200">
        <v>0</v>
      </c>
      <c r="Y106" s="201">
        <v>100</v>
      </c>
      <c r="Z106" s="183"/>
      <c r="AA106" s="183"/>
      <c r="AB106" s="183"/>
      <c r="AC106" s="183"/>
      <c r="AD106" s="183"/>
      <c r="AE106" s="183"/>
      <c r="AF106" s="183"/>
      <c r="AG106" s="183"/>
    </row>
    <row r="107" spans="3:33" s="320" customFormat="1" ht="12" customHeight="1" x14ac:dyDescent="0.2">
      <c r="C107" s="342"/>
      <c r="D107" s="260">
        <v>0</v>
      </c>
      <c r="E107" s="195" t="s">
        <v>116</v>
      </c>
      <c r="F107" s="196">
        <v>0</v>
      </c>
      <c r="G107" s="196">
        <v>0</v>
      </c>
      <c r="H107" s="196">
        <v>0</v>
      </c>
      <c r="I107" s="196">
        <v>0</v>
      </c>
      <c r="J107" s="196">
        <v>0</v>
      </c>
      <c r="K107" s="196">
        <v>0</v>
      </c>
      <c r="L107" s="196">
        <v>0</v>
      </c>
      <c r="M107" s="196">
        <v>0</v>
      </c>
      <c r="N107" s="196">
        <v>0</v>
      </c>
      <c r="O107" s="196">
        <v>0</v>
      </c>
      <c r="P107" s="196">
        <v>0</v>
      </c>
      <c r="Q107" s="196">
        <v>0</v>
      </c>
      <c r="R107" s="261">
        <v>0</v>
      </c>
      <c r="S107" s="196">
        <v>0</v>
      </c>
      <c r="T107" s="196">
        <v>0</v>
      </c>
      <c r="U107" s="196">
        <v>0</v>
      </c>
      <c r="V107" s="196">
        <v>0</v>
      </c>
      <c r="W107" s="196">
        <v>0</v>
      </c>
      <c r="X107" s="196">
        <v>0</v>
      </c>
      <c r="Y107" s="197">
        <v>0</v>
      </c>
      <c r="Z107" s="183"/>
      <c r="AA107" s="183"/>
      <c r="AB107" s="183"/>
      <c r="AC107" s="183"/>
      <c r="AD107" s="183"/>
      <c r="AE107" s="183"/>
      <c r="AF107" s="183"/>
      <c r="AG107" s="183"/>
    </row>
    <row r="108" spans="3:33" s="320" customFormat="1" ht="12" customHeight="1" x14ac:dyDescent="0.2">
      <c r="C108" s="342"/>
      <c r="D108" s="260">
        <v>1</v>
      </c>
      <c r="E108" s="195" t="s">
        <v>61</v>
      </c>
      <c r="F108" s="200">
        <v>0</v>
      </c>
      <c r="G108" s="200">
        <v>0</v>
      </c>
      <c r="H108" s="200">
        <v>0</v>
      </c>
      <c r="I108" s="200">
        <v>0</v>
      </c>
      <c r="J108" s="200">
        <v>0</v>
      </c>
      <c r="K108" s="200">
        <v>100</v>
      </c>
      <c r="L108" s="200">
        <v>0</v>
      </c>
      <c r="M108" s="200">
        <v>0</v>
      </c>
      <c r="N108" s="200">
        <v>0</v>
      </c>
      <c r="O108" s="200">
        <v>0</v>
      </c>
      <c r="P108" s="200">
        <v>0</v>
      </c>
      <c r="Q108" s="200">
        <v>0</v>
      </c>
      <c r="R108" s="200">
        <v>0</v>
      </c>
      <c r="S108" s="261">
        <v>0</v>
      </c>
      <c r="T108" s="200">
        <v>0</v>
      </c>
      <c r="U108" s="200">
        <v>0</v>
      </c>
      <c r="V108" s="200">
        <v>0</v>
      </c>
      <c r="W108" s="200">
        <v>0</v>
      </c>
      <c r="X108" s="200">
        <v>0</v>
      </c>
      <c r="Y108" s="201">
        <v>0</v>
      </c>
      <c r="Z108" s="183"/>
      <c r="AA108" s="183"/>
      <c r="AB108" s="183"/>
      <c r="AC108" s="183"/>
      <c r="AD108" s="183"/>
      <c r="AE108" s="183"/>
      <c r="AF108" s="183"/>
      <c r="AG108" s="183"/>
    </row>
    <row r="109" spans="3:33" s="320" customFormat="1" ht="12" customHeight="1" x14ac:dyDescent="0.2">
      <c r="C109" s="342"/>
      <c r="D109" s="260">
        <v>0</v>
      </c>
      <c r="E109" s="195" t="s">
        <v>47</v>
      </c>
      <c r="F109" s="196">
        <v>0</v>
      </c>
      <c r="G109" s="196">
        <v>0</v>
      </c>
      <c r="H109" s="196">
        <v>0</v>
      </c>
      <c r="I109" s="196">
        <v>0</v>
      </c>
      <c r="J109" s="196">
        <v>0</v>
      </c>
      <c r="K109" s="196">
        <v>0</v>
      </c>
      <c r="L109" s="196">
        <v>0</v>
      </c>
      <c r="M109" s="196">
        <v>0</v>
      </c>
      <c r="N109" s="196">
        <v>0</v>
      </c>
      <c r="O109" s="196">
        <v>0</v>
      </c>
      <c r="P109" s="196">
        <v>0</v>
      </c>
      <c r="Q109" s="196">
        <v>0</v>
      </c>
      <c r="R109" s="196">
        <v>0</v>
      </c>
      <c r="S109" s="196">
        <v>0</v>
      </c>
      <c r="T109" s="261">
        <v>0</v>
      </c>
      <c r="U109" s="196">
        <v>0</v>
      </c>
      <c r="V109" s="196">
        <v>0</v>
      </c>
      <c r="W109" s="196">
        <v>0</v>
      </c>
      <c r="X109" s="196">
        <v>0</v>
      </c>
      <c r="Y109" s="197">
        <v>0</v>
      </c>
      <c r="Z109" s="183"/>
      <c r="AA109" s="183"/>
      <c r="AB109" s="183"/>
      <c r="AC109" s="183"/>
      <c r="AD109" s="183"/>
      <c r="AE109" s="183"/>
      <c r="AF109" s="183"/>
      <c r="AG109" s="183"/>
    </row>
    <row r="110" spans="3:33" s="320" customFormat="1" ht="12" customHeight="1" x14ac:dyDescent="0.2">
      <c r="C110" s="342"/>
      <c r="D110" s="260">
        <v>2</v>
      </c>
      <c r="E110" s="195" t="s">
        <v>117</v>
      </c>
      <c r="F110" s="200">
        <v>0</v>
      </c>
      <c r="G110" s="200">
        <v>0</v>
      </c>
      <c r="H110" s="200">
        <v>0</v>
      </c>
      <c r="I110" s="200">
        <v>0</v>
      </c>
      <c r="J110" s="200">
        <v>0</v>
      </c>
      <c r="K110" s="200">
        <v>0</v>
      </c>
      <c r="L110" s="200">
        <v>0</v>
      </c>
      <c r="M110" s="200">
        <v>0</v>
      </c>
      <c r="N110" s="200">
        <v>0</v>
      </c>
      <c r="O110" s="200">
        <v>0</v>
      </c>
      <c r="P110" s="200">
        <v>0</v>
      </c>
      <c r="Q110" s="200">
        <v>0</v>
      </c>
      <c r="R110" s="200">
        <v>0</v>
      </c>
      <c r="S110" s="200">
        <v>0</v>
      </c>
      <c r="T110" s="200">
        <v>0</v>
      </c>
      <c r="U110" s="261">
        <v>0</v>
      </c>
      <c r="V110" s="200">
        <v>0</v>
      </c>
      <c r="W110" s="200">
        <v>0</v>
      </c>
      <c r="X110" s="200">
        <v>100</v>
      </c>
      <c r="Y110" s="201">
        <v>0</v>
      </c>
      <c r="Z110" s="183"/>
      <c r="AA110" s="183"/>
      <c r="AB110" s="183"/>
      <c r="AC110" s="183"/>
      <c r="AD110" s="183"/>
      <c r="AE110" s="183"/>
      <c r="AF110" s="183"/>
      <c r="AG110" s="183"/>
    </row>
    <row r="111" spans="3:33" s="320" customFormat="1" ht="12" customHeight="1" x14ac:dyDescent="0.2">
      <c r="C111" s="343"/>
      <c r="D111" s="264">
        <v>2</v>
      </c>
      <c r="E111" s="207" t="s">
        <v>110</v>
      </c>
      <c r="F111" s="208">
        <v>0</v>
      </c>
      <c r="G111" s="208">
        <v>0</v>
      </c>
      <c r="H111" s="208">
        <v>0</v>
      </c>
      <c r="I111" s="208">
        <v>0</v>
      </c>
      <c r="J111" s="208">
        <v>0</v>
      </c>
      <c r="K111" s="208">
        <v>0</v>
      </c>
      <c r="L111" s="208">
        <v>0</v>
      </c>
      <c r="M111" s="208">
        <v>50</v>
      </c>
      <c r="N111" s="208">
        <v>0</v>
      </c>
      <c r="O111" s="208">
        <v>0</v>
      </c>
      <c r="P111" s="208">
        <v>0</v>
      </c>
      <c r="Q111" s="208">
        <v>0</v>
      </c>
      <c r="R111" s="208">
        <v>0</v>
      </c>
      <c r="S111" s="208">
        <v>0</v>
      </c>
      <c r="T111" s="208">
        <v>0</v>
      </c>
      <c r="U111" s="208">
        <v>0</v>
      </c>
      <c r="V111" s="265">
        <v>0</v>
      </c>
      <c r="W111" s="208">
        <v>0</v>
      </c>
      <c r="X111" s="208">
        <v>50</v>
      </c>
      <c r="Y111" s="209">
        <v>0</v>
      </c>
      <c r="Z111" s="183"/>
      <c r="AA111" s="183"/>
      <c r="AB111" s="183"/>
      <c r="AC111" s="183"/>
      <c r="AD111" s="183"/>
      <c r="AE111" s="183"/>
      <c r="AF111" s="183"/>
      <c r="AG111" s="183"/>
    </row>
    <row r="112" spans="3:33" s="320" customFormat="1" ht="12" customHeight="1" x14ac:dyDescent="0.2">
      <c r="C112" s="362"/>
      <c r="D112" s="351"/>
      <c r="E112" s="350"/>
      <c r="F112" s="349"/>
      <c r="G112" s="349"/>
      <c r="H112" s="349"/>
      <c r="I112" s="349"/>
      <c r="J112" s="349"/>
      <c r="K112" s="349"/>
      <c r="L112" s="349"/>
      <c r="M112" s="349"/>
      <c r="N112" s="349"/>
      <c r="O112" s="349"/>
      <c r="P112" s="349"/>
      <c r="Q112" s="349"/>
      <c r="R112" s="349"/>
      <c r="S112" s="349"/>
      <c r="T112" s="349"/>
      <c r="U112" s="349"/>
      <c r="V112" s="349"/>
      <c r="W112" s="349"/>
      <c r="X112" s="349"/>
      <c r="Y112" s="338"/>
      <c r="Z112" s="183"/>
      <c r="AA112" s="183"/>
      <c r="AB112" s="183"/>
      <c r="AC112" s="183"/>
      <c r="AD112" s="183"/>
      <c r="AE112" s="183"/>
      <c r="AF112" s="183"/>
      <c r="AG112" s="183"/>
    </row>
    <row r="113" spans="3:33" s="320" customFormat="1" ht="12" customHeight="1" x14ac:dyDescent="0.2">
      <c r="C113" s="346"/>
      <c r="D113" s="346"/>
      <c r="E113" s="350"/>
      <c r="F113" s="349"/>
      <c r="G113" s="349"/>
      <c r="H113" s="349"/>
      <c r="I113" s="349"/>
      <c r="J113" s="349"/>
      <c r="K113" s="349"/>
      <c r="L113" s="349"/>
      <c r="M113" s="349"/>
      <c r="N113" s="349"/>
      <c r="O113" s="349"/>
      <c r="P113" s="349"/>
      <c r="Q113" s="349"/>
      <c r="R113" s="349"/>
      <c r="S113" s="349"/>
      <c r="T113" s="349"/>
      <c r="U113" s="349"/>
      <c r="V113" s="349"/>
      <c r="W113" s="349"/>
      <c r="X113" s="349"/>
      <c r="Y113" s="338"/>
      <c r="Z113" s="183"/>
      <c r="AA113" s="183"/>
      <c r="AB113" s="183"/>
      <c r="AC113" s="183"/>
      <c r="AD113" s="183"/>
      <c r="AE113" s="183"/>
      <c r="AF113" s="183"/>
      <c r="AG113" s="183"/>
    </row>
    <row r="114" spans="3:33" s="183" customFormat="1" ht="16.5" customHeight="1" x14ac:dyDescent="0.2">
      <c r="C114" s="344" t="s">
        <v>177</v>
      </c>
      <c r="D114" s="344"/>
      <c r="E114" s="350"/>
      <c r="F114" s="350"/>
      <c r="G114" s="350"/>
      <c r="H114" s="350"/>
      <c r="I114" s="350"/>
      <c r="J114" s="350"/>
      <c r="K114" s="350"/>
      <c r="L114" s="350"/>
      <c r="M114" s="350"/>
      <c r="N114" s="350"/>
      <c r="O114" s="350"/>
      <c r="P114" s="350"/>
      <c r="Q114" s="350"/>
      <c r="R114" s="350"/>
      <c r="S114" s="350"/>
      <c r="T114" s="350"/>
      <c r="U114" s="350"/>
      <c r="V114" s="350"/>
      <c r="W114" s="350"/>
      <c r="X114" s="350"/>
      <c r="Y114" s="210"/>
    </row>
    <row r="115" spans="3:33" s="183" customFormat="1" ht="21" customHeight="1" x14ac:dyDescent="0.2">
      <c r="C115" s="256"/>
      <c r="D115" s="257" t="s">
        <v>79</v>
      </c>
      <c r="E115" s="189" t="s">
        <v>31</v>
      </c>
      <c r="F115" s="190" t="s">
        <v>42</v>
      </c>
      <c r="G115" s="190" t="s">
        <v>53</v>
      </c>
      <c r="H115" s="190" t="s">
        <v>43</v>
      </c>
      <c r="I115" s="190" t="s">
        <v>114</v>
      </c>
      <c r="J115" s="190" t="s">
        <v>55</v>
      </c>
      <c r="K115" s="190" t="s">
        <v>44</v>
      </c>
      <c r="L115" s="190" t="s">
        <v>115</v>
      </c>
      <c r="M115" s="190" t="s">
        <v>57</v>
      </c>
      <c r="N115" s="190" t="s">
        <v>45</v>
      </c>
      <c r="O115" s="190" t="s">
        <v>89</v>
      </c>
      <c r="P115" s="190" t="s">
        <v>59</v>
      </c>
      <c r="Q115" s="190" t="s">
        <v>46</v>
      </c>
      <c r="R115" s="190" t="s">
        <v>116</v>
      </c>
      <c r="S115" s="190" t="s">
        <v>61</v>
      </c>
      <c r="T115" s="190" t="s">
        <v>47</v>
      </c>
      <c r="U115" s="190" t="s">
        <v>117</v>
      </c>
      <c r="V115" s="190" t="s">
        <v>110</v>
      </c>
      <c r="W115" s="190" t="s">
        <v>111</v>
      </c>
      <c r="X115" s="190" t="s">
        <v>81</v>
      </c>
      <c r="Y115" s="191" t="s">
        <v>112</v>
      </c>
    </row>
    <row r="116" spans="3:33" s="320" customFormat="1" ht="12" customHeight="1" x14ac:dyDescent="0.2">
      <c r="C116" s="342"/>
      <c r="D116" s="260">
        <v>158</v>
      </c>
      <c r="E116" s="195" t="s">
        <v>42</v>
      </c>
      <c r="F116" s="261">
        <v>18.350000000000001</v>
      </c>
      <c r="G116" s="196">
        <v>0</v>
      </c>
      <c r="H116" s="196">
        <v>0.63</v>
      </c>
      <c r="I116" s="196">
        <v>0.63</v>
      </c>
      <c r="J116" s="196">
        <v>1.9</v>
      </c>
      <c r="K116" s="196">
        <v>4.43</v>
      </c>
      <c r="L116" s="196">
        <v>3.16</v>
      </c>
      <c r="M116" s="196">
        <v>0.63</v>
      </c>
      <c r="N116" s="196">
        <v>0</v>
      </c>
      <c r="O116" s="196">
        <v>0</v>
      </c>
      <c r="P116" s="196">
        <v>0</v>
      </c>
      <c r="Q116" s="196">
        <v>0</v>
      </c>
      <c r="R116" s="196">
        <v>0</v>
      </c>
      <c r="S116" s="196">
        <v>0</v>
      </c>
      <c r="T116" s="196">
        <v>0</v>
      </c>
      <c r="U116" s="196">
        <v>0</v>
      </c>
      <c r="V116" s="196">
        <v>0</v>
      </c>
      <c r="W116" s="196">
        <v>0</v>
      </c>
      <c r="X116" s="196">
        <v>50.63</v>
      </c>
      <c r="Y116" s="197">
        <v>19.62</v>
      </c>
      <c r="Z116" s="183"/>
      <c r="AA116" s="183"/>
      <c r="AB116" s="183"/>
      <c r="AC116" s="183"/>
      <c r="AD116" s="183"/>
      <c r="AE116" s="183"/>
      <c r="AF116" s="183"/>
      <c r="AG116" s="183"/>
    </row>
    <row r="117" spans="3:33" s="320" customFormat="1" ht="12" customHeight="1" x14ac:dyDescent="0.2">
      <c r="C117" s="342"/>
      <c r="D117" s="260">
        <v>12</v>
      </c>
      <c r="E117" s="195" t="s">
        <v>53</v>
      </c>
      <c r="F117" s="200">
        <v>0</v>
      </c>
      <c r="G117" s="261">
        <v>0</v>
      </c>
      <c r="H117" s="200">
        <v>0</v>
      </c>
      <c r="I117" s="200">
        <v>0</v>
      </c>
      <c r="J117" s="200">
        <v>8.33</v>
      </c>
      <c r="K117" s="200">
        <v>0</v>
      </c>
      <c r="L117" s="200">
        <v>0</v>
      </c>
      <c r="M117" s="200">
        <v>0</v>
      </c>
      <c r="N117" s="200">
        <v>0</v>
      </c>
      <c r="O117" s="200">
        <v>0</v>
      </c>
      <c r="P117" s="200">
        <v>0</v>
      </c>
      <c r="Q117" s="200">
        <v>0</v>
      </c>
      <c r="R117" s="200">
        <v>0</v>
      </c>
      <c r="S117" s="200">
        <v>0</v>
      </c>
      <c r="T117" s="200">
        <v>0</v>
      </c>
      <c r="U117" s="200">
        <v>0</v>
      </c>
      <c r="V117" s="200">
        <v>0</v>
      </c>
      <c r="W117" s="200">
        <v>0</v>
      </c>
      <c r="X117" s="200">
        <v>91.67</v>
      </c>
      <c r="Y117" s="201">
        <v>0</v>
      </c>
      <c r="Z117" s="183"/>
      <c r="AA117" s="183"/>
      <c r="AB117" s="183"/>
      <c r="AC117" s="183"/>
      <c r="AD117" s="183"/>
      <c r="AE117" s="183"/>
      <c r="AF117" s="183"/>
      <c r="AG117" s="183"/>
    </row>
    <row r="118" spans="3:33" s="320" customFormat="1" ht="12" customHeight="1" x14ac:dyDescent="0.2">
      <c r="C118" s="342"/>
      <c r="D118" s="260">
        <v>5</v>
      </c>
      <c r="E118" s="195" t="s">
        <v>43</v>
      </c>
      <c r="F118" s="196">
        <v>0</v>
      </c>
      <c r="G118" s="196">
        <v>0</v>
      </c>
      <c r="H118" s="261">
        <v>0</v>
      </c>
      <c r="I118" s="196">
        <v>20</v>
      </c>
      <c r="J118" s="196">
        <v>0</v>
      </c>
      <c r="K118" s="196">
        <v>0</v>
      </c>
      <c r="L118" s="196">
        <v>0</v>
      </c>
      <c r="M118" s="196">
        <v>20</v>
      </c>
      <c r="N118" s="196">
        <v>0</v>
      </c>
      <c r="O118" s="196">
        <v>0</v>
      </c>
      <c r="P118" s="196">
        <v>0</v>
      </c>
      <c r="Q118" s="196">
        <v>0</v>
      </c>
      <c r="R118" s="196">
        <v>0</v>
      </c>
      <c r="S118" s="196">
        <v>0</v>
      </c>
      <c r="T118" s="196">
        <v>0</v>
      </c>
      <c r="U118" s="196">
        <v>0</v>
      </c>
      <c r="V118" s="196">
        <v>0</v>
      </c>
      <c r="W118" s="196">
        <v>0</v>
      </c>
      <c r="X118" s="196">
        <v>60</v>
      </c>
      <c r="Y118" s="197">
        <v>0</v>
      </c>
      <c r="Z118" s="183"/>
      <c r="AA118" s="183"/>
      <c r="AB118" s="183"/>
      <c r="AC118" s="183"/>
      <c r="AD118" s="183"/>
      <c r="AE118" s="183"/>
      <c r="AF118" s="183"/>
      <c r="AG118" s="183"/>
    </row>
    <row r="119" spans="3:33" s="320" customFormat="1" ht="12" customHeight="1" x14ac:dyDescent="0.2">
      <c r="C119" s="342"/>
      <c r="D119" s="260">
        <v>3</v>
      </c>
      <c r="E119" s="195" t="s">
        <v>114</v>
      </c>
      <c r="F119" s="200">
        <v>0</v>
      </c>
      <c r="G119" s="200">
        <v>0</v>
      </c>
      <c r="H119" s="200">
        <v>0</v>
      </c>
      <c r="I119" s="261">
        <v>0</v>
      </c>
      <c r="J119" s="200">
        <v>0</v>
      </c>
      <c r="K119" s="200">
        <v>0</v>
      </c>
      <c r="L119" s="200">
        <v>0</v>
      </c>
      <c r="M119" s="200">
        <v>0</v>
      </c>
      <c r="N119" s="200">
        <v>0</v>
      </c>
      <c r="O119" s="200">
        <v>0</v>
      </c>
      <c r="P119" s="200">
        <v>0</v>
      </c>
      <c r="Q119" s="200">
        <v>0</v>
      </c>
      <c r="R119" s="200">
        <v>0</v>
      </c>
      <c r="S119" s="200">
        <v>0</v>
      </c>
      <c r="T119" s="200">
        <v>0</v>
      </c>
      <c r="U119" s="200">
        <v>0</v>
      </c>
      <c r="V119" s="200">
        <v>0</v>
      </c>
      <c r="W119" s="200">
        <v>0</v>
      </c>
      <c r="X119" s="200">
        <v>100</v>
      </c>
      <c r="Y119" s="201">
        <v>0</v>
      </c>
      <c r="Z119" s="183"/>
      <c r="AA119" s="183"/>
      <c r="AB119" s="183"/>
      <c r="AC119" s="183"/>
      <c r="AD119" s="183"/>
      <c r="AE119" s="183"/>
      <c r="AF119" s="183"/>
      <c r="AG119" s="183"/>
    </row>
    <row r="120" spans="3:33" s="320" customFormat="1" ht="12" customHeight="1" x14ac:dyDescent="0.2">
      <c r="C120" s="342"/>
      <c r="D120" s="260">
        <v>1</v>
      </c>
      <c r="E120" s="195" t="s">
        <v>55</v>
      </c>
      <c r="F120" s="196">
        <v>0</v>
      </c>
      <c r="G120" s="196">
        <v>0</v>
      </c>
      <c r="H120" s="196">
        <v>0</v>
      </c>
      <c r="I120" s="196">
        <v>0</v>
      </c>
      <c r="J120" s="261">
        <v>0</v>
      </c>
      <c r="K120" s="196">
        <v>0</v>
      </c>
      <c r="L120" s="196">
        <v>0</v>
      </c>
      <c r="M120" s="196">
        <v>0</v>
      </c>
      <c r="N120" s="196">
        <v>0</v>
      </c>
      <c r="O120" s="196">
        <v>0</v>
      </c>
      <c r="P120" s="196">
        <v>0</v>
      </c>
      <c r="Q120" s="196">
        <v>0</v>
      </c>
      <c r="R120" s="196">
        <v>0</v>
      </c>
      <c r="S120" s="196">
        <v>0</v>
      </c>
      <c r="T120" s="196">
        <v>0</v>
      </c>
      <c r="U120" s="196">
        <v>0</v>
      </c>
      <c r="V120" s="196">
        <v>0</v>
      </c>
      <c r="W120" s="196">
        <v>0</v>
      </c>
      <c r="X120" s="196">
        <v>100</v>
      </c>
      <c r="Y120" s="197">
        <v>0</v>
      </c>
      <c r="Z120" s="183"/>
      <c r="AA120" s="183"/>
      <c r="AB120" s="183"/>
      <c r="AC120" s="183"/>
      <c r="AD120" s="183"/>
      <c r="AE120" s="183"/>
      <c r="AF120" s="183"/>
      <c r="AG120" s="183"/>
    </row>
    <row r="121" spans="3:33" s="320" customFormat="1" ht="12" customHeight="1" x14ac:dyDescent="0.2">
      <c r="C121" s="342"/>
      <c r="D121" s="260">
        <v>4</v>
      </c>
      <c r="E121" s="195" t="s">
        <v>44</v>
      </c>
      <c r="F121" s="200">
        <v>0</v>
      </c>
      <c r="G121" s="200">
        <v>0</v>
      </c>
      <c r="H121" s="200">
        <v>0</v>
      </c>
      <c r="I121" s="200">
        <v>0</v>
      </c>
      <c r="J121" s="200">
        <v>0</v>
      </c>
      <c r="K121" s="261">
        <v>0</v>
      </c>
      <c r="L121" s="200">
        <v>25</v>
      </c>
      <c r="M121" s="200">
        <v>0</v>
      </c>
      <c r="N121" s="200">
        <v>0</v>
      </c>
      <c r="O121" s="200">
        <v>0</v>
      </c>
      <c r="P121" s="200">
        <v>0</v>
      </c>
      <c r="Q121" s="200">
        <v>0</v>
      </c>
      <c r="R121" s="200">
        <v>0</v>
      </c>
      <c r="S121" s="200">
        <v>0</v>
      </c>
      <c r="T121" s="200">
        <v>0</v>
      </c>
      <c r="U121" s="200">
        <v>0</v>
      </c>
      <c r="V121" s="200">
        <v>0</v>
      </c>
      <c r="W121" s="200">
        <v>0</v>
      </c>
      <c r="X121" s="200">
        <v>75</v>
      </c>
      <c r="Y121" s="201">
        <v>0</v>
      </c>
      <c r="Z121" s="183"/>
      <c r="AA121" s="183"/>
      <c r="AB121" s="183"/>
      <c r="AC121" s="183"/>
      <c r="AD121" s="183"/>
      <c r="AE121" s="183"/>
      <c r="AF121" s="183"/>
      <c r="AG121" s="183"/>
    </row>
    <row r="122" spans="3:33" s="320" customFormat="1" ht="12" customHeight="1" x14ac:dyDescent="0.2">
      <c r="C122" s="342"/>
      <c r="D122" s="260">
        <v>3</v>
      </c>
      <c r="E122" s="195" t="s">
        <v>115</v>
      </c>
      <c r="F122" s="196">
        <v>0</v>
      </c>
      <c r="G122" s="196">
        <v>0</v>
      </c>
      <c r="H122" s="196">
        <v>0</v>
      </c>
      <c r="I122" s="196">
        <v>0</v>
      </c>
      <c r="J122" s="196">
        <v>0</v>
      </c>
      <c r="K122" s="196">
        <v>0</v>
      </c>
      <c r="L122" s="261">
        <v>0</v>
      </c>
      <c r="M122" s="196">
        <v>0</v>
      </c>
      <c r="N122" s="196">
        <v>0</v>
      </c>
      <c r="O122" s="196">
        <v>0</v>
      </c>
      <c r="P122" s="196">
        <v>0</v>
      </c>
      <c r="Q122" s="196">
        <v>0</v>
      </c>
      <c r="R122" s="196">
        <v>0</v>
      </c>
      <c r="S122" s="196">
        <v>0</v>
      </c>
      <c r="T122" s="196">
        <v>0</v>
      </c>
      <c r="U122" s="196">
        <v>0</v>
      </c>
      <c r="V122" s="196">
        <v>0</v>
      </c>
      <c r="W122" s="196">
        <v>0</v>
      </c>
      <c r="X122" s="196">
        <v>100</v>
      </c>
      <c r="Y122" s="197">
        <v>0</v>
      </c>
      <c r="Z122" s="183"/>
      <c r="AA122" s="183"/>
      <c r="AB122" s="183"/>
      <c r="AC122" s="183"/>
      <c r="AD122" s="183"/>
      <c r="AE122" s="183"/>
      <c r="AF122" s="183"/>
      <c r="AG122" s="183"/>
    </row>
    <row r="123" spans="3:33" s="320" customFormat="1" ht="12" customHeight="1" x14ac:dyDescent="0.2">
      <c r="C123" s="342"/>
      <c r="D123" s="260">
        <v>2</v>
      </c>
      <c r="E123" s="195" t="s">
        <v>57</v>
      </c>
      <c r="F123" s="200">
        <v>0</v>
      </c>
      <c r="G123" s="200">
        <v>0</v>
      </c>
      <c r="H123" s="200">
        <v>0</v>
      </c>
      <c r="I123" s="200">
        <v>0</v>
      </c>
      <c r="J123" s="200">
        <v>0</v>
      </c>
      <c r="K123" s="200">
        <v>0</v>
      </c>
      <c r="L123" s="200">
        <v>0</v>
      </c>
      <c r="M123" s="261">
        <v>0</v>
      </c>
      <c r="N123" s="200">
        <v>0</v>
      </c>
      <c r="O123" s="200">
        <v>0</v>
      </c>
      <c r="P123" s="200">
        <v>0</v>
      </c>
      <c r="Q123" s="200">
        <v>0</v>
      </c>
      <c r="R123" s="200">
        <v>0</v>
      </c>
      <c r="S123" s="200">
        <v>0</v>
      </c>
      <c r="T123" s="200">
        <v>0</v>
      </c>
      <c r="U123" s="200">
        <v>0</v>
      </c>
      <c r="V123" s="200">
        <v>0</v>
      </c>
      <c r="W123" s="200">
        <v>0</v>
      </c>
      <c r="X123" s="200">
        <v>100</v>
      </c>
      <c r="Y123" s="201">
        <v>0</v>
      </c>
      <c r="Z123" s="183"/>
      <c r="AA123" s="183"/>
      <c r="AB123" s="183"/>
      <c r="AC123" s="183"/>
      <c r="AD123" s="183"/>
      <c r="AE123" s="183"/>
      <c r="AF123" s="183"/>
      <c r="AG123" s="183"/>
    </row>
    <row r="124" spans="3:33" s="320" customFormat="1" ht="12" customHeight="1" x14ac:dyDescent="0.2">
      <c r="C124" s="342"/>
      <c r="D124" s="260">
        <v>0</v>
      </c>
      <c r="E124" s="195" t="s">
        <v>45</v>
      </c>
      <c r="F124" s="196">
        <v>0</v>
      </c>
      <c r="G124" s="196">
        <v>0</v>
      </c>
      <c r="H124" s="196">
        <v>0</v>
      </c>
      <c r="I124" s="196">
        <v>0</v>
      </c>
      <c r="J124" s="196">
        <v>0</v>
      </c>
      <c r="K124" s="196">
        <v>0</v>
      </c>
      <c r="L124" s="196">
        <v>0</v>
      </c>
      <c r="M124" s="196">
        <v>0</v>
      </c>
      <c r="N124" s="261">
        <v>0</v>
      </c>
      <c r="O124" s="196">
        <v>0</v>
      </c>
      <c r="P124" s="196">
        <v>0</v>
      </c>
      <c r="Q124" s="196">
        <v>0</v>
      </c>
      <c r="R124" s="196">
        <v>0</v>
      </c>
      <c r="S124" s="196">
        <v>0</v>
      </c>
      <c r="T124" s="196">
        <v>0</v>
      </c>
      <c r="U124" s="196">
        <v>0</v>
      </c>
      <c r="V124" s="196">
        <v>0</v>
      </c>
      <c r="W124" s="196">
        <v>0</v>
      </c>
      <c r="X124" s="196">
        <v>0</v>
      </c>
      <c r="Y124" s="197">
        <v>0</v>
      </c>
      <c r="Z124" s="183"/>
      <c r="AA124" s="183"/>
      <c r="AB124" s="183"/>
      <c r="AC124" s="183"/>
      <c r="AD124" s="183"/>
      <c r="AE124" s="183"/>
      <c r="AF124" s="183"/>
      <c r="AG124" s="183"/>
    </row>
    <row r="125" spans="3:33" s="320" customFormat="1" ht="12" customHeight="1" x14ac:dyDescent="0.2">
      <c r="C125" s="342"/>
      <c r="D125" s="260">
        <v>0</v>
      </c>
      <c r="E125" s="195" t="s">
        <v>89</v>
      </c>
      <c r="F125" s="200">
        <v>0</v>
      </c>
      <c r="G125" s="200">
        <v>0</v>
      </c>
      <c r="H125" s="200">
        <v>0</v>
      </c>
      <c r="I125" s="200">
        <v>0</v>
      </c>
      <c r="J125" s="200">
        <v>0</v>
      </c>
      <c r="K125" s="200">
        <v>0</v>
      </c>
      <c r="L125" s="200">
        <v>0</v>
      </c>
      <c r="M125" s="200">
        <v>0</v>
      </c>
      <c r="N125" s="200">
        <v>0</v>
      </c>
      <c r="O125" s="261">
        <v>0</v>
      </c>
      <c r="P125" s="200">
        <v>0</v>
      </c>
      <c r="Q125" s="200">
        <v>0</v>
      </c>
      <c r="R125" s="200">
        <v>0</v>
      </c>
      <c r="S125" s="200">
        <v>0</v>
      </c>
      <c r="T125" s="200">
        <v>0</v>
      </c>
      <c r="U125" s="200">
        <v>0</v>
      </c>
      <c r="V125" s="200">
        <v>0</v>
      </c>
      <c r="W125" s="200">
        <v>0</v>
      </c>
      <c r="X125" s="200">
        <v>0</v>
      </c>
      <c r="Y125" s="201">
        <v>0</v>
      </c>
      <c r="Z125" s="183"/>
      <c r="AA125" s="183"/>
      <c r="AB125" s="183"/>
      <c r="AC125" s="183"/>
      <c r="AD125" s="183"/>
      <c r="AE125" s="183"/>
      <c r="AF125" s="183"/>
      <c r="AG125" s="183"/>
    </row>
    <row r="126" spans="3:33" s="320" customFormat="1" ht="12" customHeight="1" x14ac:dyDescent="0.2">
      <c r="C126" s="342"/>
      <c r="D126" s="260">
        <v>0</v>
      </c>
      <c r="E126" s="195" t="s">
        <v>59</v>
      </c>
      <c r="F126" s="196">
        <v>0</v>
      </c>
      <c r="G126" s="196">
        <v>0</v>
      </c>
      <c r="H126" s="196">
        <v>0</v>
      </c>
      <c r="I126" s="196">
        <v>0</v>
      </c>
      <c r="J126" s="196">
        <v>0</v>
      </c>
      <c r="K126" s="196">
        <v>0</v>
      </c>
      <c r="L126" s="196">
        <v>0</v>
      </c>
      <c r="M126" s="196">
        <v>0</v>
      </c>
      <c r="N126" s="196">
        <v>0</v>
      </c>
      <c r="O126" s="196">
        <v>0</v>
      </c>
      <c r="P126" s="261">
        <v>0</v>
      </c>
      <c r="Q126" s="196">
        <v>0</v>
      </c>
      <c r="R126" s="196">
        <v>0</v>
      </c>
      <c r="S126" s="196">
        <v>0</v>
      </c>
      <c r="T126" s="196">
        <v>0</v>
      </c>
      <c r="U126" s="196">
        <v>0</v>
      </c>
      <c r="V126" s="196">
        <v>0</v>
      </c>
      <c r="W126" s="196">
        <v>0</v>
      </c>
      <c r="X126" s="196">
        <v>0</v>
      </c>
      <c r="Y126" s="197">
        <v>0</v>
      </c>
      <c r="Z126" s="183"/>
      <c r="AA126" s="183"/>
      <c r="AB126" s="183"/>
      <c r="AC126" s="183"/>
      <c r="AD126" s="183"/>
      <c r="AE126" s="183"/>
      <c r="AF126" s="183"/>
      <c r="AG126" s="183"/>
    </row>
    <row r="127" spans="3:33" s="320" customFormat="1" ht="12" customHeight="1" x14ac:dyDescent="0.2">
      <c r="C127" s="342"/>
      <c r="D127" s="260">
        <v>0</v>
      </c>
      <c r="E127" s="195" t="s">
        <v>46</v>
      </c>
      <c r="F127" s="200">
        <v>0</v>
      </c>
      <c r="G127" s="200">
        <v>0</v>
      </c>
      <c r="H127" s="200">
        <v>0</v>
      </c>
      <c r="I127" s="200">
        <v>0</v>
      </c>
      <c r="J127" s="200">
        <v>0</v>
      </c>
      <c r="K127" s="200">
        <v>0</v>
      </c>
      <c r="L127" s="200">
        <v>0</v>
      </c>
      <c r="M127" s="200">
        <v>0</v>
      </c>
      <c r="N127" s="200">
        <v>0</v>
      </c>
      <c r="O127" s="200">
        <v>0</v>
      </c>
      <c r="P127" s="200">
        <v>0</v>
      </c>
      <c r="Q127" s="261">
        <v>0</v>
      </c>
      <c r="R127" s="200">
        <v>0</v>
      </c>
      <c r="S127" s="200">
        <v>0</v>
      </c>
      <c r="T127" s="200">
        <v>0</v>
      </c>
      <c r="U127" s="200">
        <v>0</v>
      </c>
      <c r="V127" s="200">
        <v>0</v>
      </c>
      <c r="W127" s="200">
        <v>0</v>
      </c>
      <c r="X127" s="200">
        <v>0</v>
      </c>
      <c r="Y127" s="201">
        <v>0</v>
      </c>
      <c r="Z127" s="183"/>
      <c r="AA127" s="183"/>
      <c r="AB127" s="183"/>
      <c r="AC127" s="183"/>
      <c r="AD127" s="183"/>
      <c r="AE127" s="183"/>
      <c r="AF127" s="183"/>
      <c r="AG127" s="183"/>
    </row>
    <row r="128" spans="3:33" s="320" customFormat="1" ht="12" customHeight="1" x14ac:dyDescent="0.2">
      <c r="C128" s="342"/>
      <c r="D128" s="260">
        <v>0</v>
      </c>
      <c r="E128" s="195" t="s">
        <v>116</v>
      </c>
      <c r="F128" s="196">
        <v>0</v>
      </c>
      <c r="G128" s="196">
        <v>0</v>
      </c>
      <c r="H128" s="196">
        <v>0</v>
      </c>
      <c r="I128" s="196">
        <v>0</v>
      </c>
      <c r="J128" s="196">
        <v>0</v>
      </c>
      <c r="K128" s="196">
        <v>0</v>
      </c>
      <c r="L128" s="196">
        <v>0</v>
      </c>
      <c r="M128" s="196">
        <v>0</v>
      </c>
      <c r="N128" s="196">
        <v>0</v>
      </c>
      <c r="O128" s="196">
        <v>0</v>
      </c>
      <c r="P128" s="196">
        <v>0</v>
      </c>
      <c r="Q128" s="196">
        <v>0</v>
      </c>
      <c r="R128" s="261">
        <v>0</v>
      </c>
      <c r="S128" s="196">
        <v>0</v>
      </c>
      <c r="T128" s="196">
        <v>0</v>
      </c>
      <c r="U128" s="196">
        <v>0</v>
      </c>
      <c r="V128" s="196">
        <v>0</v>
      </c>
      <c r="W128" s="196">
        <v>0</v>
      </c>
      <c r="X128" s="196">
        <v>0</v>
      </c>
      <c r="Y128" s="197">
        <v>0</v>
      </c>
      <c r="Z128" s="183"/>
      <c r="AA128" s="183"/>
      <c r="AB128" s="183"/>
      <c r="AC128" s="183"/>
      <c r="AD128" s="183"/>
      <c r="AE128" s="183"/>
      <c r="AF128" s="183"/>
      <c r="AG128" s="183"/>
    </row>
    <row r="129" spans="3:33" s="320" customFormat="1" ht="12" customHeight="1" x14ac:dyDescent="0.2">
      <c r="C129" s="342"/>
      <c r="D129" s="260">
        <v>0</v>
      </c>
      <c r="E129" s="195" t="s">
        <v>61</v>
      </c>
      <c r="F129" s="200">
        <v>0</v>
      </c>
      <c r="G129" s="200">
        <v>0</v>
      </c>
      <c r="H129" s="200">
        <v>0</v>
      </c>
      <c r="I129" s="200">
        <v>0</v>
      </c>
      <c r="J129" s="200">
        <v>0</v>
      </c>
      <c r="K129" s="200">
        <v>0</v>
      </c>
      <c r="L129" s="200">
        <v>0</v>
      </c>
      <c r="M129" s="200">
        <v>0</v>
      </c>
      <c r="N129" s="200">
        <v>0</v>
      </c>
      <c r="O129" s="200">
        <v>0</v>
      </c>
      <c r="P129" s="200">
        <v>0</v>
      </c>
      <c r="Q129" s="200">
        <v>0</v>
      </c>
      <c r="R129" s="200">
        <v>0</v>
      </c>
      <c r="S129" s="261">
        <v>0</v>
      </c>
      <c r="T129" s="200">
        <v>0</v>
      </c>
      <c r="U129" s="200">
        <v>0</v>
      </c>
      <c r="V129" s="200">
        <v>0</v>
      </c>
      <c r="W129" s="200">
        <v>0</v>
      </c>
      <c r="X129" s="200">
        <v>0</v>
      </c>
      <c r="Y129" s="201">
        <v>0</v>
      </c>
      <c r="Z129" s="183"/>
      <c r="AA129" s="183"/>
      <c r="AB129" s="183"/>
      <c r="AC129" s="183"/>
      <c r="AD129" s="183"/>
      <c r="AE129" s="183"/>
      <c r="AF129" s="183"/>
      <c r="AG129" s="183"/>
    </row>
    <row r="130" spans="3:33" s="320" customFormat="1" ht="12" customHeight="1" x14ac:dyDescent="0.2">
      <c r="C130" s="342"/>
      <c r="D130" s="260">
        <v>0</v>
      </c>
      <c r="E130" s="195" t="s">
        <v>47</v>
      </c>
      <c r="F130" s="196">
        <v>0</v>
      </c>
      <c r="G130" s="196">
        <v>0</v>
      </c>
      <c r="H130" s="196">
        <v>0</v>
      </c>
      <c r="I130" s="196">
        <v>0</v>
      </c>
      <c r="J130" s="196">
        <v>0</v>
      </c>
      <c r="K130" s="196">
        <v>0</v>
      </c>
      <c r="L130" s="196">
        <v>0</v>
      </c>
      <c r="M130" s="196">
        <v>0</v>
      </c>
      <c r="N130" s="196">
        <v>0</v>
      </c>
      <c r="O130" s="196">
        <v>0</v>
      </c>
      <c r="P130" s="196">
        <v>0</v>
      </c>
      <c r="Q130" s="196">
        <v>0</v>
      </c>
      <c r="R130" s="196">
        <v>0</v>
      </c>
      <c r="S130" s="196">
        <v>0</v>
      </c>
      <c r="T130" s="261">
        <v>0</v>
      </c>
      <c r="U130" s="196">
        <v>0</v>
      </c>
      <c r="V130" s="196">
        <v>0</v>
      </c>
      <c r="W130" s="196">
        <v>0</v>
      </c>
      <c r="X130" s="196">
        <v>0</v>
      </c>
      <c r="Y130" s="197">
        <v>0</v>
      </c>
      <c r="Z130" s="183"/>
      <c r="AA130" s="183"/>
      <c r="AB130" s="183"/>
      <c r="AC130" s="183"/>
      <c r="AD130" s="183"/>
      <c r="AE130" s="183"/>
      <c r="AF130" s="183"/>
      <c r="AG130" s="183"/>
    </row>
    <row r="131" spans="3:33" s="320" customFormat="1" ht="12" customHeight="1" x14ac:dyDescent="0.2">
      <c r="C131" s="342"/>
      <c r="D131" s="260">
        <v>0</v>
      </c>
      <c r="E131" s="195" t="s">
        <v>117</v>
      </c>
      <c r="F131" s="200">
        <v>0</v>
      </c>
      <c r="G131" s="200">
        <v>0</v>
      </c>
      <c r="H131" s="200">
        <v>0</v>
      </c>
      <c r="I131" s="200">
        <v>0</v>
      </c>
      <c r="J131" s="200">
        <v>0</v>
      </c>
      <c r="K131" s="200">
        <v>0</v>
      </c>
      <c r="L131" s="200">
        <v>0</v>
      </c>
      <c r="M131" s="200">
        <v>0</v>
      </c>
      <c r="N131" s="200">
        <v>0</v>
      </c>
      <c r="O131" s="200">
        <v>0</v>
      </c>
      <c r="P131" s="200">
        <v>0</v>
      </c>
      <c r="Q131" s="200">
        <v>0</v>
      </c>
      <c r="R131" s="200">
        <v>0</v>
      </c>
      <c r="S131" s="200">
        <v>0</v>
      </c>
      <c r="T131" s="200">
        <v>0</v>
      </c>
      <c r="U131" s="261">
        <v>0</v>
      </c>
      <c r="V131" s="200">
        <v>0</v>
      </c>
      <c r="W131" s="200">
        <v>0</v>
      </c>
      <c r="X131" s="200">
        <v>0</v>
      </c>
      <c r="Y131" s="201">
        <v>0</v>
      </c>
      <c r="Z131" s="183"/>
      <c r="AA131" s="183"/>
      <c r="AB131" s="183"/>
      <c r="AC131" s="183"/>
      <c r="AD131" s="183"/>
      <c r="AE131" s="183"/>
      <c r="AF131" s="183"/>
      <c r="AG131" s="183"/>
    </row>
    <row r="132" spans="3:33" s="320" customFormat="1" ht="12" customHeight="1" x14ac:dyDescent="0.2">
      <c r="C132" s="343"/>
      <c r="D132" s="260">
        <v>0</v>
      </c>
      <c r="E132" s="207" t="s">
        <v>110</v>
      </c>
      <c r="F132" s="208">
        <v>0</v>
      </c>
      <c r="G132" s="208">
        <v>0</v>
      </c>
      <c r="H132" s="208">
        <v>0</v>
      </c>
      <c r="I132" s="208">
        <v>0</v>
      </c>
      <c r="J132" s="208">
        <v>0</v>
      </c>
      <c r="K132" s="208">
        <v>0</v>
      </c>
      <c r="L132" s="208">
        <v>0</v>
      </c>
      <c r="M132" s="208">
        <v>0</v>
      </c>
      <c r="N132" s="208">
        <v>0</v>
      </c>
      <c r="O132" s="208">
        <v>0</v>
      </c>
      <c r="P132" s="208">
        <v>0</v>
      </c>
      <c r="Q132" s="208">
        <v>0</v>
      </c>
      <c r="R132" s="208">
        <v>0</v>
      </c>
      <c r="S132" s="208">
        <v>0</v>
      </c>
      <c r="T132" s="208">
        <v>0</v>
      </c>
      <c r="U132" s="208">
        <v>0</v>
      </c>
      <c r="V132" s="265">
        <v>0</v>
      </c>
      <c r="W132" s="208">
        <v>0</v>
      </c>
      <c r="X132" s="208">
        <v>0</v>
      </c>
      <c r="Y132" s="209">
        <v>0</v>
      </c>
      <c r="Z132" s="183"/>
      <c r="AA132" s="183"/>
      <c r="AB132" s="183"/>
      <c r="AC132" s="183"/>
      <c r="AD132" s="183"/>
      <c r="AE132" s="183"/>
      <c r="AF132" s="183"/>
      <c r="AG132" s="183"/>
    </row>
    <row r="133" spans="3:33" s="320" customFormat="1" ht="12" customHeight="1" x14ac:dyDescent="0.2">
      <c r="C133" s="362" t="s">
        <v>178</v>
      </c>
      <c r="E133" s="346"/>
      <c r="F133" s="346"/>
      <c r="G133" s="346"/>
      <c r="H133" s="346"/>
      <c r="I133" s="346"/>
      <c r="J133" s="346"/>
      <c r="K133" s="346"/>
      <c r="L133" s="346"/>
      <c r="M133" s="346"/>
      <c r="N133" s="346"/>
      <c r="O133" s="346"/>
      <c r="P133" s="346"/>
      <c r="Q133" s="346"/>
      <c r="R133" s="346"/>
      <c r="S133" s="346"/>
      <c r="T133" s="346"/>
      <c r="U133" s="353"/>
      <c r="V133" s="346"/>
      <c r="W133" s="346"/>
      <c r="X133" s="346"/>
      <c r="Y133" s="346"/>
      <c r="Z133" s="183"/>
      <c r="AA133" s="183"/>
      <c r="AB133" s="183"/>
      <c r="AC133" s="183"/>
      <c r="AD133" s="183"/>
      <c r="AE133" s="183"/>
      <c r="AF133" s="183"/>
      <c r="AG133" s="183"/>
    </row>
    <row r="134" spans="3:33" s="320" customFormat="1" ht="12" customHeight="1" x14ac:dyDescent="0.2">
      <c r="E134" s="346"/>
      <c r="F134" s="346"/>
      <c r="G134" s="346"/>
      <c r="H134" s="346"/>
      <c r="I134" s="346"/>
      <c r="J134" s="346"/>
      <c r="K134" s="346"/>
      <c r="L134" s="346"/>
      <c r="M134" s="346"/>
      <c r="N134" s="346"/>
      <c r="O134" s="346"/>
      <c r="P134" s="346"/>
      <c r="Q134" s="346"/>
      <c r="R134" s="346"/>
      <c r="S134" s="346"/>
      <c r="T134" s="346"/>
      <c r="U134" s="353"/>
      <c r="V134" s="346"/>
      <c r="W134" s="346"/>
      <c r="X134" s="346"/>
      <c r="Y134" s="346"/>
      <c r="Z134" s="183"/>
      <c r="AA134" s="183"/>
      <c r="AB134" s="183"/>
      <c r="AC134" s="183"/>
      <c r="AD134" s="183"/>
      <c r="AE134" s="183"/>
      <c r="AF134" s="183"/>
      <c r="AG134" s="183"/>
    </row>
  </sheetData>
  <hyperlinks>
    <hyperlink ref="I1" location="الغلاف!A1" display="العودة لجدول المحتويات" xr:uid="{00000000-0004-0000-0D00-000000000000}"/>
  </hyperlinks>
  <printOptions gridLines="1"/>
  <pageMargins left="0.25" right="0.1" top="0.5" bottom="0.25" header="0.5" footer="0.5"/>
  <pageSetup scale="6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theme="6" tint="0.59999389629810485"/>
  </sheetPr>
  <dimension ref="A1:AA46"/>
  <sheetViews>
    <sheetView rightToLeft="1" zoomScaleNormal="100" workbookViewId="0">
      <selection activeCell="H1" sqref="H1"/>
    </sheetView>
  </sheetViews>
  <sheetFormatPr defaultColWidth="10.375" defaultRowHeight="12" customHeight="1" x14ac:dyDescent="0.2"/>
  <cols>
    <col min="1" max="2" width="2.875" style="305" customWidth="1"/>
    <col min="3" max="3" width="1.375" style="305" customWidth="1"/>
    <col min="4" max="4" width="16.625" style="216" customWidth="1"/>
    <col min="5" max="16" width="10.375" style="216"/>
    <col min="17" max="16384" width="10.375" style="255"/>
  </cols>
  <sheetData>
    <row r="1" spans="3:27" s="222" customFormat="1" ht="12" customHeight="1" x14ac:dyDescent="0.2">
      <c r="C1" s="184"/>
      <c r="H1" s="253" t="s">
        <v>29</v>
      </c>
    </row>
    <row r="2" spans="3:27" s="305" customFormat="1" ht="12" customHeight="1" x14ac:dyDescent="0.2"/>
    <row r="3" spans="3:27" s="305" customFormat="1" ht="12" customHeight="1" x14ac:dyDescent="0.2"/>
    <row r="4" spans="3:27" s="305" customFormat="1" ht="12" customHeight="1" x14ac:dyDescent="0.2"/>
    <row r="5" spans="3:27" s="305" customFormat="1" ht="12" customHeight="1" x14ac:dyDescent="0.2"/>
    <row r="6" spans="3:27" ht="16.5" customHeight="1" x14ac:dyDescent="0.2">
      <c r="C6" s="184" t="s">
        <v>179</v>
      </c>
      <c r="D6" s="255"/>
      <c r="O6" s="255"/>
      <c r="P6" s="305"/>
      <c r="Q6" s="305"/>
      <c r="R6" s="305"/>
      <c r="S6" s="305"/>
      <c r="T6" s="305"/>
      <c r="U6" s="305"/>
      <c r="V6" s="305"/>
      <c r="W6" s="305"/>
      <c r="X6" s="305"/>
      <c r="Y6" s="305"/>
      <c r="Z6" s="305"/>
      <c r="AA6" s="305"/>
    </row>
    <row r="7" spans="3:27" ht="12" customHeight="1" x14ac:dyDescent="0.2">
      <c r="C7" s="188"/>
      <c r="D7" s="189" t="s">
        <v>31</v>
      </c>
      <c r="E7" s="190" t="s">
        <v>32</v>
      </c>
      <c r="F7" s="190" t="s">
        <v>33</v>
      </c>
      <c r="G7" s="190" t="s">
        <v>34</v>
      </c>
      <c r="H7" s="190" t="s">
        <v>35</v>
      </c>
      <c r="I7" s="190" t="s">
        <v>36</v>
      </c>
      <c r="J7" s="190" t="s">
        <v>37</v>
      </c>
      <c r="K7" s="190" t="s">
        <v>38</v>
      </c>
      <c r="L7" s="190" t="s">
        <v>39</v>
      </c>
      <c r="M7" s="190" t="s">
        <v>40</v>
      </c>
      <c r="N7" s="191" t="s">
        <v>41</v>
      </c>
      <c r="O7" s="255"/>
      <c r="P7" s="305"/>
      <c r="Q7" s="305"/>
      <c r="R7" s="305"/>
      <c r="S7" s="305"/>
      <c r="T7" s="305"/>
      <c r="U7" s="305"/>
      <c r="V7" s="305"/>
      <c r="W7" s="305"/>
      <c r="X7" s="305"/>
      <c r="Y7" s="305"/>
      <c r="Z7" s="305"/>
      <c r="AA7" s="305"/>
    </row>
    <row r="8" spans="3:27" ht="12" customHeight="1" x14ac:dyDescent="0.2">
      <c r="C8" s="194"/>
      <c r="D8" s="195" t="s">
        <v>42</v>
      </c>
      <c r="E8" s="196">
        <v>0</v>
      </c>
      <c r="F8" s="196">
        <v>0</v>
      </c>
      <c r="G8" s="196">
        <v>0</v>
      </c>
      <c r="H8" s="196">
        <v>0</v>
      </c>
      <c r="I8" s="196">
        <v>0</v>
      </c>
      <c r="J8" s="196">
        <v>0</v>
      </c>
      <c r="K8" s="196">
        <v>0</v>
      </c>
      <c r="L8" s="196">
        <v>0</v>
      </c>
      <c r="M8" s="196">
        <v>0</v>
      </c>
      <c r="N8" s="197">
        <v>0</v>
      </c>
      <c r="O8" s="255"/>
      <c r="P8" s="305"/>
      <c r="Q8" s="305"/>
      <c r="R8" s="305"/>
      <c r="S8" s="305"/>
      <c r="T8" s="305"/>
      <c r="U8" s="305"/>
      <c r="V8" s="305"/>
      <c r="W8" s="305"/>
      <c r="X8" s="305"/>
      <c r="Y8" s="305"/>
      <c r="Z8" s="305"/>
      <c r="AA8" s="305"/>
    </row>
    <row r="9" spans="3:27" ht="12" customHeight="1" x14ac:dyDescent="0.2">
      <c r="C9" s="194"/>
      <c r="D9" s="195" t="s">
        <v>43</v>
      </c>
      <c r="E9" s="200">
        <v>0</v>
      </c>
      <c r="F9" s="200">
        <v>0</v>
      </c>
      <c r="G9" s="200">
        <v>0</v>
      </c>
      <c r="H9" s="269">
        <v>0</v>
      </c>
      <c r="I9" s="200">
        <v>0</v>
      </c>
      <c r="J9" s="200">
        <v>0</v>
      </c>
      <c r="K9" s="200">
        <v>0</v>
      </c>
      <c r="L9" s="200">
        <v>0</v>
      </c>
      <c r="M9" s="200">
        <v>0</v>
      </c>
      <c r="N9" s="201">
        <v>0</v>
      </c>
      <c r="O9" s="255"/>
      <c r="P9" s="305"/>
      <c r="Q9" s="305"/>
      <c r="R9" s="305"/>
      <c r="S9" s="305"/>
      <c r="T9" s="305"/>
      <c r="U9" s="305"/>
      <c r="V9" s="305"/>
      <c r="W9" s="305"/>
      <c r="X9" s="305"/>
      <c r="Y9" s="305"/>
      <c r="Z9" s="305"/>
      <c r="AA9" s="305"/>
    </row>
    <row r="10" spans="3:27" ht="12" customHeight="1" x14ac:dyDescent="0.2">
      <c r="C10" s="194"/>
      <c r="D10" s="195" t="s">
        <v>44</v>
      </c>
      <c r="E10" s="196">
        <v>0</v>
      </c>
      <c r="F10" s="196">
        <v>0</v>
      </c>
      <c r="G10" s="196">
        <v>0</v>
      </c>
      <c r="H10" s="196">
        <v>0.37174720446096654</v>
      </c>
      <c r="I10" s="196">
        <v>0.78740156692913388</v>
      </c>
      <c r="J10" s="196">
        <v>1.2552301171548117</v>
      </c>
      <c r="K10" s="196">
        <v>1.7937219641255604</v>
      </c>
      <c r="L10" s="196">
        <v>2.3696682417061612</v>
      </c>
      <c r="M10" s="196">
        <v>3.0456852944162436</v>
      </c>
      <c r="N10" s="197">
        <v>3.825136622950819</v>
      </c>
      <c r="O10" s="255"/>
      <c r="P10" s="305"/>
      <c r="Q10" s="305"/>
      <c r="R10" s="305"/>
      <c r="S10" s="305"/>
      <c r="T10" s="305"/>
      <c r="U10" s="305"/>
      <c r="V10" s="305"/>
      <c r="W10" s="305"/>
      <c r="X10" s="305"/>
      <c r="Y10" s="305"/>
      <c r="Z10" s="305"/>
      <c r="AA10" s="305"/>
    </row>
    <row r="11" spans="3:27" ht="12" customHeight="1" x14ac:dyDescent="0.2">
      <c r="C11" s="194"/>
      <c r="D11" s="195" t="s">
        <v>45</v>
      </c>
      <c r="E11" s="200">
        <v>0</v>
      </c>
      <c r="F11" s="200">
        <v>0.4962779379652606</v>
      </c>
      <c r="G11" s="200">
        <v>1.0471204319371727</v>
      </c>
      <c r="H11" s="200">
        <v>1.3888888916666666</v>
      </c>
      <c r="I11" s="200">
        <v>1.785714288690476</v>
      </c>
      <c r="J11" s="200">
        <v>2.2580645193548388</v>
      </c>
      <c r="K11" s="200">
        <v>2.464788735915493</v>
      </c>
      <c r="L11" s="200">
        <v>2.7450980431372547</v>
      </c>
      <c r="M11" s="200">
        <v>3.0567685633187773</v>
      </c>
      <c r="N11" s="201">
        <v>3.4313725539215687</v>
      </c>
      <c r="O11" s="255"/>
      <c r="P11" s="305"/>
      <c r="Q11" s="305"/>
      <c r="R11" s="305"/>
      <c r="S11" s="305"/>
      <c r="T11" s="305"/>
      <c r="U11" s="305"/>
      <c r="V11" s="305"/>
      <c r="W11" s="305"/>
      <c r="X11" s="305"/>
      <c r="Y11" s="305"/>
      <c r="Z11" s="305"/>
      <c r="AA11" s="305"/>
    </row>
    <row r="12" spans="3:27" ht="12" customHeight="1" x14ac:dyDescent="0.2">
      <c r="C12" s="194"/>
      <c r="D12" s="195" t="s">
        <v>46</v>
      </c>
      <c r="E12" s="196">
        <v>0.23923445215311001</v>
      </c>
      <c r="F12" s="196">
        <v>0.50251256030150759</v>
      </c>
      <c r="G12" s="196">
        <v>0.79575596021220152</v>
      </c>
      <c r="H12" s="196">
        <v>1.1173184245810053</v>
      </c>
      <c r="I12" s="196">
        <v>1.4705882470588234</v>
      </c>
      <c r="J12" s="196">
        <v>1.5527950186335402</v>
      </c>
      <c r="K12" s="196">
        <v>1.9867549536423841</v>
      </c>
      <c r="L12" s="196">
        <v>2.8268551307420497</v>
      </c>
      <c r="M12" s="196">
        <v>3.0418251216730039</v>
      </c>
      <c r="N12" s="197">
        <v>4.0816326163265302</v>
      </c>
      <c r="O12" s="255"/>
      <c r="P12" s="305"/>
      <c r="Q12" s="305"/>
      <c r="R12" s="305"/>
      <c r="S12" s="305"/>
      <c r="T12" s="305"/>
      <c r="U12" s="305"/>
      <c r="V12" s="305"/>
      <c r="W12" s="305"/>
      <c r="X12" s="305"/>
      <c r="Y12" s="305"/>
      <c r="Z12" s="305"/>
      <c r="AA12" s="305"/>
    </row>
    <row r="13" spans="3:27" ht="12" customHeight="1" x14ac:dyDescent="0.2">
      <c r="C13" s="194"/>
      <c r="D13" s="195" t="s">
        <v>47</v>
      </c>
      <c r="E13" s="200">
        <v>1.6431925187793426</v>
      </c>
      <c r="F13" s="200">
        <v>4.5340051360201503</v>
      </c>
      <c r="G13" s="200">
        <v>7.0844687792915533</v>
      </c>
      <c r="H13" s="200">
        <v>9.5238096428571435</v>
      </c>
      <c r="I13" s="200">
        <v>10.714285762987014</v>
      </c>
      <c r="J13" s="200">
        <v>12.056737680851064</v>
      </c>
      <c r="K13" s="200">
        <v>13.40996167816092</v>
      </c>
      <c r="L13" s="200">
        <v>13.692946149377594</v>
      </c>
      <c r="M13" s="200">
        <v>14.349775825112108</v>
      </c>
      <c r="N13" s="201">
        <v>13.366336757425742</v>
      </c>
      <c r="O13" s="255"/>
      <c r="P13" s="305"/>
      <c r="Q13" s="305"/>
      <c r="R13" s="305"/>
      <c r="S13" s="305"/>
      <c r="T13" s="305"/>
      <c r="U13" s="305"/>
      <c r="V13" s="305"/>
      <c r="W13" s="305"/>
      <c r="X13" s="305"/>
      <c r="Y13" s="305"/>
      <c r="Z13" s="305"/>
      <c r="AA13" s="305"/>
    </row>
    <row r="14" spans="3:27" ht="12" customHeight="1" x14ac:dyDescent="0.2">
      <c r="C14" s="194"/>
      <c r="D14" s="195" t="s">
        <v>48</v>
      </c>
      <c r="E14" s="196">
        <v>30.769230769230766</v>
      </c>
      <c r="F14" s="196">
        <v>32.352941147058822</v>
      </c>
      <c r="G14" s="196">
        <v>36.363636333333339</v>
      </c>
      <c r="H14" s="196">
        <v>37.499999968749997</v>
      </c>
      <c r="I14" s="196">
        <v>37.931034379310354</v>
      </c>
      <c r="J14" s="196">
        <v>42.307692230769227</v>
      </c>
      <c r="K14" s="196">
        <v>37.499999916666674</v>
      </c>
      <c r="L14" s="196">
        <v>36.363636272727277</v>
      </c>
      <c r="M14" s="196">
        <v>34.999999899999999</v>
      </c>
      <c r="N14" s="197">
        <v>31.578947263157893</v>
      </c>
      <c r="O14" s="255"/>
      <c r="P14" s="305"/>
      <c r="Q14" s="305"/>
      <c r="R14" s="305"/>
      <c r="S14" s="305"/>
      <c r="T14" s="305"/>
      <c r="U14" s="305"/>
      <c r="V14" s="305"/>
      <c r="W14" s="305"/>
      <c r="X14" s="305"/>
      <c r="Y14" s="305"/>
      <c r="Z14" s="305"/>
      <c r="AA14" s="305"/>
    </row>
    <row r="15" spans="3:27" ht="12" customHeight="1" x14ac:dyDescent="0.2">
      <c r="C15" s="194"/>
      <c r="D15" s="195"/>
      <c r="E15" s="200"/>
      <c r="F15" s="200"/>
      <c r="G15" s="200"/>
      <c r="H15" s="200"/>
      <c r="I15" s="200"/>
      <c r="J15" s="200"/>
      <c r="K15" s="200"/>
      <c r="L15" s="200"/>
      <c r="M15" s="200"/>
      <c r="N15" s="201"/>
      <c r="O15" s="255"/>
      <c r="P15" s="305"/>
      <c r="Q15" s="305"/>
      <c r="R15" s="305"/>
      <c r="S15" s="305"/>
      <c r="T15" s="305"/>
      <c r="U15" s="305"/>
      <c r="V15" s="305"/>
      <c r="W15" s="305"/>
      <c r="X15" s="305"/>
      <c r="Y15" s="305"/>
      <c r="Z15" s="305"/>
      <c r="AA15" s="305"/>
    </row>
    <row r="16" spans="3:27" ht="12" customHeight="1" x14ac:dyDescent="0.2">
      <c r="C16" s="194"/>
      <c r="D16" s="195" t="s">
        <v>49</v>
      </c>
      <c r="E16" s="369">
        <v>0</v>
      </c>
      <c r="F16" s="196">
        <v>0.15117158730158731</v>
      </c>
      <c r="G16" s="196">
        <v>0.31746030476190484</v>
      </c>
      <c r="H16" s="196">
        <v>0.50125310776942356</v>
      </c>
      <c r="I16" s="196">
        <v>0.70609001941747562</v>
      </c>
      <c r="J16" s="196">
        <v>0.93632959456928844</v>
      </c>
      <c r="K16" s="196">
        <v>1.0967098793619141</v>
      </c>
      <c r="L16" s="196">
        <v>1.2793176897654583</v>
      </c>
      <c r="M16" s="196">
        <v>1.4857142594285713</v>
      </c>
      <c r="N16" s="197">
        <v>1.7262638236744761</v>
      </c>
      <c r="O16" s="255"/>
      <c r="P16" s="305"/>
      <c r="Q16" s="305"/>
      <c r="R16" s="305"/>
      <c r="S16" s="305"/>
      <c r="T16" s="305"/>
      <c r="U16" s="305"/>
      <c r="V16" s="305"/>
      <c r="W16" s="305"/>
      <c r="X16" s="305"/>
      <c r="Y16" s="305"/>
      <c r="Z16" s="305"/>
      <c r="AA16" s="305"/>
    </row>
    <row r="17" spans="1:27" ht="12" customHeight="1" x14ac:dyDescent="0.2">
      <c r="C17" s="194"/>
      <c r="D17" s="195" t="s">
        <v>50</v>
      </c>
      <c r="E17" s="200">
        <v>2.2650056002265004</v>
      </c>
      <c r="F17" s="200">
        <v>3.7394450699638115</v>
      </c>
      <c r="G17" s="200">
        <v>5.2767053101673094</v>
      </c>
      <c r="H17" s="200">
        <v>6.6115702865013768</v>
      </c>
      <c r="I17" s="200">
        <v>7.2378139290989658</v>
      </c>
      <c r="J17" s="200">
        <v>7.9365079555555562</v>
      </c>
      <c r="K17" s="200">
        <v>8.517887640545144</v>
      </c>
      <c r="L17" s="200">
        <v>8.9743589725274724</v>
      </c>
      <c r="M17" s="200">
        <v>9.2885375415019755</v>
      </c>
      <c r="N17" s="201">
        <v>9.2274678218884141</v>
      </c>
      <c r="O17" s="255"/>
      <c r="P17" s="305"/>
      <c r="Q17" s="305"/>
      <c r="R17" s="305"/>
      <c r="S17" s="305"/>
      <c r="T17" s="305"/>
      <c r="U17" s="305"/>
      <c r="V17" s="305"/>
      <c r="W17" s="305"/>
      <c r="X17" s="305"/>
      <c r="Y17" s="305"/>
      <c r="Z17" s="305"/>
      <c r="AA17" s="305"/>
    </row>
    <row r="18" spans="1:27" ht="12" customHeight="1" x14ac:dyDescent="0.2">
      <c r="C18" s="206"/>
      <c r="D18" s="207" t="s">
        <v>180</v>
      </c>
      <c r="E18" s="208">
        <v>0.88105719867841414</v>
      </c>
      <c r="F18" s="208">
        <v>1.5334572290892192</v>
      </c>
      <c r="G18" s="208">
        <v>2.2091310363279333</v>
      </c>
      <c r="H18" s="208">
        <v>2.8081122714508577</v>
      </c>
      <c r="I18" s="208">
        <v>3.1491712309392268</v>
      </c>
      <c r="J18" s="208">
        <v>3.5335688663133107</v>
      </c>
      <c r="K18" s="208">
        <v>3.8364779735849055</v>
      </c>
      <c r="L18" s="208">
        <v>4.1105121314016175</v>
      </c>
      <c r="M18" s="208">
        <v>4.3446777958001448</v>
      </c>
      <c r="N18" s="209">
        <v>4.463586554424432</v>
      </c>
      <c r="O18" s="255"/>
      <c r="P18" s="305"/>
      <c r="Q18" s="305"/>
      <c r="R18" s="305"/>
      <c r="S18" s="305"/>
      <c r="T18" s="305"/>
      <c r="U18" s="305"/>
      <c r="V18" s="305"/>
      <c r="W18" s="305"/>
      <c r="X18" s="305"/>
      <c r="Y18" s="305"/>
      <c r="Z18" s="305"/>
      <c r="AA18" s="305"/>
    </row>
    <row r="19" spans="1:27" ht="12" customHeight="1" x14ac:dyDescent="0.2">
      <c r="C19" s="255"/>
      <c r="D19" s="255"/>
      <c r="E19" s="210"/>
      <c r="F19" s="210"/>
      <c r="G19" s="210"/>
      <c r="H19" s="210"/>
      <c r="I19" s="210"/>
      <c r="J19" s="210"/>
      <c r="K19" s="210"/>
      <c r="L19" s="210"/>
      <c r="M19" s="210"/>
      <c r="N19" s="210"/>
      <c r="O19" s="255"/>
      <c r="P19" s="305"/>
      <c r="Q19" s="305"/>
      <c r="R19" s="305"/>
      <c r="S19" s="305"/>
      <c r="T19" s="305"/>
      <c r="U19" s="305"/>
      <c r="V19" s="305"/>
      <c r="W19" s="305"/>
      <c r="X19" s="305"/>
      <c r="Y19" s="305"/>
      <c r="Z19" s="305"/>
      <c r="AA19" s="305"/>
    </row>
    <row r="20" spans="1:27" ht="12" customHeight="1" x14ac:dyDescent="0.2">
      <c r="C20" s="255"/>
      <c r="D20" s="255"/>
      <c r="E20" s="210"/>
      <c r="F20" s="210"/>
      <c r="G20" s="210"/>
      <c r="H20" s="210"/>
      <c r="I20" s="210"/>
      <c r="J20" s="210"/>
      <c r="K20" s="210"/>
      <c r="L20" s="210"/>
      <c r="M20" s="210"/>
      <c r="N20" s="210"/>
      <c r="O20" s="255"/>
      <c r="P20" s="305"/>
      <c r="Q20" s="305"/>
      <c r="R20" s="305"/>
      <c r="S20" s="305"/>
      <c r="T20" s="305"/>
      <c r="U20" s="305"/>
      <c r="V20" s="305"/>
      <c r="W20" s="305"/>
      <c r="X20" s="305"/>
      <c r="Y20" s="305"/>
      <c r="Z20" s="305"/>
      <c r="AA20" s="305"/>
    </row>
    <row r="21" spans="1:27" s="215" customFormat="1" ht="16.5" customHeight="1" x14ac:dyDescent="0.2">
      <c r="A21" s="305"/>
      <c r="B21" s="305"/>
      <c r="C21" s="331" t="s">
        <v>179</v>
      </c>
      <c r="E21" s="210"/>
      <c r="F21" s="210"/>
      <c r="G21" s="210"/>
      <c r="H21" s="210"/>
      <c r="I21" s="210"/>
      <c r="J21" s="210"/>
      <c r="K21" s="210"/>
      <c r="L21" s="210"/>
      <c r="M21" s="210"/>
      <c r="N21" s="210"/>
      <c r="P21" s="305"/>
      <c r="Q21" s="305"/>
      <c r="R21" s="305"/>
      <c r="S21" s="305"/>
      <c r="T21" s="305"/>
      <c r="U21" s="305"/>
      <c r="V21" s="305"/>
      <c r="W21" s="305"/>
      <c r="X21" s="305"/>
      <c r="Y21" s="305"/>
      <c r="Z21" s="305"/>
      <c r="AA21" s="305"/>
    </row>
    <row r="22" spans="1:27" s="216" customFormat="1" ht="12" customHeight="1" x14ac:dyDescent="0.2">
      <c r="A22" s="305"/>
      <c r="B22" s="305"/>
      <c r="C22" s="188"/>
      <c r="D22" s="189" t="s">
        <v>31</v>
      </c>
      <c r="E22" s="217" t="s">
        <v>32</v>
      </c>
      <c r="F22" s="217" t="s">
        <v>33</v>
      </c>
      <c r="G22" s="217" t="s">
        <v>34</v>
      </c>
      <c r="H22" s="217" t="s">
        <v>35</v>
      </c>
      <c r="I22" s="217" t="s">
        <v>36</v>
      </c>
      <c r="J22" s="190" t="s">
        <v>37</v>
      </c>
      <c r="K22" s="190" t="s">
        <v>38</v>
      </c>
      <c r="L22" s="190" t="s">
        <v>39</v>
      </c>
      <c r="M22" s="190" t="s">
        <v>40</v>
      </c>
      <c r="N22" s="191" t="s">
        <v>41</v>
      </c>
      <c r="P22" s="305"/>
      <c r="Q22" s="305"/>
      <c r="R22" s="305"/>
      <c r="S22" s="305"/>
      <c r="T22" s="305"/>
      <c r="U22" s="305"/>
      <c r="V22" s="305"/>
      <c r="W22" s="305"/>
      <c r="X22" s="305"/>
      <c r="Y22" s="305"/>
      <c r="Z22" s="305"/>
      <c r="AA22" s="305"/>
    </row>
    <row r="23" spans="1:27" s="216" customFormat="1" ht="12" customHeight="1" x14ac:dyDescent="0.2">
      <c r="A23" s="305"/>
      <c r="B23" s="305"/>
      <c r="C23" s="194"/>
      <c r="D23" s="195" t="s">
        <v>42</v>
      </c>
      <c r="E23" s="196">
        <v>0</v>
      </c>
      <c r="F23" s="196">
        <v>0</v>
      </c>
      <c r="G23" s="196">
        <v>0</v>
      </c>
      <c r="H23" s="196">
        <v>0</v>
      </c>
      <c r="I23" s="219">
        <v>0</v>
      </c>
      <c r="J23" s="219">
        <v>0</v>
      </c>
      <c r="K23" s="219">
        <v>0</v>
      </c>
      <c r="L23" s="219">
        <v>0</v>
      </c>
      <c r="M23" s="219">
        <v>0</v>
      </c>
      <c r="N23" s="197">
        <v>0</v>
      </c>
      <c r="P23" s="305"/>
      <c r="Q23" s="305"/>
      <c r="R23" s="305"/>
      <c r="S23" s="305"/>
      <c r="T23" s="305"/>
      <c r="U23" s="305"/>
      <c r="V23" s="305"/>
      <c r="W23" s="305"/>
      <c r="X23" s="305"/>
      <c r="Y23" s="305"/>
      <c r="Z23" s="305"/>
      <c r="AA23" s="305"/>
    </row>
    <row r="24" spans="1:27" s="216" customFormat="1" ht="12" customHeight="1" x14ac:dyDescent="0.2">
      <c r="A24" s="305"/>
      <c r="B24" s="305"/>
      <c r="C24" s="194"/>
      <c r="D24" s="195" t="s">
        <v>53</v>
      </c>
      <c r="E24" s="200">
        <v>0</v>
      </c>
      <c r="F24" s="200">
        <v>0</v>
      </c>
      <c r="G24" s="200">
        <v>0</v>
      </c>
      <c r="H24" s="200">
        <v>0</v>
      </c>
      <c r="I24" s="200">
        <v>0</v>
      </c>
      <c r="J24" s="200">
        <v>0</v>
      </c>
      <c r="K24" s="200">
        <v>0</v>
      </c>
      <c r="L24" s="200">
        <v>0</v>
      </c>
      <c r="M24" s="200">
        <v>0</v>
      </c>
      <c r="N24" s="201">
        <v>0</v>
      </c>
      <c r="P24" s="305"/>
      <c r="Q24" s="305"/>
      <c r="R24" s="305"/>
      <c r="S24" s="305"/>
      <c r="T24" s="305"/>
      <c r="U24" s="305"/>
      <c r="V24" s="305"/>
      <c r="W24" s="305"/>
      <c r="X24" s="305"/>
      <c r="Y24" s="305"/>
      <c r="Z24" s="305"/>
      <c r="AA24" s="305"/>
    </row>
    <row r="25" spans="1:27" s="216" customFormat="1" ht="12" customHeight="1" x14ac:dyDescent="0.2">
      <c r="A25" s="305"/>
      <c r="B25" s="305"/>
      <c r="C25" s="194"/>
      <c r="D25" s="195" t="s">
        <v>43</v>
      </c>
      <c r="E25" s="196">
        <v>0</v>
      </c>
      <c r="F25" s="196">
        <v>0</v>
      </c>
      <c r="G25" s="196">
        <v>0</v>
      </c>
      <c r="H25" s="196">
        <v>0</v>
      </c>
      <c r="I25" s="196">
        <v>0</v>
      </c>
      <c r="J25" s="196">
        <v>0</v>
      </c>
      <c r="K25" s="196">
        <v>0</v>
      </c>
      <c r="L25" s="196">
        <v>0</v>
      </c>
      <c r="M25" s="196">
        <v>0</v>
      </c>
      <c r="N25" s="197">
        <v>0</v>
      </c>
      <c r="P25" s="305"/>
      <c r="Q25" s="305"/>
      <c r="R25" s="305"/>
      <c r="S25" s="305"/>
      <c r="T25" s="305"/>
      <c r="U25" s="305"/>
      <c r="V25" s="305"/>
      <c r="W25" s="305"/>
      <c r="X25" s="305"/>
      <c r="Y25" s="305"/>
      <c r="Z25" s="305"/>
      <c r="AA25" s="305"/>
    </row>
    <row r="26" spans="1:27" s="216" customFormat="1" ht="12" customHeight="1" x14ac:dyDescent="0.2">
      <c r="A26" s="305"/>
      <c r="B26" s="305"/>
      <c r="C26" s="194"/>
      <c r="D26" s="195" t="s">
        <v>114</v>
      </c>
      <c r="E26" s="200">
        <v>0</v>
      </c>
      <c r="F26" s="200">
        <v>0</v>
      </c>
      <c r="G26" s="200">
        <v>0</v>
      </c>
      <c r="H26" s="200">
        <v>0</v>
      </c>
      <c r="I26" s="200">
        <v>0</v>
      </c>
      <c r="J26" s="200">
        <v>0</v>
      </c>
      <c r="K26" s="200">
        <v>0</v>
      </c>
      <c r="L26" s="200">
        <v>0</v>
      </c>
      <c r="M26" s="200">
        <v>0</v>
      </c>
      <c r="N26" s="201">
        <v>0</v>
      </c>
      <c r="P26" s="305"/>
      <c r="Q26" s="305"/>
      <c r="R26" s="305"/>
      <c r="S26" s="305"/>
      <c r="T26" s="305"/>
      <c r="U26" s="305"/>
      <c r="V26" s="305"/>
      <c r="W26" s="305"/>
      <c r="X26" s="305"/>
      <c r="Y26" s="305"/>
      <c r="Z26" s="305"/>
      <c r="AA26" s="305"/>
    </row>
    <row r="27" spans="1:27" s="216" customFormat="1" ht="12" customHeight="1" x14ac:dyDescent="0.2">
      <c r="A27" s="305"/>
      <c r="B27" s="305"/>
      <c r="C27" s="194"/>
      <c r="D27" s="195" t="s">
        <v>55</v>
      </c>
      <c r="E27" s="196">
        <v>0</v>
      </c>
      <c r="F27" s="196">
        <v>0</v>
      </c>
      <c r="G27" s="196">
        <v>0</v>
      </c>
      <c r="H27" s="196">
        <v>0</v>
      </c>
      <c r="I27" s="196">
        <v>0</v>
      </c>
      <c r="J27" s="196">
        <v>0</v>
      </c>
      <c r="K27" s="196">
        <v>0</v>
      </c>
      <c r="L27" s="196">
        <v>0</v>
      </c>
      <c r="M27" s="196">
        <v>1.7543859649122806</v>
      </c>
      <c r="N27" s="197">
        <v>2.083333333333333</v>
      </c>
      <c r="P27" s="305"/>
      <c r="Q27" s="305"/>
      <c r="R27" s="305"/>
      <c r="S27" s="305"/>
      <c r="T27" s="305"/>
      <c r="U27" s="305"/>
      <c r="V27" s="305"/>
      <c r="W27" s="305"/>
      <c r="X27" s="305"/>
      <c r="Y27" s="305"/>
      <c r="Z27" s="305"/>
      <c r="AA27" s="305"/>
    </row>
    <row r="28" spans="1:27" s="216" customFormat="1" ht="12" customHeight="1" x14ac:dyDescent="0.2">
      <c r="A28" s="222"/>
      <c r="B28" s="222"/>
      <c r="C28" s="194"/>
      <c r="D28" s="195" t="s">
        <v>44</v>
      </c>
      <c r="E28" s="200">
        <v>0</v>
      </c>
      <c r="F28" s="200">
        <v>0</v>
      </c>
      <c r="G28" s="200">
        <v>0</v>
      </c>
      <c r="H28" s="200">
        <v>1.1764705882352942</v>
      </c>
      <c r="I28" s="200">
        <v>2.4691357777777778</v>
      </c>
      <c r="J28" s="200">
        <v>3.8961038701298705</v>
      </c>
      <c r="K28" s="200">
        <v>5.4054053783783784</v>
      </c>
      <c r="L28" s="200">
        <v>7.0422534929577481</v>
      </c>
      <c r="M28" s="200">
        <v>7.2463767826086958</v>
      </c>
      <c r="N28" s="201">
        <v>9.0909090606060605</v>
      </c>
      <c r="P28" s="305"/>
      <c r="Q28" s="305"/>
      <c r="R28" s="305"/>
      <c r="S28" s="305"/>
      <c r="T28" s="305"/>
      <c r="U28" s="305"/>
      <c r="V28" s="305"/>
      <c r="W28" s="305"/>
      <c r="X28" s="305"/>
      <c r="Y28" s="305"/>
      <c r="Z28" s="305"/>
      <c r="AA28" s="305"/>
    </row>
    <row r="29" spans="1:27" s="216" customFormat="1" ht="12" customHeight="1" x14ac:dyDescent="0.2">
      <c r="A29" s="222"/>
      <c r="B29" s="222"/>
      <c r="C29" s="194"/>
      <c r="D29" s="195" t="s">
        <v>115</v>
      </c>
      <c r="E29" s="196">
        <v>0</v>
      </c>
      <c r="F29" s="196">
        <v>0</v>
      </c>
      <c r="G29" s="196">
        <v>0</v>
      </c>
      <c r="H29" s="196">
        <v>0</v>
      </c>
      <c r="I29" s="196">
        <v>0</v>
      </c>
      <c r="J29" s="196">
        <v>0</v>
      </c>
      <c r="K29" s="196">
        <v>0</v>
      </c>
      <c r="L29" s="196">
        <v>0</v>
      </c>
      <c r="M29" s="196">
        <v>0</v>
      </c>
      <c r="N29" s="197">
        <v>0</v>
      </c>
      <c r="P29" s="305"/>
      <c r="Q29" s="305"/>
      <c r="R29" s="305"/>
      <c r="S29" s="305"/>
      <c r="T29" s="305"/>
      <c r="U29" s="305"/>
      <c r="V29" s="305"/>
      <c r="W29" s="305"/>
      <c r="X29" s="305"/>
      <c r="Y29" s="305"/>
      <c r="Z29" s="305"/>
      <c r="AA29" s="305"/>
    </row>
    <row r="30" spans="1:27" s="216" customFormat="1" ht="12" customHeight="1" x14ac:dyDescent="0.2">
      <c r="A30" s="392"/>
      <c r="B30" s="392"/>
      <c r="C30" s="194"/>
      <c r="D30" s="195" t="s">
        <v>57</v>
      </c>
      <c r="E30" s="200">
        <v>0</v>
      </c>
      <c r="F30" s="200">
        <v>0</v>
      </c>
      <c r="G30" s="200">
        <v>1.0869565217391304</v>
      </c>
      <c r="H30" s="200">
        <v>1.1363636363636365</v>
      </c>
      <c r="I30" s="200">
        <v>1.2195121951219512</v>
      </c>
      <c r="J30" s="200">
        <v>1.3698630136986301</v>
      </c>
      <c r="K30" s="200">
        <v>1.5384615384615385</v>
      </c>
      <c r="L30" s="200">
        <v>1.8181818181818181</v>
      </c>
      <c r="M30" s="200">
        <v>1.9607843137254901</v>
      </c>
      <c r="N30" s="201">
        <v>2.0408163265306123</v>
      </c>
      <c r="P30" s="305"/>
      <c r="Q30" s="305"/>
      <c r="R30" s="305"/>
      <c r="S30" s="305"/>
      <c r="T30" s="305"/>
      <c r="U30" s="305"/>
      <c r="V30" s="305"/>
      <c r="W30" s="305"/>
      <c r="X30" s="305"/>
      <c r="Y30" s="305"/>
      <c r="Z30" s="305"/>
      <c r="AA30" s="305"/>
    </row>
    <row r="31" spans="1:27" s="216" customFormat="1" ht="12" customHeight="1" x14ac:dyDescent="0.2">
      <c r="A31" s="222"/>
      <c r="B31" s="222"/>
      <c r="C31" s="194"/>
      <c r="D31" s="195" t="s">
        <v>45</v>
      </c>
      <c r="E31" s="196">
        <v>0</v>
      </c>
      <c r="F31" s="196">
        <v>0</v>
      </c>
      <c r="G31" s="196">
        <v>0</v>
      </c>
      <c r="H31" s="196">
        <v>0</v>
      </c>
      <c r="I31" s="196">
        <v>0</v>
      </c>
      <c r="J31" s="196">
        <v>0</v>
      </c>
      <c r="K31" s="196">
        <v>0</v>
      </c>
      <c r="L31" s="196">
        <v>0</v>
      </c>
      <c r="M31" s="196">
        <v>0</v>
      </c>
      <c r="N31" s="197">
        <v>0</v>
      </c>
      <c r="P31" s="305"/>
      <c r="Q31" s="305"/>
      <c r="R31" s="305"/>
      <c r="S31" s="305"/>
      <c r="T31" s="305"/>
      <c r="U31" s="305"/>
      <c r="V31" s="305"/>
      <c r="W31" s="305"/>
      <c r="X31" s="305"/>
      <c r="Y31" s="305"/>
      <c r="Z31" s="305"/>
      <c r="AA31" s="305"/>
    </row>
    <row r="32" spans="1:27" s="216" customFormat="1" ht="12" customHeight="1" x14ac:dyDescent="0.2">
      <c r="A32" s="222"/>
      <c r="B32" s="222"/>
      <c r="C32" s="194"/>
      <c r="D32" s="195" t="s">
        <v>89</v>
      </c>
      <c r="E32" s="200">
        <v>0</v>
      </c>
      <c r="F32" s="200">
        <v>1.1627906860465116</v>
      </c>
      <c r="G32" s="200">
        <v>1.8404907975460121</v>
      </c>
      <c r="H32" s="200">
        <v>2.5974025974025969</v>
      </c>
      <c r="I32" s="200">
        <v>3.5460992836879432</v>
      </c>
      <c r="J32" s="200">
        <v>4.7244094409448811</v>
      </c>
      <c r="K32" s="200">
        <v>5.1724137844827585</v>
      </c>
      <c r="L32" s="200">
        <v>5.6603773490566027</v>
      </c>
      <c r="M32" s="200">
        <v>6.3157894631578948</v>
      </c>
      <c r="N32" s="201">
        <v>7.2289156506024108</v>
      </c>
      <c r="P32" s="305"/>
      <c r="Q32" s="305"/>
      <c r="R32" s="305"/>
      <c r="S32" s="305"/>
      <c r="T32" s="305"/>
      <c r="U32" s="305"/>
      <c r="V32" s="305"/>
      <c r="W32" s="305"/>
      <c r="X32" s="305"/>
      <c r="Y32" s="305"/>
      <c r="Z32" s="305"/>
      <c r="AA32" s="305"/>
    </row>
    <row r="33" spans="1:27" s="216" customFormat="1" ht="12" customHeight="1" x14ac:dyDescent="0.2">
      <c r="A33" s="222"/>
      <c r="B33" s="222"/>
      <c r="C33" s="194"/>
      <c r="D33" s="195" t="s">
        <v>59</v>
      </c>
      <c r="E33" s="196">
        <v>0</v>
      </c>
      <c r="F33" s="196">
        <v>0</v>
      </c>
      <c r="G33" s="196">
        <v>0</v>
      </c>
      <c r="H33" s="196">
        <v>0</v>
      </c>
      <c r="I33" s="196">
        <v>0</v>
      </c>
      <c r="J33" s="196">
        <v>0</v>
      </c>
      <c r="K33" s="196">
        <v>0.86206896551724133</v>
      </c>
      <c r="L33" s="196">
        <v>1.8181818181818181</v>
      </c>
      <c r="M33" s="196">
        <v>1.9607843137254901</v>
      </c>
      <c r="N33" s="197">
        <v>2.1276595744680851</v>
      </c>
      <c r="P33" s="305"/>
      <c r="Q33" s="305"/>
      <c r="R33" s="305"/>
      <c r="S33" s="305"/>
      <c r="T33" s="305"/>
      <c r="U33" s="305"/>
      <c r="V33" s="305"/>
      <c r="W33" s="305"/>
      <c r="X33" s="305"/>
      <c r="Y33" s="305"/>
      <c r="Z33" s="305"/>
      <c r="AA33" s="305"/>
    </row>
    <row r="34" spans="1:27" s="216" customFormat="1" ht="12" customHeight="1" x14ac:dyDescent="0.2">
      <c r="A34" s="222"/>
      <c r="B34" s="222"/>
      <c r="C34" s="194"/>
      <c r="D34" s="195" t="s">
        <v>46</v>
      </c>
      <c r="E34" s="200">
        <v>1.0101010000000001</v>
      </c>
      <c r="F34" s="200">
        <v>2.1276595638297873</v>
      </c>
      <c r="G34" s="200">
        <v>3.4090909204545454</v>
      </c>
      <c r="H34" s="200">
        <v>5.0000000125000001</v>
      </c>
      <c r="I34" s="200">
        <v>5.3333333466666666</v>
      </c>
      <c r="J34" s="200">
        <v>5.6338028309859158</v>
      </c>
      <c r="K34" s="200">
        <v>5.797101463768116</v>
      </c>
      <c r="L34" s="200">
        <v>5.797101463768116</v>
      </c>
      <c r="M34" s="200">
        <v>5.8823529558823529</v>
      </c>
      <c r="N34" s="201">
        <v>5.9701492686567157</v>
      </c>
      <c r="P34" s="305"/>
      <c r="Q34" s="305"/>
      <c r="R34" s="305"/>
      <c r="S34" s="305"/>
      <c r="T34" s="305"/>
      <c r="U34" s="305"/>
      <c r="V34" s="305"/>
      <c r="W34" s="305"/>
      <c r="X34" s="305"/>
      <c r="Y34" s="305"/>
      <c r="Z34" s="305"/>
      <c r="AA34" s="305"/>
    </row>
    <row r="35" spans="1:27" s="216" customFormat="1" ht="12" customHeight="1" x14ac:dyDescent="0.2">
      <c r="A35" s="222"/>
      <c r="B35" s="222"/>
      <c r="C35" s="194"/>
      <c r="D35" s="195" t="s">
        <v>116</v>
      </c>
      <c r="E35" s="196">
        <v>0</v>
      </c>
      <c r="F35" s="196">
        <v>0</v>
      </c>
      <c r="G35" s="196">
        <v>0</v>
      </c>
      <c r="H35" s="196">
        <v>0</v>
      </c>
      <c r="I35" s="196">
        <v>0.714285707142857</v>
      </c>
      <c r="J35" s="196">
        <v>0.7633587633587785</v>
      </c>
      <c r="K35" s="196">
        <v>0.85470088888888895</v>
      </c>
      <c r="L35" s="196">
        <v>1.923076951923077</v>
      </c>
      <c r="M35" s="196">
        <v>2.1505376774193548</v>
      </c>
      <c r="N35" s="197">
        <v>4.761904702380952</v>
      </c>
      <c r="P35" s="305"/>
      <c r="Q35" s="305"/>
      <c r="R35" s="305"/>
      <c r="S35" s="305"/>
      <c r="T35" s="305"/>
      <c r="U35" s="305"/>
      <c r="V35" s="305"/>
      <c r="W35" s="305"/>
      <c r="X35" s="305"/>
      <c r="Y35" s="305"/>
      <c r="Z35" s="305"/>
      <c r="AA35" s="305"/>
    </row>
    <row r="36" spans="1:27" s="216" customFormat="1" ht="12" customHeight="1" x14ac:dyDescent="0.2">
      <c r="A36" s="222"/>
      <c r="B36" s="222"/>
      <c r="C36" s="194"/>
      <c r="D36" s="195" t="s">
        <v>61</v>
      </c>
      <c r="E36" s="200">
        <v>0.61728397530864199</v>
      </c>
      <c r="F36" s="200">
        <v>1.9867549933774833</v>
      </c>
      <c r="G36" s="200">
        <v>4.2253521760563375</v>
      </c>
      <c r="H36" s="200">
        <v>6.8702290458015263</v>
      </c>
      <c r="I36" s="200">
        <v>7.5630252857142848</v>
      </c>
      <c r="J36" s="200">
        <v>8.4905660754716976</v>
      </c>
      <c r="K36" s="200">
        <v>9.1836735000000012</v>
      </c>
      <c r="L36" s="200">
        <v>8.791208791208792</v>
      </c>
      <c r="M36" s="200">
        <v>10.843373457831325</v>
      </c>
      <c r="N36" s="201">
        <v>8.1081081081081088</v>
      </c>
      <c r="P36" s="305"/>
      <c r="Q36" s="305"/>
      <c r="R36" s="305"/>
      <c r="S36" s="305"/>
      <c r="T36" s="305"/>
      <c r="U36" s="305"/>
      <c r="V36" s="305"/>
      <c r="W36" s="305"/>
      <c r="X36" s="305"/>
      <c r="Y36" s="305"/>
      <c r="Z36" s="305"/>
      <c r="AA36" s="305"/>
    </row>
    <row r="37" spans="1:27" s="216" customFormat="1" ht="12" customHeight="1" x14ac:dyDescent="0.2">
      <c r="A37" s="222"/>
      <c r="B37" s="222"/>
      <c r="C37" s="194"/>
      <c r="D37" s="195" t="s">
        <v>47</v>
      </c>
      <c r="E37" s="196">
        <v>1.7857142678571427</v>
      </c>
      <c r="F37" s="196">
        <v>3.8461538012820511</v>
      </c>
      <c r="G37" s="196">
        <v>6.9444444444444438</v>
      </c>
      <c r="H37" s="196">
        <v>9.8484848257575752</v>
      </c>
      <c r="I37" s="196">
        <v>12.396694190082643</v>
      </c>
      <c r="J37" s="196">
        <v>13.636363618181818</v>
      </c>
      <c r="K37" s="196">
        <v>16.161616141414143</v>
      </c>
      <c r="L37" s="196">
        <v>16.666666733333333</v>
      </c>
      <c r="M37" s="196">
        <v>17.073170780487807</v>
      </c>
      <c r="N37" s="197">
        <v>18.055555583333334</v>
      </c>
      <c r="P37" s="305"/>
      <c r="Q37" s="305"/>
      <c r="R37" s="305"/>
      <c r="S37" s="305"/>
      <c r="T37" s="305"/>
      <c r="U37" s="305"/>
      <c r="V37" s="305"/>
      <c r="W37" s="305"/>
      <c r="X37" s="305"/>
      <c r="Y37" s="305"/>
      <c r="Z37" s="305"/>
      <c r="AA37" s="305"/>
    </row>
    <row r="38" spans="1:27" s="216" customFormat="1" ht="12" customHeight="1" x14ac:dyDescent="0.2">
      <c r="A38" s="222"/>
      <c r="B38" s="222"/>
      <c r="C38" s="194"/>
      <c r="D38" s="195" t="s">
        <v>117</v>
      </c>
      <c r="E38" s="200">
        <v>3.1249999791666663</v>
      </c>
      <c r="F38" s="200">
        <v>9.9999999666666675</v>
      </c>
      <c r="G38" s="200">
        <v>12.34567898765432</v>
      </c>
      <c r="H38" s="200">
        <v>13.698630136986301</v>
      </c>
      <c r="I38" s="200">
        <v>13.23529411764706</v>
      </c>
      <c r="J38" s="200">
        <v>15.151515136363635</v>
      </c>
      <c r="K38" s="200">
        <v>15.624999984374998</v>
      </c>
      <c r="L38" s="200">
        <v>16.666666649999996</v>
      </c>
      <c r="M38" s="200">
        <v>15.517241362068965</v>
      </c>
      <c r="N38" s="201">
        <v>14.285714303571428</v>
      </c>
      <c r="P38" s="305"/>
      <c r="Q38" s="305"/>
      <c r="R38" s="305"/>
      <c r="S38" s="305"/>
      <c r="T38" s="305"/>
      <c r="U38" s="305"/>
      <c r="V38" s="305"/>
      <c r="W38" s="305"/>
      <c r="X38" s="305"/>
      <c r="Y38" s="305"/>
      <c r="Z38" s="305"/>
      <c r="AA38" s="305"/>
    </row>
    <row r="39" spans="1:27" s="216" customFormat="1" ht="12" customHeight="1" x14ac:dyDescent="0.2">
      <c r="A39" s="222"/>
      <c r="B39" s="222"/>
      <c r="C39" s="194"/>
      <c r="D39" s="195" t="s">
        <v>48</v>
      </c>
      <c r="E39" s="196">
        <v>30.769230769230766</v>
      </c>
      <c r="F39" s="196">
        <v>32.352941147058822</v>
      </c>
      <c r="G39" s="196">
        <v>36.363636333333339</v>
      </c>
      <c r="H39" s="196">
        <v>37.499999968749997</v>
      </c>
      <c r="I39" s="196">
        <v>37.931034379310354</v>
      </c>
      <c r="J39" s="196">
        <v>42.307692230769227</v>
      </c>
      <c r="K39" s="196">
        <v>37.499999916666674</v>
      </c>
      <c r="L39" s="196">
        <v>36.363636272727277</v>
      </c>
      <c r="M39" s="196">
        <v>34.999999899999999</v>
      </c>
      <c r="N39" s="197">
        <v>31.578947263157893</v>
      </c>
      <c r="P39" s="305"/>
      <c r="Q39" s="305"/>
      <c r="R39" s="305"/>
      <c r="S39" s="305"/>
      <c r="T39" s="305"/>
      <c r="U39" s="305"/>
      <c r="V39" s="305"/>
      <c r="W39" s="305"/>
      <c r="X39" s="305"/>
      <c r="Y39" s="305"/>
      <c r="Z39" s="305"/>
      <c r="AA39" s="305"/>
    </row>
    <row r="40" spans="1:27" s="216" customFormat="1" ht="12" customHeight="1" x14ac:dyDescent="0.2">
      <c r="A40" s="222"/>
      <c r="B40" s="222"/>
      <c r="C40" s="194"/>
      <c r="D40" s="195"/>
      <c r="E40" s="200"/>
      <c r="F40" s="200"/>
      <c r="G40" s="200"/>
      <c r="H40" s="200"/>
      <c r="I40" s="200"/>
      <c r="J40" s="200"/>
      <c r="K40" s="200"/>
      <c r="L40" s="200"/>
      <c r="M40" s="200"/>
      <c r="N40" s="201"/>
      <c r="P40" s="305"/>
      <c r="Q40" s="305"/>
      <c r="R40" s="305"/>
      <c r="S40" s="305"/>
      <c r="T40" s="305"/>
      <c r="U40" s="305"/>
      <c r="V40" s="305"/>
      <c r="W40" s="305"/>
      <c r="X40" s="305"/>
      <c r="Y40" s="305"/>
      <c r="Z40" s="305"/>
      <c r="AA40" s="305"/>
    </row>
    <row r="41" spans="1:27" s="216" customFormat="1" ht="12" customHeight="1" x14ac:dyDescent="0.2">
      <c r="A41" s="222"/>
      <c r="B41" s="222"/>
      <c r="C41" s="194"/>
      <c r="D41" s="195" t="s">
        <v>49</v>
      </c>
      <c r="E41" s="369">
        <v>0</v>
      </c>
      <c r="F41" s="196">
        <v>0.15117158730158731</v>
      </c>
      <c r="G41" s="196">
        <v>0.31746030476190484</v>
      </c>
      <c r="H41" s="196">
        <v>0.50125310776942356</v>
      </c>
      <c r="I41" s="196">
        <v>0.70609001941747562</v>
      </c>
      <c r="J41" s="196">
        <v>0.93632959456928844</v>
      </c>
      <c r="K41" s="196">
        <v>1.0967098793619141</v>
      </c>
      <c r="L41" s="196">
        <v>1.2793176897654583</v>
      </c>
      <c r="M41" s="196">
        <v>1.4857142594285713</v>
      </c>
      <c r="N41" s="197">
        <v>1.7262638236744761</v>
      </c>
      <c r="P41" s="305"/>
      <c r="Q41" s="305"/>
      <c r="R41" s="305"/>
      <c r="S41" s="305"/>
      <c r="T41" s="305"/>
      <c r="U41" s="305"/>
      <c r="V41" s="305"/>
      <c r="W41" s="305"/>
      <c r="X41" s="305"/>
      <c r="Y41" s="305"/>
      <c r="Z41" s="305"/>
      <c r="AA41" s="305"/>
    </row>
    <row r="42" spans="1:27" s="216" customFormat="1" ht="12" customHeight="1" x14ac:dyDescent="0.2">
      <c r="A42" s="222"/>
      <c r="B42" s="222"/>
      <c r="C42" s="194"/>
      <c r="D42" s="195" t="s">
        <v>50</v>
      </c>
      <c r="E42" s="200">
        <v>2.2650056002265004</v>
      </c>
      <c r="F42" s="200">
        <v>3.7394450699638115</v>
      </c>
      <c r="G42" s="200">
        <v>5.2767053101673094</v>
      </c>
      <c r="H42" s="200">
        <v>6.6115702865013768</v>
      </c>
      <c r="I42" s="200">
        <v>7.2378139290989658</v>
      </c>
      <c r="J42" s="200">
        <v>7.9365079555555562</v>
      </c>
      <c r="K42" s="200">
        <v>8.517887640545144</v>
      </c>
      <c r="L42" s="200">
        <v>8.9743589725274724</v>
      </c>
      <c r="M42" s="200">
        <v>9.2885375415019755</v>
      </c>
      <c r="N42" s="201">
        <v>9.2274678218884141</v>
      </c>
      <c r="P42" s="305"/>
      <c r="Q42" s="305"/>
      <c r="R42" s="305"/>
      <c r="S42" s="305"/>
      <c r="T42" s="305"/>
      <c r="U42" s="305"/>
      <c r="V42" s="305"/>
      <c r="W42" s="305"/>
      <c r="X42" s="305"/>
      <c r="Y42" s="305"/>
      <c r="Z42" s="305"/>
      <c r="AA42" s="305"/>
    </row>
    <row r="43" spans="1:27" s="216" customFormat="1" ht="12" customHeight="1" x14ac:dyDescent="0.2">
      <c r="A43" s="222"/>
      <c r="B43" s="222"/>
      <c r="C43" s="206"/>
      <c r="D43" s="207" t="s">
        <v>180</v>
      </c>
      <c r="E43" s="208">
        <v>0.88105719867841414</v>
      </c>
      <c r="F43" s="208">
        <v>1.5334572290892192</v>
      </c>
      <c r="G43" s="208">
        <v>2.2091310363279333</v>
      </c>
      <c r="H43" s="208">
        <v>2.8081122714508577</v>
      </c>
      <c r="I43" s="208">
        <v>3.1491712309392268</v>
      </c>
      <c r="J43" s="208">
        <v>3.5335688663133107</v>
      </c>
      <c r="K43" s="208">
        <v>3.8364779735849055</v>
      </c>
      <c r="L43" s="208">
        <v>4.1105121314016175</v>
      </c>
      <c r="M43" s="208">
        <v>4.3446777958001448</v>
      </c>
      <c r="N43" s="209">
        <v>4.463586554424432</v>
      </c>
      <c r="P43" s="305"/>
      <c r="Q43" s="305"/>
      <c r="R43" s="305"/>
      <c r="S43" s="305"/>
      <c r="T43" s="305"/>
      <c r="U43" s="305"/>
      <c r="V43" s="305"/>
      <c r="W43" s="305"/>
      <c r="X43" s="305"/>
      <c r="Y43" s="305"/>
      <c r="Z43" s="305"/>
      <c r="AA43" s="305"/>
    </row>
    <row r="44" spans="1:27" s="216" customFormat="1" ht="12" customHeight="1" x14ac:dyDescent="0.2">
      <c r="A44" s="222"/>
      <c r="E44" s="210"/>
      <c r="F44" s="210"/>
      <c r="G44" s="210"/>
      <c r="H44" s="210"/>
      <c r="I44" s="210"/>
      <c r="J44" s="210"/>
      <c r="K44" s="210"/>
      <c r="L44" s="210"/>
      <c r="M44" s="210"/>
      <c r="N44" s="210"/>
      <c r="P44" s="305"/>
      <c r="Q44" s="305"/>
      <c r="R44" s="305"/>
      <c r="S44" s="305"/>
      <c r="T44" s="305"/>
      <c r="U44" s="305"/>
      <c r="V44" s="305"/>
      <c r="W44" s="305"/>
      <c r="X44" s="305"/>
      <c r="Y44" s="305"/>
      <c r="Z44" s="305"/>
      <c r="AA44" s="305"/>
    </row>
    <row r="45" spans="1:27" ht="12" customHeight="1" x14ac:dyDescent="0.2">
      <c r="A45" s="222"/>
      <c r="B45" s="216"/>
      <c r="C45" s="216"/>
      <c r="E45" s="210"/>
      <c r="F45" s="210"/>
      <c r="G45" s="210"/>
      <c r="H45" s="210"/>
      <c r="I45" s="210"/>
      <c r="J45" s="210"/>
      <c r="K45" s="210"/>
      <c r="L45" s="210"/>
      <c r="M45" s="210"/>
      <c r="N45" s="210"/>
      <c r="O45" s="255"/>
      <c r="P45" s="305"/>
      <c r="Q45" s="305"/>
      <c r="R45" s="305"/>
      <c r="S45" s="305"/>
      <c r="T45" s="305"/>
      <c r="U45" s="305"/>
      <c r="V45" s="305"/>
      <c r="W45" s="305"/>
      <c r="X45" s="305"/>
      <c r="Y45" s="305"/>
      <c r="Z45" s="305"/>
      <c r="AA45" s="305"/>
    </row>
    <row r="46" spans="1:27" ht="12" customHeight="1" x14ac:dyDescent="0.2">
      <c r="B46" s="216"/>
      <c r="C46" s="216"/>
      <c r="E46" s="210"/>
      <c r="F46" s="210"/>
      <c r="G46" s="210"/>
      <c r="H46" s="255"/>
      <c r="I46" s="255"/>
      <c r="J46" s="255"/>
      <c r="K46" s="255"/>
      <c r="L46" s="255"/>
      <c r="M46" s="255"/>
      <c r="N46" s="255"/>
      <c r="O46" s="255"/>
      <c r="P46" s="255"/>
    </row>
  </sheetData>
  <hyperlinks>
    <hyperlink ref="H1" location="الغلاف!A1" display="العودة لجدول المحتويات" xr:uid="{00000000-0004-0000-0F00-000000000000}"/>
  </hyperlinks>
  <printOptions gridLines="1"/>
  <pageMargins left="0.25" right="0.1" top="0.5" bottom="0.25" header="0.5" footer="0.5"/>
  <pageSetup scale="7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6" tint="0.59999389629810485"/>
  </sheetPr>
  <dimension ref="A1:Z243"/>
  <sheetViews>
    <sheetView rightToLeft="1" zoomScale="90" zoomScaleNormal="90" workbookViewId="0">
      <selection activeCell="H1" sqref="H1"/>
    </sheetView>
  </sheetViews>
  <sheetFormatPr defaultColWidth="10.375" defaultRowHeight="12" customHeight="1" x14ac:dyDescent="0.2"/>
  <cols>
    <col min="1" max="2" width="2.875" style="320" customWidth="1"/>
    <col min="3" max="3" width="1.375" style="438" customWidth="1"/>
    <col min="4" max="4" width="10.375" style="438"/>
    <col min="5" max="24" width="10.375" style="337"/>
    <col min="25" max="25" width="10.375" style="441"/>
    <col min="26" max="16384" width="10.375" style="337"/>
  </cols>
  <sheetData>
    <row r="1" spans="1:26" s="304" customFormat="1" ht="12" customHeight="1" x14ac:dyDescent="0.2">
      <c r="C1" s="435"/>
      <c r="D1" s="435"/>
      <c r="H1" s="253" t="s">
        <v>29</v>
      </c>
      <c r="Y1" s="436"/>
    </row>
    <row r="2" spans="1:26" s="307" customFormat="1" ht="12" customHeight="1" x14ac:dyDescent="0.2">
      <c r="A2" s="304"/>
      <c r="B2" s="304"/>
      <c r="C2" s="437"/>
      <c r="D2" s="437"/>
      <c r="E2" s="304"/>
      <c r="F2" s="304"/>
      <c r="G2" s="304"/>
      <c r="H2" s="304"/>
      <c r="I2" s="304"/>
      <c r="J2" s="304"/>
      <c r="K2" s="304"/>
      <c r="L2" s="304"/>
      <c r="M2" s="304"/>
      <c r="N2" s="304"/>
      <c r="O2" s="304"/>
      <c r="P2" s="304"/>
      <c r="Q2" s="304"/>
      <c r="R2" s="304"/>
      <c r="S2" s="304"/>
      <c r="T2" s="304"/>
      <c r="U2" s="304"/>
      <c r="V2" s="304"/>
      <c r="W2" s="304"/>
      <c r="X2" s="304"/>
      <c r="Y2" s="436"/>
      <c r="Z2" s="304"/>
    </row>
    <row r="3" spans="1:26" s="307" customFormat="1" ht="12" customHeight="1" x14ac:dyDescent="0.2">
      <c r="A3" s="304"/>
      <c r="B3" s="304"/>
      <c r="C3" s="437"/>
      <c r="D3" s="437"/>
      <c r="E3" s="304"/>
      <c r="F3" s="304"/>
      <c r="G3" s="304"/>
      <c r="H3" s="304"/>
      <c r="I3" s="304"/>
      <c r="J3" s="304"/>
      <c r="K3" s="304"/>
      <c r="L3" s="304"/>
      <c r="M3" s="304"/>
      <c r="N3" s="304"/>
      <c r="O3" s="304"/>
      <c r="P3" s="304"/>
      <c r="Q3" s="304"/>
      <c r="R3" s="304"/>
      <c r="S3" s="304"/>
      <c r="T3" s="304"/>
      <c r="U3" s="304"/>
      <c r="V3" s="304"/>
      <c r="W3" s="304"/>
      <c r="X3" s="304"/>
      <c r="Y3" s="436"/>
      <c r="Z3" s="304"/>
    </row>
    <row r="4" spans="1:26" s="307" customFormat="1" ht="12" customHeight="1" x14ac:dyDescent="0.2">
      <c r="A4" s="304"/>
      <c r="B4" s="304"/>
      <c r="C4" s="437"/>
      <c r="D4" s="437"/>
      <c r="E4" s="304"/>
      <c r="F4" s="304"/>
      <c r="G4" s="304"/>
      <c r="H4" s="304"/>
      <c r="I4" s="304"/>
      <c r="J4" s="304"/>
      <c r="K4" s="304"/>
      <c r="L4" s="304"/>
      <c r="M4" s="304"/>
      <c r="N4" s="304"/>
      <c r="O4" s="304"/>
      <c r="P4" s="304"/>
      <c r="Q4" s="304"/>
      <c r="R4" s="304"/>
      <c r="S4" s="304"/>
      <c r="T4" s="304"/>
      <c r="U4" s="304"/>
      <c r="V4" s="304"/>
      <c r="W4" s="304"/>
      <c r="X4" s="304"/>
      <c r="Y4" s="436"/>
      <c r="Z4" s="304"/>
    </row>
    <row r="5" spans="1:26" s="307" customFormat="1" ht="12" customHeight="1" x14ac:dyDescent="0.2">
      <c r="A5" s="304"/>
      <c r="B5" s="304"/>
      <c r="C5" s="438"/>
      <c r="D5" s="438"/>
      <c r="E5" s="304"/>
      <c r="F5" s="304"/>
      <c r="G5" s="304"/>
      <c r="H5" s="304"/>
      <c r="I5" s="304"/>
      <c r="J5" s="304"/>
      <c r="K5" s="304"/>
      <c r="L5" s="304"/>
      <c r="M5" s="304"/>
      <c r="N5" s="304"/>
      <c r="O5" s="304"/>
      <c r="P5" s="304"/>
      <c r="Q5" s="304"/>
      <c r="R5" s="304"/>
      <c r="S5" s="304"/>
      <c r="T5" s="304"/>
      <c r="U5" s="304"/>
      <c r="V5" s="304"/>
      <c r="W5" s="304"/>
      <c r="X5" s="304"/>
      <c r="Y5" s="436"/>
      <c r="Z5" s="304"/>
    </row>
    <row r="6" spans="1:26" ht="16.5" customHeight="1" x14ac:dyDescent="0.2">
      <c r="C6" s="439" t="s">
        <v>181</v>
      </c>
      <c r="D6" s="440"/>
      <c r="E6" s="216"/>
      <c r="F6" s="216"/>
      <c r="G6" s="216"/>
      <c r="H6" s="216"/>
      <c r="I6" s="216"/>
      <c r="J6" s="216"/>
      <c r="K6" s="216"/>
      <c r="L6" s="216"/>
      <c r="M6" s="216"/>
      <c r="N6" s="216"/>
      <c r="R6" s="255"/>
    </row>
    <row r="7" spans="1:26" ht="12" customHeight="1" x14ac:dyDescent="0.2">
      <c r="C7" s="256"/>
      <c r="D7" s="257" t="s">
        <v>79</v>
      </c>
      <c r="E7" s="258" t="s">
        <v>31</v>
      </c>
      <c r="F7" s="190" t="s">
        <v>42</v>
      </c>
      <c r="G7" s="190" t="s">
        <v>43</v>
      </c>
      <c r="H7" s="190" t="s">
        <v>44</v>
      </c>
      <c r="I7" s="190" t="s">
        <v>45</v>
      </c>
      <c r="J7" s="190" t="s">
        <v>46</v>
      </c>
      <c r="K7" s="190" t="s">
        <v>47</v>
      </c>
      <c r="L7" s="190" t="s">
        <v>48</v>
      </c>
      <c r="M7" s="190" t="s">
        <v>80</v>
      </c>
      <c r="N7" s="191" t="s">
        <v>81</v>
      </c>
      <c r="Q7" s="361"/>
    </row>
    <row r="8" spans="1:26" ht="12" customHeight="1" x14ac:dyDescent="0.2">
      <c r="C8" s="259"/>
      <c r="D8" s="260">
        <v>11</v>
      </c>
      <c r="E8" s="195" t="s">
        <v>42</v>
      </c>
      <c r="F8" s="261">
        <v>90.909091000000004</v>
      </c>
      <c r="G8" s="196">
        <v>9.0909089999999999</v>
      </c>
      <c r="H8" s="196">
        <v>0</v>
      </c>
      <c r="I8" s="196">
        <v>0</v>
      </c>
      <c r="J8" s="196">
        <v>0</v>
      </c>
      <c r="K8" s="196">
        <v>0</v>
      </c>
      <c r="L8" s="196">
        <v>0</v>
      </c>
      <c r="M8" s="196">
        <v>0</v>
      </c>
      <c r="N8" s="197">
        <v>0</v>
      </c>
      <c r="O8" s="333"/>
      <c r="P8" s="442"/>
      <c r="Q8" s="442"/>
      <c r="R8" s="443"/>
      <c r="S8" s="442"/>
      <c r="T8" s="442"/>
      <c r="U8" s="442"/>
      <c r="V8" s="442"/>
      <c r="W8" s="442"/>
      <c r="X8" s="442"/>
      <c r="Z8" s="337">
        <v>1</v>
      </c>
    </row>
    <row r="9" spans="1:26" ht="12" customHeight="1" x14ac:dyDescent="0.2">
      <c r="C9" s="259"/>
      <c r="D9" s="260">
        <v>15</v>
      </c>
      <c r="E9" s="195" t="s">
        <v>43</v>
      </c>
      <c r="F9" s="200">
        <v>0</v>
      </c>
      <c r="G9" s="261">
        <v>100</v>
      </c>
      <c r="H9" s="200">
        <v>0</v>
      </c>
      <c r="I9" s="200">
        <v>0</v>
      </c>
      <c r="J9" s="200">
        <v>0</v>
      </c>
      <c r="K9" s="200">
        <v>0</v>
      </c>
      <c r="L9" s="200">
        <v>0</v>
      </c>
      <c r="M9" s="200">
        <v>0</v>
      </c>
      <c r="N9" s="201">
        <v>0</v>
      </c>
      <c r="O9" s="333"/>
      <c r="P9" s="442"/>
      <c r="Q9" s="442"/>
      <c r="R9" s="442"/>
      <c r="S9" s="442"/>
      <c r="T9" s="442"/>
      <c r="U9" s="442"/>
      <c r="V9" s="442"/>
      <c r="W9" s="442"/>
      <c r="X9" s="442"/>
      <c r="Z9" s="337">
        <v>1</v>
      </c>
    </row>
    <row r="10" spans="1:26" ht="12" customHeight="1" x14ac:dyDescent="0.2">
      <c r="C10" s="259"/>
      <c r="D10" s="260">
        <v>16</v>
      </c>
      <c r="E10" s="195" t="s">
        <v>44</v>
      </c>
      <c r="F10" s="196">
        <v>0</v>
      </c>
      <c r="G10" s="196">
        <v>0</v>
      </c>
      <c r="H10" s="261">
        <v>93.75</v>
      </c>
      <c r="I10" s="196">
        <v>6.25</v>
      </c>
      <c r="J10" s="196">
        <v>0</v>
      </c>
      <c r="K10" s="196">
        <v>0</v>
      </c>
      <c r="L10" s="196">
        <v>0</v>
      </c>
      <c r="M10" s="196">
        <v>0</v>
      </c>
      <c r="N10" s="197">
        <v>0</v>
      </c>
      <c r="O10" s="333"/>
      <c r="P10" s="442"/>
      <c r="Q10" s="442"/>
      <c r="R10" s="442"/>
      <c r="S10" s="442"/>
      <c r="T10" s="442"/>
      <c r="U10" s="442"/>
      <c r="V10" s="442"/>
      <c r="W10" s="442"/>
      <c r="X10" s="442"/>
      <c r="Z10" s="337">
        <v>1</v>
      </c>
    </row>
    <row r="11" spans="1:26" ht="12" customHeight="1" x14ac:dyDescent="0.2">
      <c r="C11" s="259"/>
      <c r="D11" s="260">
        <v>22</v>
      </c>
      <c r="E11" s="195" t="s">
        <v>45</v>
      </c>
      <c r="F11" s="200">
        <v>0</v>
      </c>
      <c r="G11" s="200">
        <v>0</v>
      </c>
      <c r="H11" s="200">
        <v>0</v>
      </c>
      <c r="I11" s="261">
        <v>86.363636</v>
      </c>
      <c r="J11" s="200">
        <v>13.636364</v>
      </c>
      <c r="K11" s="200">
        <v>0</v>
      </c>
      <c r="L11" s="200">
        <v>0</v>
      </c>
      <c r="M11" s="200">
        <v>0</v>
      </c>
      <c r="N11" s="201">
        <v>0</v>
      </c>
      <c r="O11" s="333"/>
      <c r="P11" s="442"/>
      <c r="Q11" s="442"/>
      <c r="R11" s="442"/>
      <c r="S11" s="442"/>
      <c r="T11" s="442"/>
      <c r="U11" s="442"/>
      <c r="V11" s="442"/>
      <c r="W11" s="442"/>
      <c r="X11" s="442"/>
      <c r="Z11" s="337">
        <v>1</v>
      </c>
    </row>
    <row r="12" spans="1:26" ht="12" customHeight="1" x14ac:dyDescent="0.2">
      <c r="C12" s="259"/>
      <c r="D12" s="260">
        <v>20</v>
      </c>
      <c r="E12" s="195" t="s">
        <v>46</v>
      </c>
      <c r="F12" s="196">
        <v>0</v>
      </c>
      <c r="G12" s="196">
        <v>0</v>
      </c>
      <c r="H12" s="196">
        <v>0</v>
      </c>
      <c r="I12" s="196">
        <v>0</v>
      </c>
      <c r="J12" s="261">
        <v>85</v>
      </c>
      <c r="K12" s="196">
        <v>15</v>
      </c>
      <c r="L12" s="196">
        <v>0</v>
      </c>
      <c r="M12" s="196">
        <v>0</v>
      </c>
      <c r="N12" s="197">
        <v>0</v>
      </c>
      <c r="O12" s="333"/>
      <c r="P12" s="442"/>
      <c r="Q12" s="442"/>
      <c r="R12" s="442"/>
      <c r="S12" s="442"/>
      <c r="T12" s="442"/>
      <c r="U12" s="442"/>
      <c r="V12" s="442"/>
      <c r="W12" s="442"/>
      <c r="X12" s="442"/>
      <c r="Z12" s="337">
        <v>1</v>
      </c>
    </row>
    <row r="13" spans="1:26" ht="12" customHeight="1" x14ac:dyDescent="0.2">
      <c r="C13" s="259"/>
      <c r="D13" s="260">
        <v>29</v>
      </c>
      <c r="E13" s="195" t="s">
        <v>47</v>
      </c>
      <c r="F13" s="200">
        <v>0</v>
      </c>
      <c r="G13" s="200">
        <v>0</v>
      </c>
      <c r="H13" s="200">
        <v>0</v>
      </c>
      <c r="I13" s="200">
        <v>0</v>
      </c>
      <c r="J13" s="200">
        <v>0</v>
      </c>
      <c r="K13" s="261">
        <v>79.310344999999998</v>
      </c>
      <c r="L13" s="200">
        <v>13.793103</v>
      </c>
      <c r="M13" s="200">
        <v>6.8965519999999998</v>
      </c>
      <c r="N13" s="201">
        <v>0</v>
      </c>
      <c r="O13" s="333"/>
      <c r="P13" s="444"/>
      <c r="Q13" s="442"/>
      <c r="R13" s="442"/>
      <c r="S13" s="442"/>
      <c r="T13" s="443"/>
      <c r="U13" s="442"/>
      <c r="V13" s="442"/>
      <c r="W13" s="442"/>
      <c r="X13" s="442"/>
      <c r="Z13" s="337">
        <v>1</v>
      </c>
    </row>
    <row r="14" spans="1:26" ht="12" customHeight="1" x14ac:dyDescent="0.2">
      <c r="C14" s="263"/>
      <c r="D14" s="264">
        <v>5</v>
      </c>
      <c r="E14" s="207" t="s">
        <v>48</v>
      </c>
      <c r="F14" s="208">
        <v>0</v>
      </c>
      <c r="G14" s="208">
        <v>0</v>
      </c>
      <c r="H14" s="208">
        <v>0</v>
      </c>
      <c r="I14" s="208">
        <v>0</v>
      </c>
      <c r="J14" s="208">
        <v>0</v>
      </c>
      <c r="K14" s="208">
        <v>0</v>
      </c>
      <c r="L14" s="265">
        <v>40</v>
      </c>
      <c r="M14" s="208">
        <v>60</v>
      </c>
      <c r="N14" s="209">
        <v>0</v>
      </c>
      <c r="O14" s="333"/>
      <c r="P14" s="444"/>
      <c r="Q14" s="442"/>
      <c r="R14" s="442"/>
      <c r="S14" s="442"/>
      <c r="T14" s="442"/>
      <c r="U14" s="442"/>
      <c r="V14" s="442"/>
      <c r="W14" s="442"/>
      <c r="X14" s="442"/>
      <c r="Z14" s="337">
        <v>1</v>
      </c>
    </row>
    <row r="15" spans="1:26" ht="6" customHeight="1" x14ac:dyDescent="0.2">
      <c r="C15" s="328"/>
      <c r="D15" s="328"/>
      <c r="E15" s="216"/>
      <c r="F15" s="210"/>
      <c r="G15" s="210"/>
      <c r="H15" s="210"/>
      <c r="I15" s="210"/>
      <c r="J15" s="210"/>
      <c r="K15" s="210"/>
      <c r="L15" s="210"/>
      <c r="M15" s="210"/>
      <c r="N15" s="210"/>
      <c r="O15" s="426"/>
      <c r="P15" s="338"/>
    </row>
    <row r="16" spans="1:26" ht="12" customHeight="1" x14ac:dyDescent="0.2">
      <c r="C16" s="328"/>
      <c r="D16" s="328"/>
      <c r="E16" s="216"/>
      <c r="F16" s="210"/>
      <c r="G16" s="210"/>
      <c r="H16" s="210"/>
      <c r="I16" s="210"/>
      <c r="J16" s="210"/>
      <c r="K16" s="210"/>
      <c r="L16" s="210"/>
      <c r="M16" s="210"/>
      <c r="N16" s="210"/>
      <c r="O16" s="426"/>
      <c r="P16" s="338"/>
    </row>
    <row r="17" spans="3:16" ht="16.5" customHeight="1" x14ac:dyDescent="0.2">
      <c r="C17" s="439" t="s">
        <v>182</v>
      </c>
      <c r="D17" s="445"/>
      <c r="E17" s="216"/>
      <c r="F17" s="210"/>
      <c r="G17" s="210"/>
      <c r="H17" s="210"/>
      <c r="I17" s="210"/>
      <c r="J17" s="210"/>
      <c r="K17" s="210"/>
      <c r="L17" s="210"/>
      <c r="M17" s="210"/>
      <c r="N17" s="210"/>
      <c r="O17" s="426"/>
      <c r="P17" s="338"/>
    </row>
    <row r="18" spans="3:16" ht="12" customHeight="1" x14ac:dyDescent="0.2">
      <c r="C18" s="446" t="s">
        <v>83</v>
      </c>
      <c r="D18" s="447"/>
      <c r="E18" s="216"/>
      <c r="F18" s="210"/>
      <c r="G18" s="210"/>
      <c r="H18" s="210"/>
      <c r="I18" s="210"/>
      <c r="J18" s="210"/>
      <c r="K18" s="210"/>
      <c r="L18" s="210"/>
      <c r="M18" s="210"/>
      <c r="N18" s="210"/>
      <c r="O18" s="426"/>
      <c r="P18" s="338"/>
    </row>
    <row r="19" spans="3:16" ht="12" customHeight="1" x14ac:dyDescent="0.2">
      <c r="C19" s="256"/>
      <c r="D19" s="257" t="s">
        <v>79</v>
      </c>
      <c r="E19" s="258" t="s">
        <v>31</v>
      </c>
      <c r="F19" s="190" t="s">
        <v>42</v>
      </c>
      <c r="G19" s="190" t="s">
        <v>43</v>
      </c>
      <c r="H19" s="190" t="s">
        <v>44</v>
      </c>
      <c r="I19" s="190" t="s">
        <v>45</v>
      </c>
      <c r="J19" s="190" t="s">
        <v>46</v>
      </c>
      <c r="K19" s="190" t="s">
        <v>47</v>
      </c>
      <c r="L19" s="190" t="s">
        <v>48</v>
      </c>
      <c r="M19" s="190" t="s">
        <v>80</v>
      </c>
      <c r="N19" s="191" t="s">
        <v>81</v>
      </c>
      <c r="O19" s="426"/>
      <c r="P19" s="338"/>
    </row>
    <row r="20" spans="3:16" ht="12" customHeight="1" x14ac:dyDescent="0.2">
      <c r="C20" s="259"/>
      <c r="D20" s="260">
        <v>329</v>
      </c>
      <c r="E20" s="195" t="s">
        <v>42</v>
      </c>
      <c r="F20" s="261">
        <v>97.568388999999996</v>
      </c>
      <c r="G20" s="196">
        <v>2.4316109999999997</v>
      </c>
      <c r="H20" s="196">
        <v>0</v>
      </c>
      <c r="I20" s="196">
        <v>0</v>
      </c>
      <c r="J20" s="196">
        <v>0</v>
      </c>
      <c r="K20" s="196">
        <v>0</v>
      </c>
      <c r="L20" s="196">
        <v>0</v>
      </c>
      <c r="M20" s="196">
        <v>0</v>
      </c>
      <c r="N20" s="197">
        <v>0</v>
      </c>
      <c r="O20" s="333"/>
      <c r="P20" s="338"/>
    </row>
    <row r="21" spans="3:16" ht="12" customHeight="1" x14ac:dyDescent="0.2">
      <c r="C21" s="259"/>
      <c r="D21" s="260">
        <v>315</v>
      </c>
      <c r="E21" s="195" t="s">
        <v>43</v>
      </c>
      <c r="F21" s="200">
        <v>2.5396829999999997</v>
      </c>
      <c r="G21" s="261">
        <v>93.333332999999996</v>
      </c>
      <c r="H21" s="200">
        <v>2.8571429999999998</v>
      </c>
      <c r="I21" s="200">
        <v>0.95238100000000003</v>
      </c>
      <c r="J21" s="200">
        <v>0</v>
      </c>
      <c r="K21" s="200">
        <v>0.31746000000000002</v>
      </c>
      <c r="L21" s="200">
        <v>0</v>
      </c>
      <c r="M21" s="200">
        <v>0</v>
      </c>
      <c r="N21" s="201">
        <v>0</v>
      </c>
      <c r="O21" s="333"/>
      <c r="P21" s="338"/>
    </row>
    <row r="22" spans="3:16" ht="12" customHeight="1" x14ac:dyDescent="0.2">
      <c r="C22" s="259"/>
      <c r="D22" s="260">
        <v>318</v>
      </c>
      <c r="E22" s="195" t="s">
        <v>44</v>
      </c>
      <c r="F22" s="196">
        <v>0</v>
      </c>
      <c r="G22" s="196">
        <v>2.8301889999999998</v>
      </c>
      <c r="H22" s="261">
        <v>92.767296000000002</v>
      </c>
      <c r="I22" s="196">
        <v>3.7735850000000002</v>
      </c>
      <c r="J22" s="196">
        <v>0.31446499999999999</v>
      </c>
      <c r="K22" s="196">
        <v>0</v>
      </c>
      <c r="L22" s="196">
        <v>0</v>
      </c>
      <c r="M22" s="196">
        <v>0</v>
      </c>
      <c r="N22" s="197">
        <v>0.31446499999999999</v>
      </c>
      <c r="O22" s="333"/>
      <c r="P22" s="338"/>
    </row>
    <row r="23" spans="3:16" ht="12" customHeight="1" x14ac:dyDescent="0.2">
      <c r="C23" s="259"/>
      <c r="D23" s="260">
        <v>425</v>
      </c>
      <c r="E23" s="195" t="s">
        <v>45</v>
      </c>
      <c r="F23" s="200">
        <v>0</v>
      </c>
      <c r="G23" s="200">
        <v>0</v>
      </c>
      <c r="H23" s="200">
        <v>4.4705880000000002</v>
      </c>
      <c r="I23" s="261">
        <v>89.882353000000009</v>
      </c>
      <c r="J23" s="200">
        <v>4.9411759999999996</v>
      </c>
      <c r="K23" s="200">
        <v>0.235294</v>
      </c>
      <c r="L23" s="200">
        <v>0.235294</v>
      </c>
      <c r="M23" s="200">
        <v>0</v>
      </c>
      <c r="N23" s="201">
        <v>0.235294</v>
      </c>
      <c r="O23" s="333"/>
      <c r="P23" s="338"/>
    </row>
    <row r="24" spans="3:16" ht="12" customHeight="1" x14ac:dyDescent="0.2">
      <c r="C24" s="259"/>
      <c r="D24" s="260">
        <v>418</v>
      </c>
      <c r="E24" s="195" t="s">
        <v>46</v>
      </c>
      <c r="F24" s="196">
        <v>0</v>
      </c>
      <c r="G24" s="196">
        <v>0</v>
      </c>
      <c r="H24" s="196">
        <v>0</v>
      </c>
      <c r="I24" s="196">
        <v>7.4162679999999996</v>
      </c>
      <c r="J24" s="261">
        <v>84.928229999999999</v>
      </c>
      <c r="K24" s="196">
        <v>7.1770329999999998</v>
      </c>
      <c r="L24" s="196">
        <v>0.23923400000000003</v>
      </c>
      <c r="M24" s="196">
        <v>0.23923400000000003</v>
      </c>
      <c r="N24" s="197">
        <v>0</v>
      </c>
      <c r="O24" s="333"/>
      <c r="P24" s="338"/>
    </row>
    <row r="25" spans="3:16" ht="12" customHeight="1" x14ac:dyDescent="0.2">
      <c r="C25" s="259"/>
      <c r="D25" s="260">
        <v>426</v>
      </c>
      <c r="E25" s="195" t="s">
        <v>47</v>
      </c>
      <c r="F25" s="200">
        <v>0</v>
      </c>
      <c r="G25" s="200">
        <v>0</v>
      </c>
      <c r="H25" s="200">
        <v>0</v>
      </c>
      <c r="I25" s="200">
        <v>0</v>
      </c>
      <c r="J25" s="200">
        <v>6.5727700000000002</v>
      </c>
      <c r="K25" s="261">
        <v>86.619718000000006</v>
      </c>
      <c r="L25" s="200">
        <v>3.7558689999999997</v>
      </c>
      <c r="M25" s="200">
        <v>1.643192</v>
      </c>
      <c r="N25" s="201">
        <v>1.4084509999999999</v>
      </c>
      <c r="O25" s="333"/>
      <c r="P25" s="338"/>
    </row>
    <row r="26" spans="3:16" ht="12" customHeight="1" x14ac:dyDescent="0.2">
      <c r="C26" s="263"/>
      <c r="D26" s="264">
        <v>39</v>
      </c>
      <c r="E26" s="207" t="s">
        <v>48</v>
      </c>
      <c r="F26" s="208">
        <v>0</v>
      </c>
      <c r="G26" s="208">
        <v>0</v>
      </c>
      <c r="H26" s="208">
        <v>0</v>
      </c>
      <c r="I26" s="208">
        <v>0</v>
      </c>
      <c r="J26" s="208">
        <v>0</v>
      </c>
      <c r="K26" s="208">
        <v>20.512820999999999</v>
      </c>
      <c r="L26" s="265">
        <v>43.589744000000003</v>
      </c>
      <c r="M26" s="208">
        <v>30.769231000000001</v>
      </c>
      <c r="N26" s="209">
        <v>5.1282050000000003</v>
      </c>
      <c r="O26" s="333"/>
      <c r="P26" s="338"/>
    </row>
    <row r="27" spans="3:16" ht="12" customHeight="1" x14ac:dyDescent="0.2">
      <c r="C27" s="447"/>
      <c r="D27" s="447"/>
      <c r="E27" s="216"/>
      <c r="F27" s="210"/>
      <c r="G27" s="210"/>
      <c r="H27" s="210"/>
      <c r="I27" s="210"/>
      <c r="J27" s="210"/>
      <c r="K27" s="210"/>
      <c r="L27" s="210"/>
      <c r="M27" s="210"/>
      <c r="N27" s="210"/>
      <c r="O27" s="426"/>
      <c r="P27" s="338"/>
    </row>
    <row r="28" spans="3:16" ht="12" customHeight="1" x14ac:dyDescent="0.2">
      <c r="C28" s="446" t="s">
        <v>84</v>
      </c>
      <c r="D28" s="447"/>
      <c r="E28" s="216"/>
      <c r="F28" s="210"/>
      <c r="G28" s="210"/>
      <c r="H28" s="210"/>
      <c r="I28" s="210"/>
      <c r="J28" s="210"/>
      <c r="K28" s="210"/>
      <c r="L28" s="210"/>
      <c r="M28" s="210"/>
      <c r="N28" s="210"/>
      <c r="O28" s="426"/>
      <c r="P28" s="338"/>
    </row>
    <row r="29" spans="3:16" ht="12" customHeight="1" x14ac:dyDescent="0.2">
      <c r="C29" s="256"/>
      <c r="D29" s="257" t="s">
        <v>79</v>
      </c>
      <c r="E29" s="258" t="s">
        <v>31</v>
      </c>
      <c r="F29" s="190" t="s">
        <v>42</v>
      </c>
      <c r="G29" s="190" t="s">
        <v>43</v>
      </c>
      <c r="H29" s="190" t="s">
        <v>44</v>
      </c>
      <c r="I29" s="190" t="s">
        <v>45</v>
      </c>
      <c r="J29" s="190" t="s">
        <v>46</v>
      </c>
      <c r="K29" s="190" t="s">
        <v>47</v>
      </c>
      <c r="L29" s="190" t="s">
        <v>48</v>
      </c>
      <c r="M29" s="190" t="s">
        <v>80</v>
      </c>
      <c r="N29" s="191" t="s">
        <v>81</v>
      </c>
      <c r="O29" s="426"/>
      <c r="P29" s="338"/>
    </row>
    <row r="30" spans="3:16" ht="12" customHeight="1" x14ac:dyDescent="0.2">
      <c r="C30" s="259"/>
      <c r="D30" s="260">
        <v>318</v>
      </c>
      <c r="E30" s="195" t="s">
        <v>42</v>
      </c>
      <c r="F30" s="261">
        <v>95.283018999999996</v>
      </c>
      <c r="G30" s="196">
        <v>4.4025160000000003</v>
      </c>
      <c r="H30" s="196">
        <v>0</v>
      </c>
      <c r="I30" s="196">
        <v>0.31446499999999999</v>
      </c>
      <c r="J30" s="196">
        <v>0</v>
      </c>
      <c r="K30" s="196">
        <v>0</v>
      </c>
      <c r="L30" s="196">
        <v>0</v>
      </c>
      <c r="M30" s="196">
        <v>0</v>
      </c>
      <c r="N30" s="197">
        <v>0</v>
      </c>
      <c r="O30" s="426"/>
      <c r="P30" s="338"/>
    </row>
    <row r="31" spans="3:16" ht="12" customHeight="1" x14ac:dyDescent="0.2">
      <c r="C31" s="259"/>
      <c r="D31" s="260">
        <v>300</v>
      </c>
      <c r="E31" s="195" t="s">
        <v>43</v>
      </c>
      <c r="F31" s="200">
        <v>5.3333329999999997</v>
      </c>
      <c r="G31" s="261">
        <v>87</v>
      </c>
      <c r="H31" s="200">
        <v>4.3333330000000005</v>
      </c>
      <c r="I31" s="200">
        <v>2</v>
      </c>
      <c r="J31" s="200">
        <v>1</v>
      </c>
      <c r="K31" s="200">
        <v>0</v>
      </c>
      <c r="L31" s="200">
        <v>0</v>
      </c>
      <c r="M31" s="200">
        <v>0</v>
      </c>
      <c r="N31" s="201">
        <v>0.33333299999999999</v>
      </c>
      <c r="O31" s="426"/>
      <c r="P31" s="338"/>
    </row>
    <row r="32" spans="3:16" ht="12" customHeight="1" x14ac:dyDescent="0.2">
      <c r="C32" s="259"/>
      <c r="D32" s="260">
        <v>302</v>
      </c>
      <c r="E32" s="195" t="s">
        <v>44</v>
      </c>
      <c r="F32" s="196">
        <v>0</v>
      </c>
      <c r="G32" s="196">
        <v>5.9602649999999997</v>
      </c>
      <c r="H32" s="261">
        <v>86.754967000000008</v>
      </c>
      <c r="I32" s="196">
        <v>6.6225170000000002</v>
      </c>
      <c r="J32" s="196">
        <v>0.33112599999999998</v>
      </c>
      <c r="K32" s="196">
        <v>0</v>
      </c>
      <c r="L32" s="196">
        <v>0</v>
      </c>
      <c r="M32" s="196">
        <v>0</v>
      </c>
      <c r="N32" s="197">
        <v>0.33112599999999998</v>
      </c>
      <c r="O32" s="426"/>
      <c r="P32" s="338"/>
    </row>
    <row r="33" spans="1:25" ht="12" customHeight="1" x14ac:dyDescent="0.2">
      <c r="C33" s="259"/>
      <c r="D33" s="260">
        <v>403</v>
      </c>
      <c r="E33" s="195" t="s">
        <v>45</v>
      </c>
      <c r="F33" s="200">
        <v>0</v>
      </c>
      <c r="G33" s="200">
        <v>0</v>
      </c>
      <c r="H33" s="200">
        <v>8.9330020000000001</v>
      </c>
      <c r="I33" s="261">
        <v>80.397021999999993</v>
      </c>
      <c r="J33" s="200">
        <v>8.9330020000000001</v>
      </c>
      <c r="K33" s="200">
        <v>0.496278</v>
      </c>
      <c r="L33" s="200">
        <v>0.248139</v>
      </c>
      <c r="M33" s="200">
        <v>0.496278</v>
      </c>
      <c r="N33" s="201">
        <v>0.496278</v>
      </c>
      <c r="O33" s="426"/>
      <c r="P33" s="338"/>
    </row>
    <row r="34" spans="1:25" ht="12" customHeight="1" x14ac:dyDescent="0.2">
      <c r="C34" s="259"/>
      <c r="D34" s="260">
        <v>398</v>
      </c>
      <c r="E34" s="195" t="s">
        <v>46</v>
      </c>
      <c r="F34" s="196">
        <v>0</v>
      </c>
      <c r="G34" s="196">
        <v>0</v>
      </c>
      <c r="H34" s="196">
        <v>0</v>
      </c>
      <c r="I34" s="196">
        <v>14.572863999999999</v>
      </c>
      <c r="J34" s="261">
        <v>71.608039999999988</v>
      </c>
      <c r="K34" s="196">
        <v>12.814069999999999</v>
      </c>
      <c r="L34" s="196">
        <v>0.50251299999999999</v>
      </c>
      <c r="M34" s="196">
        <v>0.50251299999999999</v>
      </c>
      <c r="N34" s="197">
        <v>0</v>
      </c>
      <c r="O34" s="426"/>
      <c r="P34" s="338"/>
    </row>
    <row r="35" spans="1:25" ht="12" customHeight="1" x14ac:dyDescent="0.2">
      <c r="C35" s="259"/>
      <c r="D35" s="260">
        <v>397</v>
      </c>
      <c r="E35" s="195" t="s">
        <v>47</v>
      </c>
      <c r="F35" s="200">
        <v>0</v>
      </c>
      <c r="G35" s="200">
        <v>0</v>
      </c>
      <c r="H35" s="200">
        <v>0</v>
      </c>
      <c r="I35" s="200">
        <v>0.25188900000000003</v>
      </c>
      <c r="J35" s="200">
        <v>11.838791000000001</v>
      </c>
      <c r="K35" s="261">
        <v>75.314860999999993</v>
      </c>
      <c r="L35" s="200">
        <v>5.0377830000000001</v>
      </c>
      <c r="M35" s="200">
        <v>4.5340049999999996</v>
      </c>
      <c r="N35" s="201">
        <v>3.0226699999999997</v>
      </c>
      <c r="O35" s="426"/>
      <c r="P35" s="338"/>
    </row>
    <row r="36" spans="1:25" ht="12" customHeight="1" x14ac:dyDescent="0.2">
      <c r="C36" s="263"/>
      <c r="D36" s="264">
        <v>34</v>
      </c>
      <c r="E36" s="207" t="s">
        <v>48</v>
      </c>
      <c r="F36" s="208">
        <v>0</v>
      </c>
      <c r="G36" s="208">
        <v>0</v>
      </c>
      <c r="H36" s="208">
        <v>0</v>
      </c>
      <c r="I36" s="208">
        <v>0</v>
      </c>
      <c r="J36" s="208">
        <v>2.941176</v>
      </c>
      <c r="K36" s="208">
        <v>32.352941000000001</v>
      </c>
      <c r="L36" s="265">
        <v>20.588234999999997</v>
      </c>
      <c r="M36" s="208">
        <v>32.352941000000001</v>
      </c>
      <c r="N36" s="209">
        <v>11.764706</v>
      </c>
      <c r="O36" s="426"/>
      <c r="P36" s="338"/>
    </row>
    <row r="37" spans="1:25" ht="12" customHeight="1" x14ac:dyDescent="0.2">
      <c r="C37" s="328"/>
      <c r="D37" s="328"/>
      <c r="E37" s="216"/>
      <c r="F37" s="210"/>
      <c r="G37" s="210"/>
      <c r="H37" s="210"/>
      <c r="I37" s="210"/>
      <c r="J37" s="210"/>
      <c r="K37" s="210"/>
      <c r="L37" s="210"/>
      <c r="M37" s="210"/>
      <c r="N37" s="210"/>
      <c r="O37" s="426"/>
      <c r="P37" s="338"/>
    </row>
    <row r="38" spans="1:25" s="453" customFormat="1" ht="12" customHeight="1" x14ac:dyDescent="0.2">
      <c r="A38" s="448"/>
      <c r="B38" s="448"/>
      <c r="C38" s="446" t="s">
        <v>85</v>
      </c>
      <c r="D38" s="446"/>
      <c r="E38" s="449"/>
      <c r="F38" s="450"/>
      <c r="G38" s="450"/>
      <c r="H38" s="450"/>
      <c r="I38" s="450"/>
      <c r="J38" s="450"/>
      <c r="K38" s="450"/>
      <c r="L38" s="450"/>
      <c r="M38" s="450"/>
      <c r="N38" s="450"/>
      <c r="O38" s="451"/>
      <c r="P38" s="452"/>
      <c r="Y38" s="451"/>
    </row>
    <row r="39" spans="1:25" ht="12" customHeight="1" x14ac:dyDescent="0.2">
      <c r="C39" s="256"/>
      <c r="D39" s="257" t="s">
        <v>79</v>
      </c>
      <c r="E39" s="258" t="s">
        <v>31</v>
      </c>
      <c r="F39" s="190" t="s">
        <v>42</v>
      </c>
      <c r="G39" s="190" t="s">
        <v>43</v>
      </c>
      <c r="H39" s="190" t="s">
        <v>44</v>
      </c>
      <c r="I39" s="190" t="s">
        <v>45</v>
      </c>
      <c r="J39" s="190" t="s">
        <v>46</v>
      </c>
      <c r="K39" s="190" t="s">
        <v>47</v>
      </c>
      <c r="L39" s="190" t="s">
        <v>48</v>
      </c>
      <c r="M39" s="190" t="s">
        <v>80</v>
      </c>
      <c r="N39" s="191" t="s">
        <v>81</v>
      </c>
      <c r="O39" s="426"/>
      <c r="P39" s="338"/>
    </row>
    <row r="40" spans="1:25" ht="12" customHeight="1" x14ac:dyDescent="0.2">
      <c r="C40" s="259"/>
      <c r="D40" s="260">
        <v>307</v>
      </c>
      <c r="E40" s="195" t="s">
        <v>42</v>
      </c>
      <c r="F40" s="261">
        <v>92.833876000000004</v>
      </c>
      <c r="G40" s="196">
        <v>6.1889250000000002</v>
      </c>
      <c r="H40" s="196">
        <v>0</v>
      </c>
      <c r="I40" s="196">
        <v>0.97719899999999993</v>
      </c>
      <c r="J40" s="196">
        <v>0</v>
      </c>
      <c r="K40" s="196">
        <v>0</v>
      </c>
      <c r="L40" s="196">
        <v>0</v>
      </c>
      <c r="M40" s="196">
        <v>0</v>
      </c>
      <c r="N40" s="197">
        <v>0</v>
      </c>
      <c r="O40" s="333"/>
      <c r="P40" s="338"/>
    </row>
    <row r="41" spans="1:25" ht="12" customHeight="1" x14ac:dyDescent="0.2">
      <c r="C41" s="259"/>
      <c r="D41" s="260">
        <v>285</v>
      </c>
      <c r="E41" s="195" t="s">
        <v>43</v>
      </c>
      <c r="F41" s="200">
        <v>8.4210530000000006</v>
      </c>
      <c r="G41" s="261">
        <v>80.350876999999997</v>
      </c>
      <c r="H41" s="200">
        <v>5.6140349999999994</v>
      </c>
      <c r="I41" s="200">
        <v>3.5087720000000004</v>
      </c>
      <c r="J41" s="200">
        <v>1.052632</v>
      </c>
      <c r="K41" s="200">
        <v>0.35087699999999999</v>
      </c>
      <c r="L41" s="200">
        <v>0</v>
      </c>
      <c r="M41" s="200">
        <v>0</v>
      </c>
      <c r="N41" s="201">
        <v>0.70175399999999999</v>
      </c>
      <c r="O41" s="333"/>
      <c r="P41" s="338"/>
    </row>
    <row r="42" spans="1:25" ht="12" customHeight="1" x14ac:dyDescent="0.2">
      <c r="C42" s="259"/>
      <c r="D42" s="260">
        <v>286</v>
      </c>
      <c r="E42" s="195" t="s">
        <v>44</v>
      </c>
      <c r="F42" s="196">
        <v>0</v>
      </c>
      <c r="G42" s="196">
        <v>9.4405590000000004</v>
      </c>
      <c r="H42" s="261">
        <v>80.769230999999991</v>
      </c>
      <c r="I42" s="196">
        <v>8.0419580000000011</v>
      </c>
      <c r="J42" s="196">
        <v>1.048951</v>
      </c>
      <c r="K42" s="196">
        <v>0</v>
      </c>
      <c r="L42" s="196">
        <v>0.34965000000000002</v>
      </c>
      <c r="M42" s="196">
        <v>0</v>
      </c>
      <c r="N42" s="197">
        <v>0.34965000000000002</v>
      </c>
      <c r="O42" s="333"/>
      <c r="P42" s="338"/>
    </row>
    <row r="43" spans="1:25" ht="12" customHeight="1" x14ac:dyDescent="0.2">
      <c r="C43" s="259"/>
      <c r="D43" s="260">
        <v>382</v>
      </c>
      <c r="E43" s="195" t="s">
        <v>45</v>
      </c>
      <c r="F43" s="200">
        <v>0</v>
      </c>
      <c r="G43" s="200">
        <v>0</v>
      </c>
      <c r="H43" s="200">
        <v>13.612564999999998</v>
      </c>
      <c r="I43" s="261">
        <v>72.774868999999995</v>
      </c>
      <c r="J43" s="200">
        <v>11.518325000000001</v>
      </c>
      <c r="K43" s="200">
        <v>0.52356000000000003</v>
      </c>
      <c r="L43" s="200">
        <v>0</v>
      </c>
      <c r="M43" s="200">
        <v>1.0471200000000001</v>
      </c>
      <c r="N43" s="201">
        <v>0.52356000000000003</v>
      </c>
      <c r="O43" s="333"/>
      <c r="P43" s="338"/>
    </row>
    <row r="44" spans="1:25" ht="12" customHeight="1" x14ac:dyDescent="0.2">
      <c r="C44" s="259"/>
      <c r="D44" s="260">
        <v>377</v>
      </c>
      <c r="E44" s="195" t="s">
        <v>46</v>
      </c>
      <c r="F44" s="196">
        <v>0</v>
      </c>
      <c r="G44" s="196">
        <v>0</v>
      </c>
      <c r="H44" s="196">
        <v>0.26525199999999999</v>
      </c>
      <c r="I44" s="196">
        <v>19.893899000000001</v>
      </c>
      <c r="J44" s="261">
        <v>61.007957999999995</v>
      </c>
      <c r="K44" s="196">
        <v>17.506630999999999</v>
      </c>
      <c r="L44" s="196">
        <v>0.26525199999999999</v>
      </c>
      <c r="M44" s="196">
        <v>0.79575600000000002</v>
      </c>
      <c r="N44" s="197">
        <v>0.26525199999999999</v>
      </c>
      <c r="O44" s="333"/>
      <c r="P44" s="338"/>
    </row>
    <row r="45" spans="1:25" ht="12" customHeight="1" x14ac:dyDescent="0.2">
      <c r="C45" s="259"/>
      <c r="D45" s="260">
        <v>367</v>
      </c>
      <c r="E45" s="195" t="s">
        <v>47</v>
      </c>
      <c r="F45" s="200">
        <v>0</v>
      </c>
      <c r="G45" s="200">
        <v>0</v>
      </c>
      <c r="H45" s="200">
        <v>0</v>
      </c>
      <c r="I45" s="200">
        <v>1.362398</v>
      </c>
      <c r="J45" s="200">
        <v>15.531334999999999</v>
      </c>
      <c r="K45" s="261">
        <v>65.940054000000003</v>
      </c>
      <c r="L45" s="200">
        <v>5.4495909999999999</v>
      </c>
      <c r="M45" s="200">
        <v>7.0844690000000003</v>
      </c>
      <c r="N45" s="201">
        <v>4.6321529999999997</v>
      </c>
      <c r="O45" s="333"/>
      <c r="P45" s="338"/>
    </row>
    <row r="46" spans="1:25" ht="12" customHeight="1" x14ac:dyDescent="0.2">
      <c r="C46" s="263"/>
      <c r="D46" s="264">
        <v>33</v>
      </c>
      <c r="E46" s="207" t="s">
        <v>48</v>
      </c>
      <c r="F46" s="208">
        <v>0</v>
      </c>
      <c r="G46" s="208">
        <v>0</v>
      </c>
      <c r="H46" s="208">
        <v>0</v>
      </c>
      <c r="I46" s="208">
        <v>0</v>
      </c>
      <c r="J46" s="208">
        <v>9.0909089999999999</v>
      </c>
      <c r="K46" s="208">
        <v>24.242424</v>
      </c>
      <c r="L46" s="265">
        <v>12.121212</v>
      </c>
      <c r="M46" s="208">
        <v>36.363636</v>
      </c>
      <c r="N46" s="209">
        <v>18.181818</v>
      </c>
      <c r="O46" s="333"/>
      <c r="P46" s="338"/>
    </row>
    <row r="47" spans="1:25" ht="12" customHeight="1" x14ac:dyDescent="0.2">
      <c r="C47" s="328"/>
      <c r="D47" s="328"/>
      <c r="E47" s="454"/>
      <c r="F47" s="210"/>
      <c r="G47" s="210"/>
      <c r="H47" s="210"/>
      <c r="I47" s="210"/>
      <c r="J47" s="210"/>
      <c r="K47" s="210"/>
      <c r="L47" s="210"/>
      <c r="M47" s="210"/>
      <c r="N47" s="210"/>
      <c r="O47" s="426"/>
      <c r="P47" s="338"/>
    </row>
    <row r="48" spans="1:25" s="453" customFormat="1" ht="12" customHeight="1" x14ac:dyDescent="0.2">
      <c r="A48" s="455"/>
      <c r="B48" s="455"/>
      <c r="C48" s="446" t="s">
        <v>86</v>
      </c>
      <c r="D48" s="446"/>
      <c r="E48" s="449"/>
      <c r="F48" s="450"/>
      <c r="G48" s="450"/>
      <c r="H48" s="450"/>
      <c r="I48" s="450"/>
      <c r="J48" s="450"/>
      <c r="K48" s="450"/>
      <c r="L48" s="450"/>
      <c r="M48" s="450"/>
      <c r="N48" s="450"/>
      <c r="O48" s="451"/>
      <c r="P48" s="452"/>
      <c r="Y48" s="451"/>
    </row>
    <row r="49" spans="1:25" ht="12" customHeight="1" x14ac:dyDescent="0.2">
      <c r="C49" s="256"/>
      <c r="D49" s="257" t="s">
        <v>79</v>
      </c>
      <c r="E49" s="258" t="s">
        <v>31</v>
      </c>
      <c r="F49" s="190" t="s">
        <v>42</v>
      </c>
      <c r="G49" s="190" t="s">
        <v>43</v>
      </c>
      <c r="H49" s="190" t="s">
        <v>44</v>
      </c>
      <c r="I49" s="190" t="s">
        <v>45</v>
      </c>
      <c r="J49" s="190" t="s">
        <v>46</v>
      </c>
      <c r="K49" s="190" t="s">
        <v>47</v>
      </c>
      <c r="L49" s="190" t="s">
        <v>48</v>
      </c>
      <c r="M49" s="190" t="s">
        <v>80</v>
      </c>
      <c r="N49" s="191" t="s">
        <v>81</v>
      </c>
      <c r="O49" s="426"/>
      <c r="P49" s="338"/>
    </row>
    <row r="50" spans="1:25" ht="12" customHeight="1" x14ac:dyDescent="0.2">
      <c r="C50" s="259"/>
      <c r="D50" s="260">
        <v>296</v>
      </c>
      <c r="E50" s="195" t="s">
        <v>42</v>
      </c>
      <c r="F50" s="261">
        <v>90.202703</v>
      </c>
      <c r="G50" s="196">
        <v>8.1081079999999996</v>
      </c>
      <c r="H50" s="196">
        <v>0</v>
      </c>
      <c r="I50" s="196">
        <v>1.6891890000000001</v>
      </c>
      <c r="J50" s="196">
        <v>0</v>
      </c>
      <c r="K50" s="196">
        <v>0</v>
      </c>
      <c r="L50" s="196">
        <v>0</v>
      </c>
      <c r="M50" s="196">
        <v>0</v>
      </c>
      <c r="N50" s="197">
        <v>0</v>
      </c>
      <c r="O50" s="333"/>
      <c r="P50" s="338"/>
    </row>
    <row r="51" spans="1:25" ht="12" customHeight="1" x14ac:dyDescent="0.2">
      <c r="C51" s="259"/>
      <c r="D51" s="260">
        <v>272</v>
      </c>
      <c r="E51" s="195" t="s">
        <v>43</v>
      </c>
      <c r="F51" s="200">
        <v>11.764706</v>
      </c>
      <c r="G51" s="261">
        <v>73.161765000000003</v>
      </c>
      <c r="H51" s="200">
        <v>6.6176469999999998</v>
      </c>
      <c r="I51" s="200">
        <v>4.7794120000000007</v>
      </c>
      <c r="J51" s="200">
        <v>1.8382349999999998</v>
      </c>
      <c r="K51" s="200">
        <v>0.735294</v>
      </c>
      <c r="L51" s="200">
        <v>0</v>
      </c>
      <c r="M51" s="200">
        <v>0</v>
      </c>
      <c r="N51" s="201">
        <v>1.1029409999999999</v>
      </c>
      <c r="O51" s="333"/>
      <c r="P51" s="338"/>
    </row>
    <row r="52" spans="1:25" ht="12" customHeight="1" x14ac:dyDescent="0.2">
      <c r="C52" s="259"/>
      <c r="D52" s="260">
        <v>269</v>
      </c>
      <c r="E52" s="195" t="s">
        <v>44</v>
      </c>
      <c r="F52" s="196">
        <v>0</v>
      </c>
      <c r="G52" s="196">
        <v>12.639405</v>
      </c>
      <c r="H52" s="261">
        <v>75.836431000000005</v>
      </c>
      <c r="I52" s="196">
        <v>8.9219329999999992</v>
      </c>
      <c r="J52" s="196">
        <v>1.4869890000000001</v>
      </c>
      <c r="K52" s="196">
        <v>0</v>
      </c>
      <c r="L52" s="196">
        <v>0.37174699999999999</v>
      </c>
      <c r="M52" s="196">
        <v>0.37174699999999999</v>
      </c>
      <c r="N52" s="197">
        <v>0.37174699999999999</v>
      </c>
      <c r="O52" s="333"/>
      <c r="P52" s="338"/>
    </row>
    <row r="53" spans="1:25" ht="12" customHeight="1" x14ac:dyDescent="0.2">
      <c r="C53" s="259"/>
      <c r="D53" s="260">
        <v>360</v>
      </c>
      <c r="E53" s="195" t="s">
        <v>45</v>
      </c>
      <c r="F53" s="200">
        <v>0</v>
      </c>
      <c r="G53" s="200">
        <v>0</v>
      </c>
      <c r="H53" s="200">
        <v>16.944444000000001</v>
      </c>
      <c r="I53" s="261">
        <v>66.666667000000004</v>
      </c>
      <c r="J53" s="200">
        <v>13.888888999999999</v>
      </c>
      <c r="K53" s="200">
        <v>0.55555600000000005</v>
      </c>
      <c r="L53" s="200">
        <v>0</v>
      </c>
      <c r="M53" s="200">
        <v>1.3888889999999998</v>
      </c>
      <c r="N53" s="201">
        <v>0.55555600000000005</v>
      </c>
      <c r="O53" s="333"/>
      <c r="P53" s="338"/>
    </row>
    <row r="54" spans="1:25" ht="12" customHeight="1" x14ac:dyDescent="0.2">
      <c r="C54" s="259"/>
      <c r="D54" s="260">
        <v>358</v>
      </c>
      <c r="E54" s="195" t="s">
        <v>46</v>
      </c>
      <c r="F54" s="196">
        <v>0</v>
      </c>
      <c r="G54" s="196">
        <v>0</v>
      </c>
      <c r="H54" s="196">
        <v>1.3966479999999999</v>
      </c>
      <c r="I54" s="196">
        <v>24.301676</v>
      </c>
      <c r="J54" s="261">
        <v>51.955306999999998</v>
      </c>
      <c r="K54" s="196">
        <v>20.670390999999999</v>
      </c>
      <c r="L54" s="196">
        <v>0</v>
      </c>
      <c r="M54" s="196">
        <v>1.117318</v>
      </c>
      <c r="N54" s="197">
        <v>0.55865900000000002</v>
      </c>
      <c r="O54" s="333"/>
      <c r="P54" s="338"/>
    </row>
    <row r="55" spans="1:25" ht="12" customHeight="1" x14ac:dyDescent="0.2">
      <c r="C55" s="259"/>
      <c r="D55" s="260">
        <v>336</v>
      </c>
      <c r="E55" s="195" t="s">
        <v>47</v>
      </c>
      <c r="F55" s="200">
        <v>0</v>
      </c>
      <c r="G55" s="200">
        <v>0</v>
      </c>
      <c r="H55" s="200">
        <v>0</v>
      </c>
      <c r="I55" s="200">
        <v>2.6785710000000003</v>
      </c>
      <c r="J55" s="200">
        <v>18.154761999999998</v>
      </c>
      <c r="K55" s="261">
        <v>59.226190000000003</v>
      </c>
      <c r="L55" s="200">
        <v>3.8690479999999998</v>
      </c>
      <c r="M55" s="200">
        <v>9.523810000000001</v>
      </c>
      <c r="N55" s="201">
        <v>6.5476190000000001</v>
      </c>
      <c r="O55" s="333"/>
      <c r="P55" s="338"/>
    </row>
    <row r="56" spans="1:25" ht="12" customHeight="1" x14ac:dyDescent="0.2">
      <c r="C56" s="263"/>
      <c r="D56" s="264">
        <v>32</v>
      </c>
      <c r="E56" s="207" t="s">
        <v>48</v>
      </c>
      <c r="F56" s="208">
        <v>0</v>
      </c>
      <c r="G56" s="208">
        <v>0</v>
      </c>
      <c r="H56" s="208">
        <v>0</v>
      </c>
      <c r="I56" s="208">
        <v>0</v>
      </c>
      <c r="J56" s="208">
        <v>12.5</v>
      </c>
      <c r="K56" s="208">
        <v>18.75</v>
      </c>
      <c r="L56" s="265">
        <v>6.25</v>
      </c>
      <c r="M56" s="208">
        <v>37.5</v>
      </c>
      <c r="N56" s="209">
        <v>25</v>
      </c>
      <c r="O56" s="333"/>
      <c r="P56" s="338"/>
    </row>
    <row r="57" spans="1:25" ht="12" customHeight="1" x14ac:dyDescent="0.2">
      <c r="C57" s="447"/>
      <c r="D57" s="447"/>
      <c r="E57" s="454"/>
      <c r="F57" s="210"/>
      <c r="G57" s="210"/>
      <c r="H57" s="210"/>
      <c r="I57" s="210"/>
      <c r="J57" s="210"/>
      <c r="K57" s="210"/>
      <c r="L57" s="210"/>
      <c r="M57" s="210"/>
      <c r="N57" s="210"/>
      <c r="O57" s="426"/>
      <c r="P57" s="338"/>
    </row>
    <row r="58" spans="1:25" s="453" customFormat="1" ht="12" customHeight="1" x14ac:dyDescent="0.2">
      <c r="A58" s="455"/>
      <c r="B58" s="455"/>
      <c r="C58" s="446" t="s">
        <v>87</v>
      </c>
      <c r="D58" s="446"/>
      <c r="E58" s="449"/>
      <c r="F58" s="450"/>
      <c r="G58" s="450"/>
      <c r="H58" s="450"/>
      <c r="I58" s="450"/>
      <c r="J58" s="450"/>
      <c r="K58" s="450"/>
      <c r="L58" s="450"/>
      <c r="M58" s="450"/>
      <c r="N58" s="450"/>
      <c r="O58" s="451"/>
      <c r="P58" s="452"/>
      <c r="Y58" s="451"/>
    </row>
    <row r="59" spans="1:25" ht="12" customHeight="1" x14ac:dyDescent="0.2">
      <c r="C59" s="256"/>
      <c r="D59" s="257" t="s">
        <v>79</v>
      </c>
      <c r="E59" s="258" t="s">
        <v>31</v>
      </c>
      <c r="F59" s="190" t="s">
        <v>42</v>
      </c>
      <c r="G59" s="190" t="s">
        <v>43</v>
      </c>
      <c r="H59" s="190" t="s">
        <v>44</v>
      </c>
      <c r="I59" s="190" t="s">
        <v>45</v>
      </c>
      <c r="J59" s="190" t="s">
        <v>46</v>
      </c>
      <c r="K59" s="190" t="s">
        <v>47</v>
      </c>
      <c r="L59" s="190" t="s">
        <v>48</v>
      </c>
      <c r="M59" s="190" t="s">
        <v>80</v>
      </c>
      <c r="N59" s="191" t="s">
        <v>81</v>
      </c>
      <c r="O59" s="426"/>
      <c r="P59" s="338"/>
    </row>
    <row r="60" spans="1:25" ht="12" customHeight="1" x14ac:dyDescent="0.2">
      <c r="C60" s="259"/>
      <c r="D60" s="260">
        <v>285</v>
      </c>
      <c r="E60" s="195" t="s">
        <v>42</v>
      </c>
      <c r="F60" s="261">
        <v>87.719297999999995</v>
      </c>
      <c r="G60" s="196">
        <v>9.8245609999999992</v>
      </c>
      <c r="H60" s="196">
        <v>0</v>
      </c>
      <c r="I60" s="196">
        <v>2.45614</v>
      </c>
      <c r="J60" s="196">
        <v>0</v>
      </c>
      <c r="K60" s="196">
        <v>0</v>
      </c>
      <c r="L60" s="196">
        <v>0</v>
      </c>
      <c r="M60" s="196">
        <v>0</v>
      </c>
      <c r="N60" s="197">
        <v>0</v>
      </c>
      <c r="O60" s="333"/>
      <c r="P60" s="338"/>
    </row>
    <row r="61" spans="1:25" ht="12" customHeight="1" x14ac:dyDescent="0.2">
      <c r="C61" s="259"/>
      <c r="D61" s="260">
        <v>258</v>
      </c>
      <c r="E61" s="195" t="s">
        <v>43</v>
      </c>
      <c r="F61" s="200">
        <v>14.728682000000001</v>
      </c>
      <c r="G61" s="261">
        <v>66.666667000000004</v>
      </c>
      <c r="H61" s="200">
        <v>8.1395350000000004</v>
      </c>
      <c r="I61" s="200">
        <v>5.0387599999999999</v>
      </c>
      <c r="J61" s="200">
        <v>2.7131780000000001</v>
      </c>
      <c r="K61" s="200">
        <v>1.1627909999999999</v>
      </c>
      <c r="L61" s="200">
        <v>0</v>
      </c>
      <c r="M61" s="200">
        <v>0</v>
      </c>
      <c r="N61" s="201">
        <v>1.5503879999999999</v>
      </c>
      <c r="O61" s="333"/>
      <c r="P61" s="338"/>
    </row>
    <row r="62" spans="1:25" ht="12" customHeight="1" x14ac:dyDescent="0.2">
      <c r="C62" s="259"/>
      <c r="D62" s="260">
        <v>254</v>
      </c>
      <c r="E62" s="195" t="s">
        <v>44</v>
      </c>
      <c r="F62" s="196">
        <v>0</v>
      </c>
      <c r="G62" s="196">
        <v>15.354330999999998</v>
      </c>
      <c r="H62" s="261">
        <v>70.866141999999996</v>
      </c>
      <c r="I62" s="196">
        <v>11.023622</v>
      </c>
      <c r="J62" s="196">
        <v>1.1811020000000001</v>
      </c>
      <c r="K62" s="196">
        <v>0</v>
      </c>
      <c r="L62" s="196">
        <v>0.39370100000000002</v>
      </c>
      <c r="M62" s="196">
        <v>0.78740200000000005</v>
      </c>
      <c r="N62" s="197">
        <v>0.39370100000000002</v>
      </c>
      <c r="O62" s="333"/>
      <c r="P62" s="338"/>
    </row>
    <row r="63" spans="1:25" ht="12" customHeight="1" x14ac:dyDescent="0.2">
      <c r="C63" s="259"/>
      <c r="D63" s="260">
        <v>336</v>
      </c>
      <c r="E63" s="195" t="s">
        <v>45</v>
      </c>
      <c r="F63" s="200">
        <v>0</v>
      </c>
      <c r="G63" s="200">
        <v>0</v>
      </c>
      <c r="H63" s="200">
        <v>19.345238000000002</v>
      </c>
      <c r="I63" s="261">
        <v>61.607143000000001</v>
      </c>
      <c r="J63" s="200">
        <v>16.071429000000002</v>
      </c>
      <c r="K63" s="200">
        <v>0.59523800000000004</v>
      </c>
      <c r="L63" s="200">
        <v>0</v>
      </c>
      <c r="M63" s="200">
        <v>1.785714</v>
      </c>
      <c r="N63" s="201">
        <v>0.59523800000000004</v>
      </c>
      <c r="O63" s="333"/>
      <c r="P63" s="338"/>
    </row>
    <row r="64" spans="1:25" ht="12" customHeight="1" x14ac:dyDescent="0.2">
      <c r="C64" s="259"/>
      <c r="D64" s="260">
        <v>340</v>
      </c>
      <c r="E64" s="195" t="s">
        <v>46</v>
      </c>
      <c r="F64" s="196">
        <v>0</v>
      </c>
      <c r="G64" s="196">
        <v>0</v>
      </c>
      <c r="H64" s="196">
        <v>2.3529409999999999</v>
      </c>
      <c r="I64" s="196">
        <v>27.647059000000002</v>
      </c>
      <c r="J64" s="261">
        <v>46.470587999999999</v>
      </c>
      <c r="K64" s="196">
        <v>21.176470999999999</v>
      </c>
      <c r="L64" s="196">
        <v>0.29411799999999999</v>
      </c>
      <c r="M64" s="196">
        <v>1.470588</v>
      </c>
      <c r="N64" s="197">
        <v>0.58823499999999995</v>
      </c>
      <c r="O64" s="333"/>
      <c r="P64" s="338"/>
    </row>
    <row r="65" spans="1:25" ht="12" customHeight="1" x14ac:dyDescent="0.2">
      <c r="C65" s="259"/>
      <c r="D65" s="260">
        <v>308</v>
      </c>
      <c r="E65" s="195" t="s">
        <v>47</v>
      </c>
      <c r="F65" s="200">
        <v>0</v>
      </c>
      <c r="G65" s="200">
        <v>0</v>
      </c>
      <c r="H65" s="200">
        <v>0.32467499999999999</v>
      </c>
      <c r="I65" s="200">
        <v>3.8961040000000002</v>
      </c>
      <c r="J65" s="200">
        <v>18.831168999999999</v>
      </c>
      <c r="K65" s="261">
        <v>53.571429000000002</v>
      </c>
      <c r="L65" s="200">
        <v>3.246753</v>
      </c>
      <c r="M65" s="200">
        <v>10.714286000000001</v>
      </c>
      <c r="N65" s="201">
        <v>9.4155840000000008</v>
      </c>
      <c r="O65" s="333"/>
      <c r="P65" s="338"/>
    </row>
    <row r="66" spans="1:25" ht="12" customHeight="1" x14ac:dyDescent="0.2">
      <c r="C66" s="263"/>
      <c r="D66" s="264">
        <v>29</v>
      </c>
      <c r="E66" s="207" t="s">
        <v>48</v>
      </c>
      <c r="F66" s="208">
        <v>0</v>
      </c>
      <c r="G66" s="208">
        <v>0</v>
      </c>
      <c r="H66" s="208">
        <v>0</v>
      </c>
      <c r="I66" s="208">
        <v>3.4482759999999999</v>
      </c>
      <c r="J66" s="208">
        <v>6.8965519999999998</v>
      </c>
      <c r="K66" s="208">
        <v>17.241379000000002</v>
      </c>
      <c r="L66" s="265">
        <v>3.4482759999999999</v>
      </c>
      <c r="M66" s="208">
        <v>37.931034000000004</v>
      </c>
      <c r="N66" s="209">
        <v>31.034483000000002</v>
      </c>
      <c r="O66" s="333"/>
      <c r="P66" s="338"/>
    </row>
    <row r="67" spans="1:25" ht="12" customHeight="1" x14ac:dyDescent="0.2">
      <c r="C67" s="328"/>
      <c r="D67" s="328"/>
      <c r="E67" s="454"/>
      <c r="F67" s="210"/>
      <c r="G67" s="210"/>
      <c r="H67" s="210"/>
      <c r="I67" s="210"/>
      <c r="J67" s="210"/>
      <c r="K67" s="210"/>
      <c r="L67" s="210"/>
      <c r="M67" s="210"/>
      <c r="N67" s="210"/>
      <c r="O67" s="426"/>
      <c r="P67" s="338"/>
    </row>
    <row r="68" spans="1:25" s="453" customFormat="1" ht="12" customHeight="1" x14ac:dyDescent="0.2">
      <c r="A68" s="455"/>
      <c r="B68" s="455"/>
      <c r="C68" s="446" t="s">
        <v>88</v>
      </c>
      <c r="D68" s="446"/>
      <c r="E68" s="449"/>
      <c r="F68" s="450"/>
      <c r="G68" s="450"/>
      <c r="H68" s="450"/>
      <c r="I68" s="450"/>
      <c r="J68" s="450"/>
      <c r="K68" s="450"/>
      <c r="L68" s="450"/>
      <c r="M68" s="450"/>
      <c r="N68" s="450"/>
      <c r="O68" s="451"/>
      <c r="P68" s="452"/>
      <c r="Y68" s="451"/>
    </row>
    <row r="69" spans="1:25" ht="12" customHeight="1" x14ac:dyDescent="0.2">
      <c r="C69" s="256"/>
      <c r="D69" s="257" t="s">
        <v>79</v>
      </c>
      <c r="E69" s="258" t="s">
        <v>31</v>
      </c>
      <c r="F69" s="190" t="s">
        <v>42</v>
      </c>
      <c r="G69" s="190" t="s">
        <v>43</v>
      </c>
      <c r="H69" s="190" t="s">
        <v>44</v>
      </c>
      <c r="I69" s="190" t="s">
        <v>45</v>
      </c>
      <c r="J69" s="190" t="s">
        <v>46</v>
      </c>
      <c r="K69" s="190" t="s">
        <v>47</v>
      </c>
      <c r="L69" s="190" t="s">
        <v>48</v>
      </c>
      <c r="M69" s="190" t="s">
        <v>80</v>
      </c>
      <c r="N69" s="191" t="s">
        <v>81</v>
      </c>
      <c r="O69" s="426"/>
      <c r="P69" s="338"/>
    </row>
    <row r="70" spans="1:25" ht="12" customHeight="1" x14ac:dyDescent="0.2">
      <c r="C70" s="259"/>
      <c r="D70" s="260">
        <v>217</v>
      </c>
      <c r="E70" s="195" t="s">
        <v>42</v>
      </c>
      <c r="F70" s="261">
        <v>77.419354999999996</v>
      </c>
      <c r="G70" s="196">
        <v>15.207372999999999</v>
      </c>
      <c r="H70" s="196">
        <v>3.225806</v>
      </c>
      <c r="I70" s="196">
        <v>4.1474650000000004</v>
      </c>
      <c r="J70" s="196">
        <v>0</v>
      </c>
      <c r="K70" s="196">
        <v>0</v>
      </c>
      <c r="L70" s="196">
        <v>0</v>
      </c>
      <c r="M70" s="196">
        <v>0</v>
      </c>
      <c r="N70" s="197">
        <v>0</v>
      </c>
      <c r="O70" s="333"/>
      <c r="P70" s="338"/>
    </row>
    <row r="71" spans="1:25" ht="12" customHeight="1" x14ac:dyDescent="0.2">
      <c r="C71" s="259"/>
      <c r="D71" s="260">
        <v>207</v>
      </c>
      <c r="E71" s="195" t="s">
        <v>43</v>
      </c>
      <c r="F71" s="200">
        <v>28.019324000000001</v>
      </c>
      <c r="G71" s="261">
        <v>38.647342999999999</v>
      </c>
      <c r="H71" s="200">
        <v>12.077295000000001</v>
      </c>
      <c r="I71" s="200">
        <v>14.009662000000001</v>
      </c>
      <c r="J71" s="200">
        <v>4.3478259999999995</v>
      </c>
      <c r="K71" s="200">
        <v>0</v>
      </c>
      <c r="L71" s="200">
        <v>0</v>
      </c>
      <c r="M71" s="200">
        <v>0</v>
      </c>
      <c r="N71" s="201">
        <v>2.8985509999999999</v>
      </c>
      <c r="O71" s="333"/>
      <c r="P71" s="338"/>
    </row>
    <row r="72" spans="1:25" ht="12" customHeight="1" x14ac:dyDescent="0.2">
      <c r="C72" s="259"/>
      <c r="D72" s="260">
        <v>183</v>
      </c>
      <c r="E72" s="195" t="s">
        <v>44</v>
      </c>
      <c r="F72" s="196">
        <v>0</v>
      </c>
      <c r="G72" s="196">
        <v>22.404371999999999</v>
      </c>
      <c r="H72" s="261">
        <v>60.109290000000001</v>
      </c>
      <c r="I72" s="196">
        <v>5.4644810000000001</v>
      </c>
      <c r="J72" s="196">
        <v>5.4644810000000001</v>
      </c>
      <c r="K72" s="196">
        <v>2.1857919999999997</v>
      </c>
      <c r="L72" s="196">
        <v>0.54644799999999993</v>
      </c>
      <c r="M72" s="196">
        <v>3.8251369999999998</v>
      </c>
      <c r="N72" s="197">
        <v>0</v>
      </c>
      <c r="O72" s="333"/>
      <c r="P72" s="338"/>
    </row>
    <row r="73" spans="1:25" ht="12" customHeight="1" x14ac:dyDescent="0.2">
      <c r="C73" s="259"/>
      <c r="D73" s="260">
        <v>204</v>
      </c>
      <c r="E73" s="195" t="s">
        <v>45</v>
      </c>
      <c r="F73" s="200">
        <v>0</v>
      </c>
      <c r="G73" s="200">
        <v>0.49019600000000002</v>
      </c>
      <c r="H73" s="200">
        <v>22.058823999999998</v>
      </c>
      <c r="I73" s="261">
        <v>53.431373000000008</v>
      </c>
      <c r="J73" s="200">
        <v>17.647059000000002</v>
      </c>
      <c r="K73" s="200">
        <v>1.9607840000000001</v>
      </c>
      <c r="L73" s="200">
        <v>0</v>
      </c>
      <c r="M73" s="200">
        <v>3.4313730000000002</v>
      </c>
      <c r="N73" s="201">
        <v>0.98039200000000004</v>
      </c>
      <c r="O73" s="333"/>
      <c r="P73" s="338"/>
    </row>
    <row r="74" spans="1:25" ht="12" customHeight="1" x14ac:dyDescent="0.2">
      <c r="C74" s="259"/>
      <c r="D74" s="260">
        <v>245</v>
      </c>
      <c r="E74" s="195" t="s">
        <v>46</v>
      </c>
      <c r="F74" s="196">
        <v>0</v>
      </c>
      <c r="G74" s="196">
        <v>0</v>
      </c>
      <c r="H74" s="196">
        <v>4.0816330000000001</v>
      </c>
      <c r="I74" s="196">
        <v>42.448979999999999</v>
      </c>
      <c r="J74" s="261">
        <v>28.163264999999999</v>
      </c>
      <c r="K74" s="196">
        <v>19.183673000000002</v>
      </c>
      <c r="L74" s="196">
        <v>1.2244899999999999</v>
      </c>
      <c r="M74" s="196">
        <v>4.0816330000000001</v>
      </c>
      <c r="N74" s="197">
        <v>0.81632700000000002</v>
      </c>
      <c r="O74" s="333"/>
      <c r="P74" s="338"/>
    </row>
    <row r="75" spans="1:25" ht="12" customHeight="1" x14ac:dyDescent="0.2">
      <c r="C75" s="259"/>
      <c r="D75" s="260">
        <v>202</v>
      </c>
      <c r="E75" s="195" t="s">
        <v>47</v>
      </c>
      <c r="F75" s="200">
        <v>0</v>
      </c>
      <c r="G75" s="200">
        <v>0</v>
      </c>
      <c r="H75" s="200">
        <v>0.49504999999999999</v>
      </c>
      <c r="I75" s="200">
        <v>11.386139</v>
      </c>
      <c r="J75" s="200">
        <v>16.336634</v>
      </c>
      <c r="K75" s="261">
        <v>36.138614000000004</v>
      </c>
      <c r="L75" s="200">
        <v>2.4752480000000001</v>
      </c>
      <c r="M75" s="200">
        <v>13.366337</v>
      </c>
      <c r="N75" s="201">
        <v>19.80198</v>
      </c>
      <c r="O75" s="333"/>
      <c r="P75" s="338"/>
    </row>
    <row r="76" spans="1:25" ht="12" customHeight="1" x14ac:dyDescent="0.2">
      <c r="C76" s="263"/>
      <c r="D76" s="264">
        <v>19</v>
      </c>
      <c r="E76" s="207" t="s">
        <v>48</v>
      </c>
      <c r="F76" s="208">
        <v>0</v>
      </c>
      <c r="G76" s="208">
        <v>0</v>
      </c>
      <c r="H76" s="208">
        <v>0</v>
      </c>
      <c r="I76" s="208">
        <v>10.526316</v>
      </c>
      <c r="J76" s="208">
        <v>0</v>
      </c>
      <c r="K76" s="208">
        <v>5.2631579999999998</v>
      </c>
      <c r="L76" s="265">
        <v>0</v>
      </c>
      <c r="M76" s="208">
        <v>31.578947000000003</v>
      </c>
      <c r="N76" s="209">
        <v>52.631578999999995</v>
      </c>
      <c r="O76" s="333"/>
      <c r="P76" s="338"/>
    </row>
    <row r="77" spans="1:25" ht="12" customHeight="1" x14ac:dyDescent="0.2">
      <c r="C77" s="456"/>
      <c r="D77" s="456"/>
      <c r="E77" s="457"/>
      <c r="F77" s="458"/>
      <c r="G77" s="458"/>
      <c r="H77" s="458"/>
      <c r="I77" s="458"/>
      <c r="J77" s="458"/>
      <c r="K77" s="458"/>
      <c r="L77" s="458"/>
      <c r="M77" s="458"/>
      <c r="N77" s="458"/>
      <c r="P77" s="459"/>
    </row>
    <row r="78" spans="1:25" ht="5.25" customHeight="1" x14ac:dyDescent="0.2">
      <c r="C78" s="456"/>
      <c r="D78" s="456"/>
      <c r="E78" s="457"/>
      <c r="F78" s="458"/>
      <c r="G78" s="458"/>
      <c r="H78" s="458"/>
      <c r="I78" s="458"/>
      <c r="J78" s="458"/>
      <c r="K78" s="458"/>
      <c r="L78" s="458"/>
      <c r="M78" s="458"/>
      <c r="N78" s="458"/>
    </row>
    <row r="79" spans="1:25" s="453" customFormat="1" ht="16.5" customHeight="1" x14ac:dyDescent="0.2">
      <c r="A79" s="236"/>
      <c r="B79" s="236"/>
      <c r="C79" s="439" t="s">
        <v>182</v>
      </c>
      <c r="D79" s="439"/>
      <c r="E79" s="449"/>
      <c r="F79" s="449"/>
      <c r="G79" s="449"/>
      <c r="H79" s="449"/>
      <c r="I79" s="449"/>
      <c r="J79" s="449"/>
      <c r="K79" s="449"/>
      <c r="L79" s="449"/>
      <c r="M79" s="449"/>
      <c r="N79" s="449"/>
      <c r="O79" s="449"/>
      <c r="P79" s="449"/>
      <c r="Q79" s="449"/>
      <c r="R79" s="449"/>
      <c r="S79" s="449"/>
      <c r="T79" s="449"/>
      <c r="U79" s="449"/>
      <c r="V79" s="449"/>
      <c r="W79" s="449"/>
      <c r="X79" s="449"/>
      <c r="Y79" s="451"/>
    </row>
    <row r="80" spans="1:25" s="453" customFormat="1" ht="12" customHeight="1" x14ac:dyDescent="0.2">
      <c r="A80" s="236"/>
      <c r="B80" s="236"/>
      <c r="C80" s="446" t="s">
        <v>83</v>
      </c>
      <c r="D80" s="446"/>
      <c r="E80" s="449"/>
      <c r="F80" s="449"/>
      <c r="G80" s="449"/>
      <c r="H80" s="449"/>
      <c r="I80" s="449"/>
      <c r="J80" s="449"/>
      <c r="K80" s="449"/>
      <c r="L80" s="449"/>
      <c r="M80" s="449"/>
      <c r="N80" s="449"/>
      <c r="O80" s="449"/>
      <c r="P80" s="449"/>
      <c r="Q80" s="449"/>
      <c r="R80" s="449"/>
      <c r="S80" s="449"/>
      <c r="T80" s="449"/>
      <c r="U80" s="449"/>
      <c r="V80" s="449"/>
      <c r="W80" s="449"/>
      <c r="X80" s="449"/>
      <c r="Y80" s="451"/>
    </row>
    <row r="81" spans="1:26" ht="12" customHeight="1" x14ac:dyDescent="0.2">
      <c r="A81" s="183"/>
      <c r="B81" s="183"/>
      <c r="C81" s="256"/>
      <c r="D81" s="257" t="s">
        <v>79</v>
      </c>
      <c r="E81" s="189" t="s">
        <v>31</v>
      </c>
      <c r="F81" s="190" t="s">
        <v>42</v>
      </c>
      <c r="G81" s="190" t="s">
        <v>53</v>
      </c>
      <c r="H81" s="190" t="s">
        <v>43</v>
      </c>
      <c r="I81" s="190" t="s">
        <v>114</v>
      </c>
      <c r="J81" s="190" t="s">
        <v>55</v>
      </c>
      <c r="K81" s="190" t="s">
        <v>44</v>
      </c>
      <c r="L81" s="190" t="s">
        <v>115</v>
      </c>
      <c r="M81" s="190" t="s">
        <v>57</v>
      </c>
      <c r="N81" s="190" t="s">
        <v>45</v>
      </c>
      <c r="O81" s="190" t="s">
        <v>89</v>
      </c>
      <c r="P81" s="190" t="s">
        <v>59</v>
      </c>
      <c r="Q81" s="190" t="s">
        <v>46</v>
      </c>
      <c r="R81" s="190" t="s">
        <v>116</v>
      </c>
      <c r="S81" s="190" t="s">
        <v>61</v>
      </c>
      <c r="T81" s="190" t="s">
        <v>47</v>
      </c>
      <c r="U81" s="190" t="s">
        <v>117</v>
      </c>
      <c r="V81" s="190" t="s">
        <v>48</v>
      </c>
      <c r="W81" s="190" t="s">
        <v>80</v>
      </c>
      <c r="X81" s="191" t="s">
        <v>81</v>
      </c>
      <c r="Y81" s="426"/>
    </row>
    <row r="82" spans="1:26" ht="12" customHeight="1" x14ac:dyDescent="0.2">
      <c r="A82" s="183"/>
      <c r="B82" s="183"/>
      <c r="C82" s="259"/>
      <c r="D82" s="260">
        <v>329</v>
      </c>
      <c r="E82" s="195" t="s">
        <v>42</v>
      </c>
      <c r="F82" s="261">
        <v>97.568388999999996</v>
      </c>
      <c r="G82" s="196">
        <v>2.1276600000000001</v>
      </c>
      <c r="H82" s="196">
        <v>0</v>
      </c>
      <c r="I82" s="196">
        <v>0.30395100000000003</v>
      </c>
      <c r="J82" s="196">
        <v>0</v>
      </c>
      <c r="K82" s="196">
        <v>0</v>
      </c>
      <c r="L82" s="196">
        <v>0</v>
      </c>
      <c r="M82" s="196">
        <v>0</v>
      </c>
      <c r="N82" s="196">
        <v>0</v>
      </c>
      <c r="O82" s="196">
        <v>0</v>
      </c>
      <c r="P82" s="196">
        <v>0</v>
      </c>
      <c r="Q82" s="196">
        <v>0</v>
      </c>
      <c r="R82" s="196">
        <v>0</v>
      </c>
      <c r="S82" s="196">
        <v>0</v>
      </c>
      <c r="T82" s="196">
        <v>0</v>
      </c>
      <c r="U82" s="196">
        <v>0</v>
      </c>
      <c r="V82" s="196">
        <v>0</v>
      </c>
      <c r="W82" s="196">
        <v>0</v>
      </c>
      <c r="X82" s="197">
        <v>0</v>
      </c>
      <c r="Y82" s="333"/>
      <c r="Z82" s="460"/>
    </row>
    <row r="83" spans="1:26" ht="12" customHeight="1" x14ac:dyDescent="0.2">
      <c r="A83" s="183"/>
      <c r="B83" s="183"/>
      <c r="C83" s="259"/>
      <c r="D83" s="260">
        <v>86</v>
      </c>
      <c r="E83" s="195" t="s">
        <v>53</v>
      </c>
      <c r="F83" s="200">
        <v>9.302325999999999</v>
      </c>
      <c r="G83" s="261">
        <v>80.232557999999997</v>
      </c>
      <c r="H83" s="200">
        <v>8.1395350000000004</v>
      </c>
      <c r="I83" s="200">
        <v>2.3255809999999997</v>
      </c>
      <c r="J83" s="200">
        <v>0</v>
      </c>
      <c r="K83" s="200">
        <v>0</v>
      </c>
      <c r="L83" s="200">
        <v>0</v>
      </c>
      <c r="M83" s="200">
        <v>0</v>
      </c>
      <c r="N83" s="200">
        <v>0</v>
      </c>
      <c r="O83" s="200">
        <v>0</v>
      </c>
      <c r="P83" s="200">
        <v>0</v>
      </c>
      <c r="Q83" s="200">
        <v>0</v>
      </c>
      <c r="R83" s="200">
        <v>0</v>
      </c>
      <c r="S83" s="200">
        <v>0</v>
      </c>
      <c r="T83" s="200">
        <v>0</v>
      </c>
      <c r="U83" s="200">
        <v>0</v>
      </c>
      <c r="V83" s="200">
        <v>0</v>
      </c>
      <c r="W83" s="200">
        <v>0</v>
      </c>
      <c r="X83" s="201">
        <v>0</v>
      </c>
      <c r="Y83" s="333"/>
      <c r="Z83" s="460"/>
    </row>
    <row r="84" spans="1:26" ht="12" customHeight="1" x14ac:dyDescent="0.2">
      <c r="A84" s="183"/>
      <c r="B84" s="183"/>
      <c r="C84" s="259"/>
      <c r="D84" s="260">
        <v>136</v>
      </c>
      <c r="E84" s="195" t="s">
        <v>43</v>
      </c>
      <c r="F84" s="196">
        <v>0</v>
      </c>
      <c r="G84" s="196">
        <v>6.6176469999999998</v>
      </c>
      <c r="H84" s="261">
        <v>84.558824000000001</v>
      </c>
      <c r="I84" s="196">
        <v>6.6176469999999998</v>
      </c>
      <c r="J84" s="196">
        <v>1.470588</v>
      </c>
      <c r="K84" s="196">
        <v>0.735294</v>
      </c>
      <c r="L84" s="196">
        <v>0</v>
      </c>
      <c r="M84" s="196">
        <v>0</v>
      </c>
      <c r="N84" s="196">
        <v>0</v>
      </c>
      <c r="O84" s="196">
        <v>0</v>
      </c>
      <c r="P84" s="196">
        <v>0</v>
      </c>
      <c r="Q84" s="196">
        <v>0</v>
      </c>
      <c r="R84" s="196">
        <v>0</v>
      </c>
      <c r="S84" s="196">
        <v>0</v>
      </c>
      <c r="T84" s="196">
        <v>0</v>
      </c>
      <c r="U84" s="196">
        <v>0</v>
      </c>
      <c r="V84" s="196">
        <v>0</v>
      </c>
      <c r="W84" s="196">
        <v>0</v>
      </c>
      <c r="X84" s="197">
        <v>0</v>
      </c>
      <c r="Y84" s="333"/>
      <c r="Z84" s="460"/>
    </row>
    <row r="85" spans="1:26" ht="12" customHeight="1" x14ac:dyDescent="0.2">
      <c r="A85" s="183"/>
      <c r="B85" s="183"/>
      <c r="C85" s="259"/>
      <c r="D85" s="260">
        <v>93</v>
      </c>
      <c r="E85" s="195" t="s">
        <v>114</v>
      </c>
      <c r="F85" s="200">
        <v>0</v>
      </c>
      <c r="G85" s="200">
        <v>0</v>
      </c>
      <c r="H85" s="200">
        <v>10.752688000000001</v>
      </c>
      <c r="I85" s="261">
        <v>78.494624000000002</v>
      </c>
      <c r="J85" s="200">
        <v>5.3763440000000005</v>
      </c>
      <c r="K85" s="200">
        <v>0</v>
      </c>
      <c r="L85" s="200">
        <v>1.075269</v>
      </c>
      <c r="M85" s="200">
        <v>1.075269</v>
      </c>
      <c r="N85" s="200">
        <v>2.1505380000000001</v>
      </c>
      <c r="O85" s="200">
        <v>0</v>
      </c>
      <c r="P85" s="200">
        <v>0</v>
      </c>
      <c r="Q85" s="200">
        <v>0</v>
      </c>
      <c r="R85" s="200">
        <v>0</v>
      </c>
      <c r="S85" s="200">
        <v>0</v>
      </c>
      <c r="T85" s="200">
        <v>0</v>
      </c>
      <c r="U85" s="200">
        <v>1.075269</v>
      </c>
      <c r="V85" s="200">
        <v>0</v>
      </c>
      <c r="W85" s="200">
        <v>0</v>
      </c>
      <c r="X85" s="201">
        <v>0</v>
      </c>
      <c r="Y85" s="333"/>
      <c r="Z85" s="460"/>
    </row>
    <row r="86" spans="1:26" ht="12" customHeight="1" x14ac:dyDescent="0.2">
      <c r="A86" s="183"/>
      <c r="B86" s="183"/>
      <c r="C86" s="259"/>
      <c r="D86" s="260">
        <v>111</v>
      </c>
      <c r="E86" s="195" t="s">
        <v>55</v>
      </c>
      <c r="F86" s="196">
        <v>0</v>
      </c>
      <c r="G86" s="196">
        <v>0</v>
      </c>
      <c r="H86" s="196">
        <v>0</v>
      </c>
      <c r="I86" s="196">
        <v>8.1081079999999996</v>
      </c>
      <c r="J86" s="261">
        <v>82.882882999999993</v>
      </c>
      <c r="K86" s="196">
        <v>5.405405</v>
      </c>
      <c r="L86" s="196">
        <v>0.90090099999999995</v>
      </c>
      <c r="M86" s="196">
        <v>0</v>
      </c>
      <c r="N86" s="196">
        <v>0</v>
      </c>
      <c r="O86" s="196">
        <v>0.90090099999999995</v>
      </c>
      <c r="P86" s="196">
        <v>0.90090099999999995</v>
      </c>
      <c r="Q86" s="196">
        <v>0</v>
      </c>
      <c r="R86" s="196">
        <v>0</v>
      </c>
      <c r="S86" s="196">
        <v>0</v>
      </c>
      <c r="T86" s="196">
        <v>0</v>
      </c>
      <c r="U86" s="196">
        <v>0</v>
      </c>
      <c r="V86" s="196">
        <v>0</v>
      </c>
      <c r="W86" s="196">
        <v>0</v>
      </c>
      <c r="X86" s="197">
        <v>0.90090099999999995</v>
      </c>
      <c r="Y86" s="333"/>
      <c r="Z86" s="460"/>
    </row>
    <row r="87" spans="1:26" ht="12" customHeight="1" x14ac:dyDescent="0.2">
      <c r="A87" s="183"/>
      <c r="B87" s="183"/>
      <c r="C87" s="259"/>
      <c r="D87" s="260">
        <v>99</v>
      </c>
      <c r="E87" s="195" t="s">
        <v>44</v>
      </c>
      <c r="F87" s="200">
        <v>0</v>
      </c>
      <c r="G87" s="200">
        <v>0</v>
      </c>
      <c r="H87" s="200">
        <v>0</v>
      </c>
      <c r="I87" s="200">
        <v>0</v>
      </c>
      <c r="J87" s="200">
        <v>14.141413999999999</v>
      </c>
      <c r="K87" s="261">
        <v>79.797979999999995</v>
      </c>
      <c r="L87" s="200">
        <v>2.0202020000000003</v>
      </c>
      <c r="M87" s="200">
        <v>3.030303</v>
      </c>
      <c r="N87" s="200">
        <v>1.0101010000000001</v>
      </c>
      <c r="O87" s="200">
        <v>0</v>
      </c>
      <c r="P87" s="200">
        <v>0</v>
      </c>
      <c r="Q87" s="200">
        <v>0</v>
      </c>
      <c r="R87" s="200">
        <v>0</v>
      </c>
      <c r="S87" s="200">
        <v>0</v>
      </c>
      <c r="T87" s="200">
        <v>0</v>
      </c>
      <c r="U87" s="200">
        <v>0</v>
      </c>
      <c r="V87" s="200">
        <v>0</v>
      </c>
      <c r="W87" s="200">
        <v>0</v>
      </c>
      <c r="X87" s="201">
        <v>0</v>
      </c>
      <c r="Y87" s="333"/>
      <c r="Z87" s="460"/>
    </row>
    <row r="88" spans="1:26" ht="12" customHeight="1" x14ac:dyDescent="0.2">
      <c r="A88" s="183"/>
      <c r="B88" s="183"/>
      <c r="C88" s="259"/>
      <c r="D88" s="260">
        <v>108</v>
      </c>
      <c r="E88" s="195" t="s">
        <v>115</v>
      </c>
      <c r="F88" s="196">
        <v>0</v>
      </c>
      <c r="G88" s="196">
        <v>0</v>
      </c>
      <c r="H88" s="196">
        <v>0</v>
      </c>
      <c r="I88" s="196">
        <v>0</v>
      </c>
      <c r="J88" s="196">
        <v>0</v>
      </c>
      <c r="K88" s="196">
        <v>12.037037</v>
      </c>
      <c r="L88" s="261">
        <v>81.481481000000002</v>
      </c>
      <c r="M88" s="196">
        <v>6.4814810000000005</v>
      </c>
      <c r="N88" s="196">
        <v>0</v>
      </c>
      <c r="O88" s="196">
        <v>0</v>
      </c>
      <c r="P88" s="196">
        <v>0</v>
      </c>
      <c r="Q88" s="196">
        <v>0</v>
      </c>
      <c r="R88" s="196">
        <v>0</v>
      </c>
      <c r="S88" s="196">
        <v>0</v>
      </c>
      <c r="T88" s="196">
        <v>0</v>
      </c>
      <c r="U88" s="196">
        <v>0</v>
      </c>
      <c r="V88" s="196">
        <v>0</v>
      </c>
      <c r="W88" s="196">
        <v>0</v>
      </c>
      <c r="X88" s="197">
        <v>0</v>
      </c>
      <c r="Y88" s="333"/>
      <c r="Z88" s="460"/>
    </row>
    <row r="89" spans="1:26" ht="12" customHeight="1" x14ac:dyDescent="0.2">
      <c r="A89" s="183"/>
      <c r="B89" s="183"/>
      <c r="C89" s="259"/>
      <c r="D89" s="260">
        <v>99</v>
      </c>
      <c r="E89" s="195" t="s">
        <v>57</v>
      </c>
      <c r="F89" s="200">
        <v>0</v>
      </c>
      <c r="G89" s="200">
        <v>0</v>
      </c>
      <c r="H89" s="200">
        <v>0</v>
      </c>
      <c r="I89" s="200">
        <v>0</v>
      </c>
      <c r="J89" s="200">
        <v>0</v>
      </c>
      <c r="K89" s="200">
        <v>3.030303</v>
      </c>
      <c r="L89" s="200">
        <v>13.131313</v>
      </c>
      <c r="M89" s="261">
        <v>70.707070999999999</v>
      </c>
      <c r="N89" s="200">
        <v>10.10101</v>
      </c>
      <c r="O89" s="200">
        <v>2.0202020000000003</v>
      </c>
      <c r="P89" s="200">
        <v>0</v>
      </c>
      <c r="Q89" s="200">
        <v>0</v>
      </c>
      <c r="R89" s="200">
        <v>0</v>
      </c>
      <c r="S89" s="200">
        <v>0</v>
      </c>
      <c r="T89" s="200">
        <v>0</v>
      </c>
      <c r="U89" s="200">
        <v>0</v>
      </c>
      <c r="V89" s="200">
        <v>0</v>
      </c>
      <c r="W89" s="200">
        <v>0</v>
      </c>
      <c r="X89" s="201">
        <v>1.0101010000000001</v>
      </c>
      <c r="Y89" s="333"/>
      <c r="Z89" s="460"/>
    </row>
    <row r="90" spans="1:26" ht="12" customHeight="1" x14ac:dyDescent="0.2">
      <c r="A90" s="183"/>
      <c r="B90" s="183"/>
      <c r="C90" s="259"/>
      <c r="D90" s="260">
        <v>146</v>
      </c>
      <c r="E90" s="195" t="s">
        <v>45</v>
      </c>
      <c r="F90" s="196">
        <v>0</v>
      </c>
      <c r="G90" s="196">
        <v>0</v>
      </c>
      <c r="H90" s="196">
        <v>0</v>
      </c>
      <c r="I90" s="196">
        <v>0</v>
      </c>
      <c r="J90" s="196">
        <v>0</v>
      </c>
      <c r="K90" s="196">
        <v>0</v>
      </c>
      <c r="L90" s="196">
        <v>2.0547949999999999</v>
      </c>
      <c r="M90" s="196">
        <v>13.698630000000001</v>
      </c>
      <c r="N90" s="261">
        <v>73.287671000000003</v>
      </c>
      <c r="O90" s="196">
        <v>8.9041099999999993</v>
      </c>
      <c r="P90" s="196">
        <v>1.3698630000000001</v>
      </c>
      <c r="Q90" s="196">
        <v>0</v>
      </c>
      <c r="R90" s="196">
        <v>0.68493199999999999</v>
      </c>
      <c r="S90" s="196">
        <v>0</v>
      </c>
      <c r="T90" s="196">
        <v>0</v>
      </c>
      <c r="U90" s="196">
        <v>0</v>
      </c>
      <c r="V90" s="196">
        <v>0</v>
      </c>
      <c r="W90" s="196">
        <v>0</v>
      </c>
      <c r="X90" s="197">
        <v>0</v>
      </c>
      <c r="Y90" s="333"/>
      <c r="Z90" s="460"/>
    </row>
    <row r="91" spans="1:26" ht="12" customHeight="1" x14ac:dyDescent="0.2">
      <c r="A91" s="183"/>
      <c r="B91" s="183"/>
      <c r="C91" s="259"/>
      <c r="D91" s="260">
        <v>180</v>
      </c>
      <c r="E91" s="195" t="s">
        <v>89</v>
      </c>
      <c r="F91" s="200">
        <v>0</v>
      </c>
      <c r="G91" s="200">
        <v>0</v>
      </c>
      <c r="H91" s="200">
        <v>0</v>
      </c>
      <c r="I91" s="200">
        <v>0</v>
      </c>
      <c r="J91" s="200">
        <v>0</v>
      </c>
      <c r="K91" s="200">
        <v>0</v>
      </c>
      <c r="L91" s="200">
        <v>0</v>
      </c>
      <c r="M91" s="200">
        <v>0</v>
      </c>
      <c r="N91" s="200">
        <v>13.888888999999999</v>
      </c>
      <c r="O91" s="261">
        <v>75</v>
      </c>
      <c r="P91" s="200">
        <v>9.4444440000000007</v>
      </c>
      <c r="Q91" s="200">
        <v>0.55555600000000005</v>
      </c>
      <c r="R91" s="200">
        <v>0</v>
      </c>
      <c r="S91" s="200">
        <v>0</v>
      </c>
      <c r="T91" s="200">
        <v>0.55555600000000005</v>
      </c>
      <c r="U91" s="200">
        <v>0</v>
      </c>
      <c r="V91" s="200">
        <v>0.55555600000000005</v>
      </c>
      <c r="W91" s="200">
        <v>0</v>
      </c>
      <c r="X91" s="201">
        <v>0</v>
      </c>
      <c r="Y91" s="333"/>
      <c r="Z91" s="460"/>
    </row>
    <row r="92" spans="1:26" ht="12" customHeight="1" x14ac:dyDescent="0.2">
      <c r="A92" s="183"/>
      <c r="B92" s="183"/>
      <c r="C92" s="259"/>
      <c r="D92" s="260">
        <v>146</v>
      </c>
      <c r="E92" s="195" t="s">
        <v>59</v>
      </c>
      <c r="F92" s="196">
        <v>0</v>
      </c>
      <c r="G92" s="196">
        <v>0</v>
      </c>
      <c r="H92" s="196">
        <v>0</v>
      </c>
      <c r="I92" s="196">
        <v>0</v>
      </c>
      <c r="J92" s="196">
        <v>0</v>
      </c>
      <c r="K92" s="196">
        <v>0</v>
      </c>
      <c r="L92" s="196">
        <v>0</v>
      </c>
      <c r="M92" s="196">
        <v>0</v>
      </c>
      <c r="N92" s="196">
        <v>2.0547949999999999</v>
      </c>
      <c r="O92" s="196">
        <v>16.438356000000002</v>
      </c>
      <c r="P92" s="261">
        <v>69.178081999999989</v>
      </c>
      <c r="Q92" s="196">
        <v>7.5342469999999997</v>
      </c>
      <c r="R92" s="196">
        <v>3.424658</v>
      </c>
      <c r="S92" s="196">
        <v>0</v>
      </c>
      <c r="T92" s="196">
        <v>0</v>
      </c>
      <c r="U92" s="196">
        <v>0.68493199999999999</v>
      </c>
      <c r="V92" s="196">
        <v>0.68493199999999999</v>
      </c>
      <c r="W92" s="196">
        <v>0</v>
      </c>
      <c r="X92" s="197">
        <v>0</v>
      </c>
      <c r="Y92" s="333"/>
      <c r="Z92" s="460"/>
    </row>
    <row r="93" spans="1:26" ht="12" customHeight="1" x14ac:dyDescent="0.2">
      <c r="A93" s="183"/>
      <c r="B93" s="183"/>
      <c r="C93" s="259"/>
      <c r="D93" s="260">
        <v>99</v>
      </c>
      <c r="E93" s="195" t="s">
        <v>46</v>
      </c>
      <c r="F93" s="200">
        <v>0</v>
      </c>
      <c r="G93" s="200">
        <v>0</v>
      </c>
      <c r="H93" s="200">
        <v>0</v>
      </c>
      <c r="I93" s="200">
        <v>0</v>
      </c>
      <c r="J93" s="200">
        <v>0</v>
      </c>
      <c r="K93" s="200">
        <v>0</v>
      </c>
      <c r="L93" s="200">
        <v>0</v>
      </c>
      <c r="M93" s="200">
        <v>0</v>
      </c>
      <c r="N93" s="200">
        <v>1.0101010000000001</v>
      </c>
      <c r="O93" s="200">
        <v>3.030303</v>
      </c>
      <c r="P93" s="200">
        <v>18.181818</v>
      </c>
      <c r="Q93" s="261">
        <v>65.656565999999998</v>
      </c>
      <c r="R93" s="200">
        <v>9.0909089999999999</v>
      </c>
      <c r="S93" s="200">
        <v>1.0101010000000001</v>
      </c>
      <c r="T93" s="200">
        <v>1.0101010000000001</v>
      </c>
      <c r="U93" s="200">
        <v>0</v>
      </c>
      <c r="V93" s="200">
        <v>0</v>
      </c>
      <c r="W93" s="200">
        <v>1.0101010000000001</v>
      </c>
      <c r="X93" s="201">
        <v>0</v>
      </c>
      <c r="Y93" s="333"/>
      <c r="Z93" s="460"/>
    </row>
    <row r="94" spans="1:26" ht="12" customHeight="1" x14ac:dyDescent="0.2">
      <c r="A94" s="183"/>
      <c r="B94" s="183"/>
      <c r="C94" s="259"/>
      <c r="D94" s="260">
        <v>173</v>
      </c>
      <c r="E94" s="195" t="s">
        <v>116</v>
      </c>
      <c r="F94" s="196">
        <v>0</v>
      </c>
      <c r="G94" s="196">
        <v>0</v>
      </c>
      <c r="H94" s="196">
        <v>0</v>
      </c>
      <c r="I94" s="196">
        <v>0</v>
      </c>
      <c r="J94" s="196">
        <v>0</v>
      </c>
      <c r="K94" s="196">
        <v>0</v>
      </c>
      <c r="L94" s="196">
        <v>0</v>
      </c>
      <c r="M94" s="196">
        <v>0</v>
      </c>
      <c r="N94" s="196">
        <v>0</v>
      </c>
      <c r="O94" s="196">
        <v>0</v>
      </c>
      <c r="P94" s="196">
        <v>1.156069</v>
      </c>
      <c r="Q94" s="196">
        <v>9.8265899999999995</v>
      </c>
      <c r="R94" s="261">
        <v>73.410404999999997</v>
      </c>
      <c r="S94" s="196">
        <v>12.138728</v>
      </c>
      <c r="T94" s="196">
        <v>2.3121389999999997</v>
      </c>
      <c r="U94" s="196">
        <v>1.156069</v>
      </c>
      <c r="V94" s="196">
        <v>0</v>
      </c>
      <c r="W94" s="196">
        <v>0</v>
      </c>
      <c r="X94" s="197">
        <v>0</v>
      </c>
      <c r="Y94" s="333"/>
      <c r="Z94" s="460"/>
    </row>
    <row r="95" spans="1:26" ht="12" customHeight="1" x14ac:dyDescent="0.2">
      <c r="A95" s="183"/>
      <c r="B95" s="183"/>
      <c r="C95" s="259"/>
      <c r="D95" s="260">
        <v>162</v>
      </c>
      <c r="E95" s="195" t="s">
        <v>61</v>
      </c>
      <c r="F95" s="200">
        <v>0</v>
      </c>
      <c r="G95" s="200">
        <v>0</v>
      </c>
      <c r="H95" s="200">
        <v>0</v>
      </c>
      <c r="I95" s="200">
        <v>0</v>
      </c>
      <c r="J95" s="200">
        <v>0</v>
      </c>
      <c r="K95" s="200">
        <v>0</v>
      </c>
      <c r="L95" s="200">
        <v>0</v>
      </c>
      <c r="M95" s="200">
        <v>0</v>
      </c>
      <c r="N95" s="200">
        <v>0</v>
      </c>
      <c r="O95" s="200">
        <v>0</v>
      </c>
      <c r="P95" s="200">
        <v>0</v>
      </c>
      <c r="Q95" s="200">
        <v>0.61728399999999994</v>
      </c>
      <c r="R95" s="200">
        <v>13.580247</v>
      </c>
      <c r="S95" s="261">
        <v>69.135801999999998</v>
      </c>
      <c r="T95" s="200">
        <v>10.493827</v>
      </c>
      <c r="U95" s="200">
        <v>3.0864199999999999</v>
      </c>
      <c r="V95" s="200">
        <v>1.2345679999999999</v>
      </c>
      <c r="W95" s="200">
        <v>0.61728399999999994</v>
      </c>
      <c r="X95" s="201">
        <v>1.2345679999999999</v>
      </c>
      <c r="Y95" s="333"/>
      <c r="Z95" s="460"/>
    </row>
    <row r="96" spans="1:26" ht="12" customHeight="1" x14ac:dyDescent="0.2">
      <c r="A96" s="183"/>
      <c r="B96" s="183"/>
      <c r="C96" s="259"/>
      <c r="D96" s="260">
        <v>168</v>
      </c>
      <c r="E96" s="195" t="s">
        <v>47</v>
      </c>
      <c r="F96" s="196">
        <v>0</v>
      </c>
      <c r="G96" s="196">
        <v>0</v>
      </c>
      <c r="H96" s="196">
        <v>0</v>
      </c>
      <c r="I96" s="196">
        <v>0</v>
      </c>
      <c r="J96" s="196">
        <v>0</v>
      </c>
      <c r="K96" s="196">
        <v>0</v>
      </c>
      <c r="L96" s="196">
        <v>0</v>
      </c>
      <c r="M96" s="196">
        <v>0</v>
      </c>
      <c r="N96" s="196">
        <v>0</v>
      </c>
      <c r="O96" s="196">
        <v>0</v>
      </c>
      <c r="P96" s="196">
        <v>0</v>
      </c>
      <c r="Q96" s="196">
        <v>0</v>
      </c>
      <c r="R96" s="196">
        <v>1.785714</v>
      </c>
      <c r="S96" s="196">
        <v>11.309524</v>
      </c>
      <c r="T96" s="261">
        <v>73.214286000000001</v>
      </c>
      <c r="U96" s="196">
        <v>7.1428569999999993</v>
      </c>
      <c r="V96" s="196">
        <v>4.1666670000000003</v>
      </c>
      <c r="W96" s="196">
        <v>1.785714</v>
      </c>
      <c r="X96" s="197">
        <v>0.59523800000000004</v>
      </c>
      <c r="Y96" s="333"/>
      <c r="Z96" s="460"/>
    </row>
    <row r="97" spans="1:26" ht="12" customHeight="1" x14ac:dyDescent="0.2">
      <c r="A97" s="183"/>
      <c r="B97" s="183"/>
      <c r="C97" s="259"/>
      <c r="D97" s="260">
        <v>96</v>
      </c>
      <c r="E97" s="195" t="s">
        <v>117</v>
      </c>
      <c r="F97" s="200">
        <v>0</v>
      </c>
      <c r="G97" s="200">
        <v>0</v>
      </c>
      <c r="H97" s="200">
        <v>0</v>
      </c>
      <c r="I97" s="200">
        <v>0</v>
      </c>
      <c r="J97" s="200">
        <v>0</v>
      </c>
      <c r="K97" s="200">
        <v>0</v>
      </c>
      <c r="L97" s="200">
        <v>0</v>
      </c>
      <c r="M97" s="200">
        <v>0</v>
      </c>
      <c r="N97" s="200">
        <v>0</v>
      </c>
      <c r="O97" s="200">
        <v>0</v>
      </c>
      <c r="P97" s="200">
        <v>1.0416669999999999</v>
      </c>
      <c r="Q97" s="200">
        <v>0</v>
      </c>
      <c r="R97" s="200">
        <v>1.0416669999999999</v>
      </c>
      <c r="S97" s="200">
        <v>2.0833330000000001</v>
      </c>
      <c r="T97" s="200">
        <v>18.75</v>
      </c>
      <c r="U97" s="261">
        <v>63.541667000000004</v>
      </c>
      <c r="V97" s="200">
        <v>7.2916670000000003</v>
      </c>
      <c r="W97" s="200">
        <v>3.125</v>
      </c>
      <c r="X97" s="201">
        <v>3.125</v>
      </c>
      <c r="Y97" s="333"/>
      <c r="Z97" s="460"/>
    </row>
    <row r="98" spans="1:26" ht="12" customHeight="1" x14ac:dyDescent="0.2">
      <c r="A98" s="183"/>
      <c r="B98" s="183"/>
      <c r="C98" s="263"/>
      <c r="D98" s="264">
        <v>39</v>
      </c>
      <c r="E98" s="207" t="s">
        <v>48</v>
      </c>
      <c r="F98" s="208">
        <v>0</v>
      </c>
      <c r="G98" s="208">
        <v>0</v>
      </c>
      <c r="H98" s="208">
        <v>0</v>
      </c>
      <c r="I98" s="208">
        <v>0</v>
      </c>
      <c r="J98" s="208">
        <v>0</v>
      </c>
      <c r="K98" s="208">
        <v>0</v>
      </c>
      <c r="L98" s="208">
        <v>0</v>
      </c>
      <c r="M98" s="208">
        <v>0</v>
      </c>
      <c r="N98" s="208">
        <v>0</v>
      </c>
      <c r="O98" s="208">
        <v>0</v>
      </c>
      <c r="P98" s="208">
        <v>0</v>
      </c>
      <c r="Q98" s="208">
        <v>0</v>
      </c>
      <c r="R98" s="208">
        <v>0</v>
      </c>
      <c r="S98" s="208">
        <v>0</v>
      </c>
      <c r="T98" s="208">
        <v>2.5641029999999998</v>
      </c>
      <c r="U98" s="208">
        <v>17.948718</v>
      </c>
      <c r="V98" s="265">
        <v>43.589744000000003</v>
      </c>
      <c r="W98" s="208">
        <v>30.769231000000001</v>
      </c>
      <c r="X98" s="209">
        <v>5.1282050000000003</v>
      </c>
      <c r="Y98" s="333"/>
      <c r="Z98" s="460"/>
    </row>
    <row r="99" spans="1:26" ht="12" customHeight="1" x14ac:dyDescent="0.2">
      <c r="A99" s="183"/>
      <c r="B99" s="183"/>
      <c r="C99" s="328"/>
      <c r="D99" s="461"/>
      <c r="E99" s="216"/>
      <c r="F99" s="210"/>
      <c r="G99" s="210"/>
      <c r="H99" s="210"/>
      <c r="I99" s="210"/>
      <c r="J99" s="210"/>
      <c r="K99" s="210"/>
      <c r="L99" s="210"/>
      <c r="M99" s="210"/>
      <c r="N99" s="210"/>
      <c r="O99" s="210"/>
      <c r="P99" s="210"/>
      <c r="Q99" s="210"/>
      <c r="R99" s="210"/>
      <c r="S99" s="210"/>
      <c r="T99" s="210"/>
      <c r="U99" s="210"/>
      <c r="V99" s="210"/>
      <c r="W99" s="210"/>
      <c r="X99" s="210"/>
      <c r="Y99" s="426"/>
      <c r="Z99" s="459"/>
    </row>
    <row r="100" spans="1:26" s="453" customFormat="1" ht="12" customHeight="1" x14ac:dyDescent="0.2">
      <c r="A100" s="236"/>
      <c r="B100" s="236"/>
      <c r="C100" s="446" t="s">
        <v>85</v>
      </c>
      <c r="D100" s="446"/>
      <c r="E100" s="449"/>
      <c r="F100" s="450"/>
      <c r="G100" s="450"/>
      <c r="H100" s="450"/>
      <c r="I100" s="450"/>
      <c r="J100" s="450"/>
      <c r="K100" s="450"/>
      <c r="L100" s="450"/>
      <c r="M100" s="450"/>
      <c r="N100" s="450"/>
      <c r="O100" s="450"/>
      <c r="P100" s="450"/>
      <c r="Q100" s="450"/>
      <c r="R100" s="450"/>
      <c r="S100" s="450"/>
      <c r="T100" s="450"/>
      <c r="U100" s="450"/>
      <c r="V100" s="450"/>
      <c r="W100" s="450"/>
      <c r="X100" s="450"/>
      <c r="Y100" s="451"/>
    </row>
    <row r="101" spans="1:26" ht="12" customHeight="1" x14ac:dyDescent="0.2">
      <c r="A101" s="183"/>
      <c r="B101" s="183"/>
      <c r="C101" s="256"/>
      <c r="D101" s="257" t="s">
        <v>79</v>
      </c>
      <c r="E101" s="189" t="s">
        <v>31</v>
      </c>
      <c r="F101" s="190" t="s">
        <v>42</v>
      </c>
      <c r="G101" s="190" t="s">
        <v>53</v>
      </c>
      <c r="H101" s="190" t="s">
        <v>43</v>
      </c>
      <c r="I101" s="190" t="s">
        <v>114</v>
      </c>
      <c r="J101" s="190" t="s">
        <v>55</v>
      </c>
      <c r="K101" s="190" t="s">
        <v>44</v>
      </c>
      <c r="L101" s="190" t="s">
        <v>115</v>
      </c>
      <c r="M101" s="190" t="s">
        <v>57</v>
      </c>
      <c r="N101" s="190" t="s">
        <v>45</v>
      </c>
      <c r="O101" s="190" t="s">
        <v>89</v>
      </c>
      <c r="P101" s="190" t="s">
        <v>59</v>
      </c>
      <c r="Q101" s="190" t="s">
        <v>46</v>
      </c>
      <c r="R101" s="190" t="s">
        <v>116</v>
      </c>
      <c r="S101" s="190" t="s">
        <v>61</v>
      </c>
      <c r="T101" s="190" t="s">
        <v>47</v>
      </c>
      <c r="U101" s="190" t="s">
        <v>117</v>
      </c>
      <c r="V101" s="190" t="s">
        <v>48</v>
      </c>
      <c r="W101" s="190" t="s">
        <v>80</v>
      </c>
      <c r="X101" s="191" t="s">
        <v>81</v>
      </c>
      <c r="Y101" s="426"/>
    </row>
    <row r="102" spans="1:26" ht="12" customHeight="1" x14ac:dyDescent="0.2">
      <c r="A102" s="183"/>
      <c r="B102" s="183"/>
      <c r="C102" s="259"/>
      <c r="D102" s="260">
        <v>307</v>
      </c>
      <c r="E102" s="195" t="s">
        <v>42</v>
      </c>
      <c r="F102" s="261">
        <v>92.833876000000004</v>
      </c>
      <c r="G102" s="196">
        <v>4.885993</v>
      </c>
      <c r="H102" s="196">
        <v>0.65146599999999999</v>
      </c>
      <c r="I102" s="196">
        <v>0.65146599999999999</v>
      </c>
      <c r="J102" s="196">
        <v>0</v>
      </c>
      <c r="K102" s="196">
        <v>0</v>
      </c>
      <c r="L102" s="196">
        <v>0</v>
      </c>
      <c r="M102" s="196">
        <v>0.65146599999999999</v>
      </c>
      <c r="N102" s="196">
        <v>0.32573299999999999</v>
      </c>
      <c r="O102" s="196">
        <v>0</v>
      </c>
      <c r="P102" s="196">
        <v>0</v>
      </c>
      <c r="Q102" s="196">
        <v>0</v>
      </c>
      <c r="R102" s="196">
        <v>0</v>
      </c>
      <c r="S102" s="196">
        <v>0</v>
      </c>
      <c r="T102" s="196">
        <v>0</v>
      </c>
      <c r="U102" s="196">
        <v>0</v>
      </c>
      <c r="V102" s="196">
        <v>0</v>
      </c>
      <c r="W102" s="196">
        <v>0</v>
      </c>
      <c r="X102" s="197">
        <v>0</v>
      </c>
      <c r="Y102" s="333"/>
      <c r="Z102" s="460"/>
    </row>
    <row r="103" spans="1:26" ht="12" customHeight="1" x14ac:dyDescent="0.2">
      <c r="A103" s="183"/>
      <c r="B103" s="183"/>
      <c r="C103" s="259"/>
      <c r="D103" s="260">
        <v>81</v>
      </c>
      <c r="E103" s="195" t="s">
        <v>53</v>
      </c>
      <c r="F103" s="200">
        <v>25.925926</v>
      </c>
      <c r="G103" s="261">
        <v>46.913579999999996</v>
      </c>
      <c r="H103" s="200">
        <v>18.518519000000001</v>
      </c>
      <c r="I103" s="200">
        <v>6.1728399999999999</v>
      </c>
      <c r="J103" s="200">
        <v>1.2345679999999999</v>
      </c>
      <c r="K103" s="200">
        <v>0</v>
      </c>
      <c r="L103" s="200">
        <v>0</v>
      </c>
      <c r="M103" s="200">
        <v>0</v>
      </c>
      <c r="N103" s="200">
        <v>1.2345679999999999</v>
      </c>
      <c r="O103" s="200">
        <v>0</v>
      </c>
      <c r="P103" s="200">
        <v>0</v>
      </c>
      <c r="Q103" s="200">
        <v>0</v>
      </c>
      <c r="R103" s="200">
        <v>0</v>
      </c>
      <c r="S103" s="200">
        <v>0</v>
      </c>
      <c r="T103" s="200">
        <v>0</v>
      </c>
      <c r="U103" s="200">
        <v>0</v>
      </c>
      <c r="V103" s="200">
        <v>0</v>
      </c>
      <c r="W103" s="200">
        <v>0</v>
      </c>
      <c r="X103" s="201">
        <v>0</v>
      </c>
      <c r="Y103" s="333"/>
      <c r="Z103" s="460"/>
    </row>
    <row r="104" spans="1:26" ht="12" customHeight="1" x14ac:dyDescent="0.2">
      <c r="A104" s="183"/>
      <c r="B104" s="183"/>
      <c r="C104" s="259"/>
      <c r="D104" s="260">
        <v>123</v>
      </c>
      <c r="E104" s="195" t="s">
        <v>43</v>
      </c>
      <c r="F104" s="196">
        <v>1.6260159999999999</v>
      </c>
      <c r="G104" s="196">
        <v>17.073171000000002</v>
      </c>
      <c r="H104" s="261">
        <v>60.975610000000003</v>
      </c>
      <c r="I104" s="196">
        <v>8.9430890000000005</v>
      </c>
      <c r="J104" s="196">
        <v>4.8780489999999999</v>
      </c>
      <c r="K104" s="196">
        <v>2.4390239999999999</v>
      </c>
      <c r="L104" s="196">
        <v>0.81300799999999995</v>
      </c>
      <c r="M104" s="196">
        <v>0.81300799999999995</v>
      </c>
      <c r="N104" s="196">
        <v>0</v>
      </c>
      <c r="O104" s="196">
        <v>0</v>
      </c>
      <c r="P104" s="196">
        <v>1.6260159999999999</v>
      </c>
      <c r="Q104" s="196">
        <v>0</v>
      </c>
      <c r="R104" s="196">
        <v>0</v>
      </c>
      <c r="S104" s="196">
        <v>0</v>
      </c>
      <c r="T104" s="196">
        <v>0</v>
      </c>
      <c r="U104" s="196">
        <v>0</v>
      </c>
      <c r="V104" s="196">
        <v>0</v>
      </c>
      <c r="W104" s="196">
        <v>0</v>
      </c>
      <c r="X104" s="197">
        <v>0.81300799999999995</v>
      </c>
      <c r="Y104" s="333"/>
      <c r="Z104" s="460"/>
    </row>
    <row r="105" spans="1:26" ht="12" customHeight="1" x14ac:dyDescent="0.2">
      <c r="A105" s="183"/>
      <c r="B105" s="183"/>
      <c r="C105" s="259"/>
      <c r="D105" s="260">
        <v>81</v>
      </c>
      <c r="E105" s="195" t="s">
        <v>114</v>
      </c>
      <c r="F105" s="200">
        <v>1.2345679999999999</v>
      </c>
      <c r="G105" s="200">
        <v>1.2345679999999999</v>
      </c>
      <c r="H105" s="200">
        <v>30.864197999999998</v>
      </c>
      <c r="I105" s="261">
        <v>46.913579999999996</v>
      </c>
      <c r="J105" s="200">
        <v>3.7037040000000001</v>
      </c>
      <c r="K105" s="200">
        <v>1.2345679999999999</v>
      </c>
      <c r="L105" s="200">
        <v>1.2345679999999999</v>
      </c>
      <c r="M105" s="200">
        <v>4.9382719999999996</v>
      </c>
      <c r="N105" s="200">
        <v>2.4691359999999998</v>
      </c>
      <c r="O105" s="200">
        <v>2.4691359999999998</v>
      </c>
      <c r="P105" s="200">
        <v>0</v>
      </c>
      <c r="Q105" s="200">
        <v>0</v>
      </c>
      <c r="R105" s="200">
        <v>1.2345679999999999</v>
      </c>
      <c r="S105" s="200">
        <v>0</v>
      </c>
      <c r="T105" s="200">
        <v>0</v>
      </c>
      <c r="U105" s="200">
        <v>1.2345679999999999</v>
      </c>
      <c r="V105" s="200">
        <v>0</v>
      </c>
      <c r="W105" s="200">
        <v>0</v>
      </c>
      <c r="X105" s="201">
        <v>1.2345679999999999</v>
      </c>
      <c r="Y105" s="333"/>
      <c r="Z105" s="460"/>
    </row>
    <row r="106" spans="1:26" ht="12" customHeight="1" x14ac:dyDescent="0.2">
      <c r="A106" s="183"/>
      <c r="B106" s="183"/>
      <c r="C106" s="259"/>
      <c r="D106" s="260">
        <v>100</v>
      </c>
      <c r="E106" s="195" t="s">
        <v>55</v>
      </c>
      <c r="F106" s="196">
        <v>0</v>
      </c>
      <c r="G106" s="196">
        <v>0</v>
      </c>
      <c r="H106" s="196">
        <v>1</v>
      </c>
      <c r="I106" s="196">
        <v>21</v>
      </c>
      <c r="J106" s="261">
        <v>62</v>
      </c>
      <c r="K106" s="196">
        <v>12</v>
      </c>
      <c r="L106" s="196">
        <v>0</v>
      </c>
      <c r="M106" s="196">
        <v>1</v>
      </c>
      <c r="N106" s="196">
        <v>0</v>
      </c>
      <c r="O106" s="196">
        <v>0</v>
      </c>
      <c r="P106" s="196">
        <v>2</v>
      </c>
      <c r="Q106" s="196">
        <v>0</v>
      </c>
      <c r="R106" s="196">
        <v>0</v>
      </c>
      <c r="S106" s="196">
        <v>0</v>
      </c>
      <c r="T106" s="196">
        <v>0</v>
      </c>
      <c r="U106" s="196">
        <v>0</v>
      </c>
      <c r="V106" s="196">
        <v>0</v>
      </c>
      <c r="W106" s="196">
        <v>0</v>
      </c>
      <c r="X106" s="197">
        <v>1</v>
      </c>
      <c r="Y106" s="333"/>
      <c r="Z106" s="460"/>
    </row>
    <row r="107" spans="1:26" ht="12" customHeight="1" x14ac:dyDescent="0.2">
      <c r="A107" s="183"/>
      <c r="B107" s="183"/>
      <c r="C107" s="259"/>
      <c r="D107" s="260">
        <v>89</v>
      </c>
      <c r="E107" s="195" t="s">
        <v>44</v>
      </c>
      <c r="F107" s="200">
        <v>0</v>
      </c>
      <c r="G107" s="200">
        <v>0</v>
      </c>
      <c r="H107" s="200">
        <v>0</v>
      </c>
      <c r="I107" s="200">
        <v>5.6179779999999999</v>
      </c>
      <c r="J107" s="200">
        <v>31.460674000000001</v>
      </c>
      <c r="K107" s="261">
        <v>47.191010999999996</v>
      </c>
      <c r="L107" s="200">
        <v>2.2471909999999999</v>
      </c>
      <c r="M107" s="200">
        <v>5.6179779999999999</v>
      </c>
      <c r="N107" s="200">
        <v>5.6179779999999999</v>
      </c>
      <c r="O107" s="200">
        <v>1.123596</v>
      </c>
      <c r="P107" s="200">
        <v>0</v>
      </c>
      <c r="Q107" s="200">
        <v>0</v>
      </c>
      <c r="R107" s="200">
        <v>0</v>
      </c>
      <c r="S107" s="200">
        <v>0</v>
      </c>
      <c r="T107" s="200">
        <v>0</v>
      </c>
      <c r="U107" s="200">
        <v>0</v>
      </c>
      <c r="V107" s="200">
        <v>1.123596</v>
      </c>
      <c r="W107" s="200">
        <v>0</v>
      </c>
      <c r="X107" s="201">
        <v>0</v>
      </c>
      <c r="Y107" s="333"/>
      <c r="Z107" s="460"/>
    </row>
    <row r="108" spans="1:26" ht="12" customHeight="1" x14ac:dyDescent="0.2">
      <c r="A108" s="183"/>
      <c r="B108" s="183"/>
      <c r="C108" s="259"/>
      <c r="D108" s="260">
        <v>97</v>
      </c>
      <c r="E108" s="195" t="s">
        <v>115</v>
      </c>
      <c r="F108" s="196">
        <v>0</v>
      </c>
      <c r="G108" s="196">
        <v>0</v>
      </c>
      <c r="H108" s="196">
        <v>0</v>
      </c>
      <c r="I108" s="196">
        <v>0</v>
      </c>
      <c r="J108" s="196">
        <v>5.1546389999999995</v>
      </c>
      <c r="K108" s="196">
        <v>24.742267999999999</v>
      </c>
      <c r="L108" s="261">
        <v>57.731958999999996</v>
      </c>
      <c r="M108" s="196">
        <v>10.309277999999999</v>
      </c>
      <c r="N108" s="196">
        <v>0</v>
      </c>
      <c r="O108" s="196">
        <v>1.0309280000000001</v>
      </c>
      <c r="P108" s="196">
        <v>1.0309280000000001</v>
      </c>
      <c r="Q108" s="196">
        <v>0</v>
      </c>
      <c r="R108" s="196">
        <v>0</v>
      </c>
      <c r="S108" s="196">
        <v>0</v>
      </c>
      <c r="T108" s="196">
        <v>0</v>
      </c>
      <c r="U108" s="196">
        <v>0</v>
      </c>
      <c r="V108" s="196">
        <v>0</v>
      </c>
      <c r="W108" s="196">
        <v>0</v>
      </c>
      <c r="X108" s="197">
        <v>0</v>
      </c>
      <c r="Y108" s="333"/>
      <c r="Z108" s="460"/>
    </row>
    <row r="109" spans="1:26" ht="12" customHeight="1" x14ac:dyDescent="0.2">
      <c r="A109" s="183"/>
      <c r="B109" s="183"/>
      <c r="C109" s="259"/>
      <c r="D109" s="260">
        <v>92</v>
      </c>
      <c r="E109" s="195" t="s">
        <v>57</v>
      </c>
      <c r="F109" s="200">
        <v>0</v>
      </c>
      <c r="G109" s="200">
        <v>0</v>
      </c>
      <c r="H109" s="200">
        <v>0</v>
      </c>
      <c r="I109" s="200">
        <v>0</v>
      </c>
      <c r="J109" s="200">
        <v>1.086957</v>
      </c>
      <c r="K109" s="200">
        <v>7.6086959999999992</v>
      </c>
      <c r="L109" s="200">
        <v>22.826087000000001</v>
      </c>
      <c r="M109" s="261">
        <v>35.869564999999994</v>
      </c>
      <c r="N109" s="200">
        <v>22.826087000000001</v>
      </c>
      <c r="O109" s="200">
        <v>5.4347830000000004</v>
      </c>
      <c r="P109" s="200">
        <v>1.086957</v>
      </c>
      <c r="Q109" s="200">
        <v>0</v>
      </c>
      <c r="R109" s="200">
        <v>0</v>
      </c>
      <c r="S109" s="200">
        <v>0</v>
      </c>
      <c r="T109" s="200">
        <v>0</v>
      </c>
      <c r="U109" s="200">
        <v>0</v>
      </c>
      <c r="V109" s="200">
        <v>0</v>
      </c>
      <c r="W109" s="200">
        <v>1.086957</v>
      </c>
      <c r="X109" s="201">
        <v>2.1739129999999998</v>
      </c>
      <c r="Y109" s="333"/>
      <c r="Z109" s="460"/>
    </row>
    <row r="110" spans="1:26" ht="12" customHeight="1" x14ac:dyDescent="0.2">
      <c r="A110" s="183"/>
      <c r="B110" s="183"/>
      <c r="C110" s="259"/>
      <c r="D110" s="260">
        <v>127</v>
      </c>
      <c r="E110" s="195" t="s">
        <v>45</v>
      </c>
      <c r="F110" s="196">
        <v>0</v>
      </c>
      <c r="G110" s="196">
        <v>0</v>
      </c>
      <c r="H110" s="196">
        <v>0</v>
      </c>
      <c r="I110" s="196">
        <v>0</v>
      </c>
      <c r="J110" s="196">
        <v>0</v>
      </c>
      <c r="K110" s="196">
        <v>3.9370080000000001</v>
      </c>
      <c r="L110" s="196">
        <v>11.023622</v>
      </c>
      <c r="M110" s="196">
        <v>22.047243999999999</v>
      </c>
      <c r="N110" s="261">
        <v>36.220472000000001</v>
      </c>
      <c r="O110" s="196">
        <v>15.748031000000001</v>
      </c>
      <c r="P110" s="196">
        <v>7.8740160000000001</v>
      </c>
      <c r="Q110" s="196">
        <v>1.574803</v>
      </c>
      <c r="R110" s="196">
        <v>0.78740200000000005</v>
      </c>
      <c r="S110" s="196">
        <v>0</v>
      </c>
      <c r="T110" s="196">
        <v>0</v>
      </c>
      <c r="U110" s="196">
        <v>0.78740200000000005</v>
      </c>
      <c r="V110" s="196">
        <v>0</v>
      </c>
      <c r="W110" s="196">
        <v>0</v>
      </c>
      <c r="X110" s="197">
        <v>0</v>
      </c>
      <c r="Y110" s="333"/>
      <c r="Z110" s="460"/>
    </row>
    <row r="111" spans="1:26" ht="12" customHeight="1" x14ac:dyDescent="0.2">
      <c r="A111" s="183"/>
      <c r="B111" s="183"/>
      <c r="C111" s="259"/>
      <c r="D111" s="260">
        <v>163</v>
      </c>
      <c r="E111" s="195" t="s">
        <v>89</v>
      </c>
      <c r="F111" s="200">
        <v>0</v>
      </c>
      <c r="G111" s="200">
        <v>0</v>
      </c>
      <c r="H111" s="200">
        <v>0</v>
      </c>
      <c r="I111" s="200">
        <v>0</v>
      </c>
      <c r="J111" s="200">
        <v>0</v>
      </c>
      <c r="K111" s="200">
        <v>0.61349699999999996</v>
      </c>
      <c r="L111" s="200">
        <v>1.8404910000000001</v>
      </c>
      <c r="M111" s="200">
        <v>6.1349689999999999</v>
      </c>
      <c r="N111" s="200">
        <v>21.472393</v>
      </c>
      <c r="O111" s="261">
        <v>49.079755000000006</v>
      </c>
      <c r="P111" s="200">
        <v>12.269939000000001</v>
      </c>
      <c r="Q111" s="200">
        <v>3.6809820000000002</v>
      </c>
      <c r="R111" s="200">
        <v>2.4539879999999998</v>
      </c>
      <c r="S111" s="200">
        <v>0</v>
      </c>
      <c r="T111" s="200">
        <v>0.61349699999999996</v>
      </c>
      <c r="U111" s="200">
        <v>0</v>
      </c>
      <c r="V111" s="200">
        <v>0</v>
      </c>
      <c r="W111" s="200">
        <v>1.8404910000000001</v>
      </c>
      <c r="X111" s="201">
        <v>0</v>
      </c>
      <c r="Y111" s="333"/>
      <c r="Z111" s="460"/>
    </row>
    <row r="112" spans="1:26" ht="12" customHeight="1" x14ac:dyDescent="0.2">
      <c r="A112" s="183"/>
      <c r="B112" s="183"/>
      <c r="C112" s="259"/>
      <c r="D112" s="260">
        <v>134</v>
      </c>
      <c r="E112" s="195" t="s">
        <v>59</v>
      </c>
      <c r="F112" s="196">
        <v>0</v>
      </c>
      <c r="G112" s="196">
        <v>0</v>
      </c>
      <c r="H112" s="196">
        <v>0</v>
      </c>
      <c r="I112" s="196">
        <v>0</v>
      </c>
      <c r="J112" s="196">
        <v>0</v>
      </c>
      <c r="K112" s="196">
        <v>0</v>
      </c>
      <c r="L112" s="196">
        <v>0.74626899999999996</v>
      </c>
      <c r="M112" s="196">
        <v>2.9850749999999997</v>
      </c>
      <c r="N112" s="196">
        <v>11.194030000000001</v>
      </c>
      <c r="O112" s="196">
        <v>25.373134000000004</v>
      </c>
      <c r="P112" s="261">
        <v>35.820896000000005</v>
      </c>
      <c r="Q112" s="196">
        <v>14.179104000000001</v>
      </c>
      <c r="R112" s="196">
        <v>4.4776120000000006</v>
      </c>
      <c r="S112" s="196">
        <v>2.2388060000000003</v>
      </c>
      <c r="T112" s="196">
        <v>0.74626899999999996</v>
      </c>
      <c r="U112" s="196">
        <v>1.492537</v>
      </c>
      <c r="V112" s="196">
        <v>0.74626899999999996</v>
      </c>
      <c r="W112" s="196">
        <v>0</v>
      </c>
      <c r="X112" s="197">
        <v>0</v>
      </c>
      <c r="Y112" s="333"/>
      <c r="Z112" s="460"/>
    </row>
    <row r="113" spans="1:26" ht="12" customHeight="1" x14ac:dyDescent="0.2">
      <c r="A113" s="183"/>
      <c r="B113" s="183"/>
      <c r="C113" s="259"/>
      <c r="D113" s="260">
        <v>88</v>
      </c>
      <c r="E113" s="195" t="s">
        <v>46</v>
      </c>
      <c r="F113" s="200">
        <v>0</v>
      </c>
      <c r="G113" s="200">
        <v>0</v>
      </c>
      <c r="H113" s="200">
        <v>0</v>
      </c>
      <c r="I113" s="200">
        <v>0</v>
      </c>
      <c r="J113" s="200">
        <v>0</v>
      </c>
      <c r="K113" s="200">
        <v>0</v>
      </c>
      <c r="L113" s="200">
        <v>0</v>
      </c>
      <c r="M113" s="200">
        <v>0</v>
      </c>
      <c r="N113" s="200">
        <v>3.4090910000000001</v>
      </c>
      <c r="O113" s="200">
        <v>17.045455</v>
      </c>
      <c r="P113" s="200">
        <v>29.545454999999997</v>
      </c>
      <c r="Q113" s="261">
        <v>32.954545000000003</v>
      </c>
      <c r="R113" s="200">
        <v>11.363636000000001</v>
      </c>
      <c r="S113" s="200">
        <v>1.1363639999999999</v>
      </c>
      <c r="T113" s="200">
        <v>1.1363639999999999</v>
      </c>
      <c r="U113" s="200">
        <v>0</v>
      </c>
      <c r="V113" s="200">
        <v>0</v>
      </c>
      <c r="W113" s="200">
        <v>3.4090910000000001</v>
      </c>
      <c r="X113" s="201">
        <v>0</v>
      </c>
      <c r="Y113" s="333"/>
      <c r="Z113" s="460"/>
    </row>
    <row r="114" spans="1:26" ht="12" customHeight="1" x14ac:dyDescent="0.2">
      <c r="A114" s="183"/>
      <c r="B114" s="183"/>
      <c r="C114" s="259"/>
      <c r="D114" s="260">
        <v>155</v>
      </c>
      <c r="E114" s="195" t="s">
        <v>116</v>
      </c>
      <c r="F114" s="196">
        <v>0</v>
      </c>
      <c r="G114" s="196">
        <v>0</v>
      </c>
      <c r="H114" s="196">
        <v>0</v>
      </c>
      <c r="I114" s="196">
        <v>0</v>
      </c>
      <c r="J114" s="196">
        <v>0</v>
      </c>
      <c r="K114" s="196">
        <v>0</v>
      </c>
      <c r="L114" s="196">
        <v>0</v>
      </c>
      <c r="M114" s="196">
        <v>0</v>
      </c>
      <c r="N114" s="196">
        <v>0.64516099999999998</v>
      </c>
      <c r="O114" s="196">
        <v>1.9354840000000002</v>
      </c>
      <c r="P114" s="196">
        <v>7.0967739999999999</v>
      </c>
      <c r="Q114" s="196">
        <v>10.967741999999999</v>
      </c>
      <c r="R114" s="261">
        <v>41.290323000000001</v>
      </c>
      <c r="S114" s="196">
        <v>24.516128999999999</v>
      </c>
      <c r="T114" s="196">
        <v>7.0967739999999999</v>
      </c>
      <c r="U114" s="196">
        <v>5.8064520000000002</v>
      </c>
      <c r="V114" s="196">
        <v>0</v>
      </c>
      <c r="W114" s="196">
        <v>0</v>
      </c>
      <c r="X114" s="197">
        <v>0.64516099999999998</v>
      </c>
      <c r="Y114" s="333"/>
      <c r="Z114" s="460"/>
    </row>
    <row r="115" spans="1:26" ht="12" customHeight="1" x14ac:dyDescent="0.2">
      <c r="A115" s="183"/>
      <c r="B115" s="183"/>
      <c r="C115" s="259"/>
      <c r="D115" s="260">
        <v>142</v>
      </c>
      <c r="E115" s="195" t="s">
        <v>61</v>
      </c>
      <c r="F115" s="200">
        <v>0</v>
      </c>
      <c r="G115" s="200">
        <v>0</v>
      </c>
      <c r="H115" s="200">
        <v>0</v>
      </c>
      <c r="I115" s="200">
        <v>0</v>
      </c>
      <c r="J115" s="200">
        <v>0</v>
      </c>
      <c r="K115" s="200">
        <v>0</v>
      </c>
      <c r="L115" s="200">
        <v>0</v>
      </c>
      <c r="M115" s="200">
        <v>0</v>
      </c>
      <c r="N115" s="200">
        <v>0</v>
      </c>
      <c r="O115" s="200">
        <v>2.112676</v>
      </c>
      <c r="P115" s="200">
        <v>0.70422499999999999</v>
      </c>
      <c r="Q115" s="200">
        <v>2.8169010000000001</v>
      </c>
      <c r="R115" s="200">
        <v>22.535211</v>
      </c>
      <c r="S115" s="261">
        <v>36.619717999999999</v>
      </c>
      <c r="T115" s="200">
        <v>18.309858999999999</v>
      </c>
      <c r="U115" s="200">
        <v>5.6338029999999995</v>
      </c>
      <c r="V115" s="200">
        <v>4.225352</v>
      </c>
      <c r="W115" s="200">
        <v>4.225352</v>
      </c>
      <c r="X115" s="201">
        <v>2.8169010000000001</v>
      </c>
      <c r="Y115" s="333"/>
      <c r="Z115" s="460"/>
    </row>
    <row r="116" spans="1:26" ht="12" customHeight="1" x14ac:dyDescent="0.2">
      <c r="A116" s="183"/>
      <c r="B116" s="183"/>
      <c r="C116" s="259"/>
      <c r="D116" s="260">
        <v>144</v>
      </c>
      <c r="E116" s="195" t="s">
        <v>47</v>
      </c>
      <c r="F116" s="196">
        <v>0</v>
      </c>
      <c r="G116" s="196">
        <v>0</v>
      </c>
      <c r="H116" s="196">
        <v>0</v>
      </c>
      <c r="I116" s="196">
        <v>0</v>
      </c>
      <c r="J116" s="196">
        <v>0</v>
      </c>
      <c r="K116" s="196">
        <v>0</v>
      </c>
      <c r="L116" s="196">
        <v>0</v>
      </c>
      <c r="M116" s="196">
        <v>0</v>
      </c>
      <c r="N116" s="196">
        <v>0</v>
      </c>
      <c r="O116" s="196">
        <v>0.69444399999999995</v>
      </c>
      <c r="P116" s="196">
        <v>0.69444399999999995</v>
      </c>
      <c r="Q116" s="196">
        <v>0.69444399999999995</v>
      </c>
      <c r="R116" s="196">
        <v>9.0277779999999996</v>
      </c>
      <c r="S116" s="196">
        <v>16.666667</v>
      </c>
      <c r="T116" s="261">
        <v>49.305556000000003</v>
      </c>
      <c r="U116" s="196">
        <v>8.3333329999999997</v>
      </c>
      <c r="V116" s="196">
        <v>4.8611110000000002</v>
      </c>
      <c r="W116" s="196">
        <v>6.9444439999999998</v>
      </c>
      <c r="X116" s="197">
        <v>2.7777779999999996</v>
      </c>
      <c r="Y116" s="333"/>
      <c r="Z116" s="460"/>
    </row>
    <row r="117" spans="1:26" ht="12" customHeight="1" x14ac:dyDescent="0.2">
      <c r="A117" s="183"/>
      <c r="B117" s="183"/>
      <c r="C117" s="259"/>
      <c r="D117" s="260">
        <v>81</v>
      </c>
      <c r="E117" s="195" t="s">
        <v>117</v>
      </c>
      <c r="F117" s="200">
        <v>0</v>
      </c>
      <c r="G117" s="200">
        <v>0</v>
      </c>
      <c r="H117" s="200">
        <v>0</v>
      </c>
      <c r="I117" s="200">
        <v>0</v>
      </c>
      <c r="J117" s="200">
        <v>0</v>
      </c>
      <c r="K117" s="200">
        <v>0</v>
      </c>
      <c r="L117" s="200">
        <v>0</v>
      </c>
      <c r="M117" s="200">
        <v>1.2345679999999999</v>
      </c>
      <c r="N117" s="200">
        <v>0</v>
      </c>
      <c r="O117" s="200">
        <v>0</v>
      </c>
      <c r="P117" s="200">
        <v>0</v>
      </c>
      <c r="Q117" s="200">
        <v>2.4691359999999998</v>
      </c>
      <c r="R117" s="200">
        <v>3.7037040000000001</v>
      </c>
      <c r="S117" s="200">
        <v>7.407407000000001</v>
      </c>
      <c r="T117" s="200">
        <v>29.629630000000002</v>
      </c>
      <c r="U117" s="261">
        <v>23.456789999999998</v>
      </c>
      <c r="V117" s="200">
        <v>8.6419750000000004</v>
      </c>
      <c r="W117" s="200">
        <v>12.345679000000001</v>
      </c>
      <c r="X117" s="201">
        <v>11.111110999999999</v>
      </c>
      <c r="Y117" s="333"/>
      <c r="Z117" s="460"/>
    </row>
    <row r="118" spans="1:26" ht="12" customHeight="1" x14ac:dyDescent="0.2">
      <c r="A118" s="183"/>
      <c r="B118" s="183"/>
      <c r="C118" s="263"/>
      <c r="D118" s="264">
        <v>33</v>
      </c>
      <c r="E118" s="207" t="s">
        <v>48</v>
      </c>
      <c r="F118" s="208">
        <v>0</v>
      </c>
      <c r="G118" s="208">
        <v>0</v>
      </c>
      <c r="H118" s="208">
        <v>0</v>
      </c>
      <c r="I118" s="208">
        <v>0</v>
      </c>
      <c r="J118" s="208">
        <v>0</v>
      </c>
      <c r="K118" s="208">
        <v>0</v>
      </c>
      <c r="L118" s="208">
        <v>0</v>
      </c>
      <c r="M118" s="208">
        <v>0</v>
      </c>
      <c r="N118" s="208">
        <v>0</v>
      </c>
      <c r="O118" s="208">
        <v>0</v>
      </c>
      <c r="P118" s="208">
        <v>0</v>
      </c>
      <c r="Q118" s="208">
        <v>0</v>
      </c>
      <c r="R118" s="208">
        <v>9.0909089999999999</v>
      </c>
      <c r="S118" s="208">
        <v>3.030303</v>
      </c>
      <c r="T118" s="208">
        <v>3.030303</v>
      </c>
      <c r="U118" s="208">
        <v>18.181818</v>
      </c>
      <c r="V118" s="265">
        <v>12.121212</v>
      </c>
      <c r="W118" s="208">
        <v>36.363636</v>
      </c>
      <c r="X118" s="209">
        <v>18.181818</v>
      </c>
      <c r="Y118" s="333"/>
      <c r="Z118" s="460"/>
    </row>
    <row r="119" spans="1:26" ht="12" customHeight="1" x14ac:dyDescent="0.2">
      <c r="A119" s="183"/>
      <c r="B119" s="183"/>
      <c r="C119" s="225"/>
      <c r="D119" s="225"/>
      <c r="E119" s="216"/>
      <c r="F119" s="210"/>
      <c r="G119" s="210"/>
      <c r="H119" s="210"/>
      <c r="I119" s="210"/>
      <c r="J119" s="210"/>
      <c r="K119" s="210"/>
      <c r="L119" s="210"/>
      <c r="M119" s="210"/>
      <c r="N119" s="210"/>
      <c r="O119" s="210"/>
      <c r="P119" s="210"/>
      <c r="Q119" s="210"/>
      <c r="R119" s="210"/>
      <c r="S119" s="210"/>
      <c r="T119" s="210"/>
      <c r="U119" s="210"/>
      <c r="V119" s="210"/>
      <c r="W119" s="210"/>
      <c r="X119" s="210"/>
      <c r="Y119" s="426"/>
      <c r="Z119" s="459"/>
    </row>
    <row r="120" spans="1:26" s="453" customFormat="1" ht="12" customHeight="1" x14ac:dyDescent="0.2">
      <c r="A120" s="236"/>
      <c r="B120" s="236"/>
      <c r="C120" s="446" t="s">
        <v>87</v>
      </c>
      <c r="D120" s="446"/>
      <c r="E120" s="449"/>
      <c r="F120" s="450"/>
      <c r="G120" s="450"/>
      <c r="H120" s="450"/>
      <c r="I120" s="450"/>
      <c r="J120" s="450"/>
      <c r="K120" s="450"/>
      <c r="L120" s="450"/>
      <c r="M120" s="450"/>
      <c r="N120" s="450"/>
      <c r="O120" s="450"/>
      <c r="P120" s="450"/>
      <c r="Q120" s="450"/>
      <c r="R120" s="450"/>
      <c r="S120" s="450"/>
      <c r="T120" s="450"/>
      <c r="U120" s="450"/>
      <c r="V120" s="450"/>
      <c r="W120" s="450"/>
      <c r="X120" s="450"/>
      <c r="Y120" s="451"/>
    </row>
    <row r="121" spans="1:26" ht="12" customHeight="1" x14ac:dyDescent="0.2">
      <c r="A121" s="183"/>
      <c r="B121" s="183"/>
      <c r="C121" s="256"/>
      <c r="D121" s="257" t="s">
        <v>79</v>
      </c>
      <c r="E121" s="189" t="s">
        <v>31</v>
      </c>
      <c r="F121" s="190" t="s">
        <v>42</v>
      </c>
      <c r="G121" s="190" t="s">
        <v>53</v>
      </c>
      <c r="H121" s="190" t="s">
        <v>43</v>
      </c>
      <c r="I121" s="190" t="s">
        <v>114</v>
      </c>
      <c r="J121" s="190" t="s">
        <v>55</v>
      </c>
      <c r="K121" s="190" t="s">
        <v>44</v>
      </c>
      <c r="L121" s="190" t="s">
        <v>115</v>
      </c>
      <c r="M121" s="190" t="s">
        <v>57</v>
      </c>
      <c r="N121" s="190" t="s">
        <v>45</v>
      </c>
      <c r="O121" s="190" t="s">
        <v>89</v>
      </c>
      <c r="P121" s="190" t="s">
        <v>59</v>
      </c>
      <c r="Q121" s="190" t="s">
        <v>46</v>
      </c>
      <c r="R121" s="190" t="s">
        <v>116</v>
      </c>
      <c r="S121" s="190" t="s">
        <v>61</v>
      </c>
      <c r="T121" s="190" t="s">
        <v>47</v>
      </c>
      <c r="U121" s="190" t="s">
        <v>117</v>
      </c>
      <c r="V121" s="190" t="s">
        <v>48</v>
      </c>
      <c r="W121" s="190" t="s">
        <v>80</v>
      </c>
      <c r="X121" s="191" t="s">
        <v>81</v>
      </c>
      <c r="Y121" s="426"/>
    </row>
    <row r="122" spans="1:26" ht="12" customHeight="1" x14ac:dyDescent="0.2">
      <c r="A122" s="183"/>
      <c r="B122" s="183"/>
      <c r="C122" s="259"/>
      <c r="D122" s="260">
        <v>285</v>
      </c>
      <c r="E122" s="195" t="s">
        <v>42</v>
      </c>
      <c r="F122" s="261">
        <v>87.719297999999995</v>
      </c>
      <c r="G122" s="196">
        <v>6.3157889999999997</v>
      </c>
      <c r="H122" s="196">
        <v>2.8070180000000002</v>
      </c>
      <c r="I122" s="196">
        <v>0.70175399999999999</v>
      </c>
      <c r="J122" s="196">
        <v>0</v>
      </c>
      <c r="K122" s="196">
        <v>0</v>
      </c>
      <c r="L122" s="196">
        <v>0</v>
      </c>
      <c r="M122" s="196">
        <v>1.7543860000000002</v>
      </c>
      <c r="N122" s="196">
        <v>0.70175399999999999</v>
      </c>
      <c r="O122" s="196">
        <v>0</v>
      </c>
      <c r="P122" s="196">
        <v>0</v>
      </c>
      <c r="Q122" s="196">
        <v>0</v>
      </c>
      <c r="R122" s="196">
        <v>0</v>
      </c>
      <c r="S122" s="196">
        <v>0</v>
      </c>
      <c r="T122" s="196">
        <v>0</v>
      </c>
      <c r="U122" s="196">
        <v>0</v>
      </c>
      <c r="V122" s="196">
        <v>0</v>
      </c>
      <c r="W122" s="196">
        <v>0</v>
      </c>
      <c r="X122" s="197">
        <v>0</v>
      </c>
      <c r="Y122" s="333"/>
      <c r="Z122" s="460"/>
    </row>
    <row r="123" spans="1:26" ht="12" customHeight="1" x14ac:dyDescent="0.2">
      <c r="A123" s="183"/>
      <c r="B123" s="183"/>
      <c r="C123" s="259"/>
      <c r="D123" s="260">
        <v>75</v>
      </c>
      <c r="E123" s="195" t="s">
        <v>53</v>
      </c>
      <c r="F123" s="200">
        <v>38.666666999999997</v>
      </c>
      <c r="G123" s="261">
        <v>22.666667</v>
      </c>
      <c r="H123" s="200">
        <v>24</v>
      </c>
      <c r="I123" s="200">
        <v>9.3333330000000014</v>
      </c>
      <c r="J123" s="200">
        <v>1.3333329999999999</v>
      </c>
      <c r="K123" s="200">
        <v>0</v>
      </c>
      <c r="L123" s="200">
        <v>0</v>
      </c>
      <c r="M123" s="200">
        <v>1.3333329999999999</v>
      </c>
      <c r="N123" s="200">
        <v>0</v>
      </c>
      <c r="O123" s="200">
        <v>0</v>
      </c>
      <c r="P123" s="200">
        <v>0</v>
      </c>
      <c r="Q123" s="200">
        <v>0</v>
      </c>
      <c r="R123" s="200">
        <v>0</v>
      </c>
      <c r="S123" s="200">
        <v>0</v>
      </c>
      <c r="T123" s="200">
        <v>0</v>
      </c>
      <c r="U123" s="200">
        <v>0</v>
      </c>
      <c r="V123" s="200">
        <v>0</v>
      </c>
      <c r="W123" s="200">
        <v>0</v>
      </c>
      <c r="X123" s="201">
        <v>2.6666669999999999</v>
      </c>
      <c r="Y123" s="333"/>
      <c r="Z123" s="460"/>
    </row>
    <row r="124" spans="1:26" ht="12" customHeight="1" x14ac:dyDescent="0.2">
      <c r="A124" s="183"/>
      <c r="B124" s="183"/>
      <c r="C124" s="259"/>
      <c r="D124" s="260">
        <v>112</v>
      </c>
      <c r="E124" s="195" t="s">
        <v>43</v>
      </c>
      <c r="F124" s="196">
        <v>6.25</v>
      </c>
      <c r="G124" s="196">
        <v>20.535713999999999</v>
      </c>
      <c r="H124" s="261">
        <v>43.75</v>
      </c>
      <c r="I124" s="196">
        <v>9.8214290000000002</v>
      </c>
      <c r="J124" s="196">
        <v>3.5714290000000002</v>
      </c>
      <c r="K124" s="196">
        <v>6.25</v>
      </c>
      <c r="L124" s="196">
        <v>0.89285700000000001</v>
      </c>
      <c r="M124" s="196">
        <v>4.4642859999999995</v>
      </c>
      <c r="N124" s="196">
        <v>0</v>
      </c>
      <c r="O124" s="196">
        <v>0</v>
      </c>
      <c r="P124" s="196">
        <v>3.5714290000000002</v>
      </c>
      <c r="Q124" s="196">
        <v>0</v>
      </c>
      <c r="R124" s="196">
        <v>0</v>
      </c>
      <c r="S124" s="196">
        <v>0</v>
      </c>
      <c r="T124" s="196">
        <v>0</v>
      </c>
      <c r="U124" s="196">
        <v>0</v>
      </c>
      <c r="V124" s="196">
        <v>0</v>
      </c>
      <c r="W124" s="196">
        <v>0</v>
      </c>
      <c r="X124" s="197">
        <v>0.89285700000000001</v>
      </c>
      <c r="Y124" s="333"/>
      <c r="Z124" s="460"/>
    </row>
    <row r="125" spans="1:26" ht="12" customHeight="1" x14ac:dyDescent="0.2">
      <c r="A125" s="183"/>
      <c r="B125" s="183"/>
      <c r="C125" s="259"/>
      <c r="D125" s="260">
        <v>71</v>
      </c>
      <c r="E125" s="195" t="s">
        <v>114</v>
      </c>
      <c r="F125" s="200">
        <v>2.8169010000000001</v>
      </c>
      <c r="G125" s="200">
        <v>7.0422540000000007</v>
      </c>
      <c r="H125" s="200">
        <v>40.84507</v>
      </c>
      <c r="I125" s="261">
        <v>18.309858999999999</v>
      </c>
      <c r="J125" s="200">
        <v>7.0422540000000007</v>
      </c>
      <c r="K125" s="200">
        <v>0</v>
      </c>
      <c r="L125" s="200">
        <v>4.225352</v>
      </c>
      <c r="M125" s="200">
        <v>7.0422540000000007</v>
      </c>
      <c r="N125" s="200">
        <v>0</v>
      </c>
      <c r="O125" s="200">
        <v>2.8169010000000001</v>
      </c>
      <c r="P125" s="200">
        <v>2.8169010000000001</v>
      </c>
      <c r="Q125" s="200">
        <v>0</v>
      </c>
      <c r="R125" s="200">
        <v>1.4084509999999999</v>
      </c>
      <c r="S125" s="200">
        <v>1.4084509999999999</v>
      </c>
      <c r="T125" s="200">
        <v>0</v>
      </c>
      <c r="U125" s="200">
        <v>2.8169010000000001</v>
      </c>
      <c r="V125" s="200">
        <v>0</v>
      </c>
      <c r="W125" s="200">
        <v>0</v>
      </c>
      <c r="X125" s="201">
        <v>1.4084509999999999</v>
      </c>
      <c r="Y125" s="333"/>
      <c r="Z125" s="460"/>
    </row>
    <row r="126" spans="1:26" ht="12" customHeight="1" x14ac:dyDescent="0.2">
      <c r="A126" s="183"/>
      <c r="B126" s="183"/>
      <c r="C126" s="259"/>
      <c r="D126" s="260">
        <v>86</v>
      </c>
      <c r="E126" s="195" t="s">
        <v>55</v>
      </c>
      <c r="F126" s="196">
        <v>0</v>
      </c>
      <c r="G126" s="196">
        <v>0</v>
      </c>
      <c r="H126" s="196">
        <v>1.1627909999999999</v>
      </c>
      <c r="I126" s="196">
        <v>32.558140000000002</v>
      </c>
      <c r="J126" s="261">
        <v>45.348836999999996</v>
      </c>
      <c r="K126" s="196">
        <v>13.953488</v>
      </c>
      <c r="L126" s="196">
        <v>1.1627909999999999</v>
      </c>
      <c r="M126" s="196">
        <v>1.1627909999999999</v>
      </c>
      <c r="N126" s="196">
        <v>1.1627909999999999</v>
      </c>
      <c r="O126" s="196">
        <v>1.1627909999999999</v>
      </c>
      <c r="P126" s="196">
        <v>1.1627909999999999</v>
      </c>
      <c r="Q126" s="196">
        <v>0</v>
      </c>
      <c r="R126" s="196">
        <v>0</v>
      </c>
      <c r="S126" s="196">
        <v>0</v>
      </c>
      <c r="T126" s="196">
        <v>0</v>
      </c>
      <c r="U126" s="196">
        <v>0</v>
      </c>
      <c r="V126" s="196">
        <v>0</v>
      </c>
      <c r="W126" s="196">
        <v>0</v>
      </c>
      <c r="X126" s="197">
        <v>1.1627909999999999</v>
      </c>
      <c r="Y126" s="333"/>
      <c r="Z126" s="460"/>
    </row>
    <row r="127" spans="1:26" ht="12" customHeight="1" x14ac:dyDescent="0.2">
      <c r="A127" s="183"/>
      <c r="B127" s="183"/>
      <c r="C127" s="259"/>
      <c r="D127" s="260">
        <v>81</v>
      </c>
      <c r="E127" s="195" t="s">
        <v>44</v>
      </c>
      <c r="F127" s="200">
        <v>0</v>
      </c>
      <c r="G127" s="200">
        <v>0</v>
      </c>
      <c r="H127" s="200">
        <v>2.4691359999999998</v>
      </c>
      <c r="I127" s="200">
        <v>9.8765429999999999</v>
      </c>
      <c r="J127" s="200">
        <v>40.740741</v>
      </c>
      <c r="K127" s="261">
        <v>28.395061999999999</v>
      </c>
      <c r="L127" s="200">
        <v>0</v>
      </c>
      <c r="M127" s="200">
        <v>4.9382719999999996</v>
      </c>
      <c r="N127" s="200">
        <v>7.407407000000001</v>
      </c>
      <c r="O127" s="200">
        <v>2.4691359999999998</v>
      </c>
      <c r="P127" s="200">
        <v>0</v>
      </c>
      <c r="Q127" s="200">
        <v>0</v>
      </c>
      <c r="R127" s="200">
        <v>0</v>
      </c>
      <c r="S127" s="200">
        <v>0</v>
      </c>
      <c r="T127" s="200">
        <v>0</v>
      </c>
      <c r="U127" s="200">
        <v>0</v>
      </c>
      <c r="V127" s="200">
        <v>1.2345679999999999</v>
      </c>
      <c r="W127" s="200">
        <v>2.4691359999999998</v>
      </c>
      <c r="X127" s="201">
        <v>0</v>
      </c>
      <c r="Y127" s="333"/>
      <c r="Z127" s="460"/>
    </row>
    <row r="128" spans="1:26" ht="12" customHeight="1" x14ac:dyDescent="0.2">
      <c r="A128" s="183"/>
      <c r="B128" s="183"/>
      <c r="C128" s="259"/>
      <c r="D128" s="260">
        <v>87</v>
      </c>
      <c r="E128" s="195" t="s">
        <v>115</v>
      </c>
      <c r="F128" s="196">
        <v>0</v>
      </c>
      <c r="G128" s="196">
        <v>0</v>
      </c>
      <c r="H128" s="196">
        <v>0</v>
      </c>
      <c r="I128" s="196">
        <v>0</v>
      </c>
      <c r="J128" s="196">
        <v>11.494253</v>
      </c>
      <c r="K128" s="196">
        <v>24.137931000000002</v>
      </c>
      <c r="L128" s="261">
        <v>47.126436999999996</v>
      </c>
      <c r="M128" s="196">
        <v>6.8965519999999998</v>
      </c>
      <c r="N128" s="196">
        <v>6.8965519999999998</v>
      </c>
      <c r="O128" s="196">
        <v>1.1494249999999999</v>
      </c>
      <c r="P128" s="196">
        <v>2.298851</v>
      </c>
      <c r="Q128" s="196">
        <v>0</v>
      </c>
      <c r="R128" s="196">
        <v>0</v>
      </c>
      <c r="S128" s="196">
        <v>0</v>
      </c>
      <c r="T128" s="196">
        <v>0</v>
      </c>
      <c r="U128" s="196">
        <v>0</v>
      </c>
      <c r="V128" s="196">
        <v>0</v>
      </c>
      <c r="W128" s="196">
        <v>0</v>
      </c>
      <c r="X128" s="197">
        <v>0</v>
      </c>
      <c r="Y128" s="333"/>
      <c r="Z128" s="460"/>
    </row>
    <row r="129" spans="1:26" ht="12" customHeight="1" x14ac:dyDescent="0.2">
      <c r="A129" s="183"/>
      <c r="B129" s="183"/>
      <c r="C129" s="259"/>
      <c r="D129" s="260">
        <v>82</v>
      </c>
      <c r="E129" s="195" t="s">
        <v>57</v>
      </c>
      <c r="F129" s="200">
        <v>0</v>
      </c>
      <c r="G129" s="200">
        <v>0</v>
      </c>
      <c r="H129" s="200">
        <v>0</v>
      </c>
      <c r="I129" s="200">
        <v>0</v>
      </c>
      <c r="J129" s="200">
        <v>6.0975609999999998</v>
      </c>
      <c r="K129" s="200">
        <v>10.97561</v>
      </c>
      <c r="L129" s="200">
        <v>20.731707</v>
      </c>
      <c r="M129" s="261">
        <v>21.951219999999999</v>
      </c>
      <c r="N129" s="200">
        <v>20.731707</v>
      </c>
      <c r="O129" s="200">
        <v>12.195122</v>
      </c>
      <c r="P129" s="200">
        <v>3.6585369999999999</v>
      </c>
      <c r="Q129" s="200">
        <v>0</v>
      </c>
      <c r="R129" s="200">
        <v>0</v>
      </c>
      <c r="S129" s="200">
        <v>0</v>
      </c>
      <c r="T129" s="200">
        <v>0</v>
      </c>
      <c r="U129" s="200">
        <v>0</v>
      </c>
      <c r="V129" s="200">
        <v>0</v>
      </c>
      <c r="W129" s="200">
        <v>1.2195119999999999</v>
      </c>
      <c r="X129" s="201">
        <v>2.4390239999999999</v>
      </c>
      <c r="Y129" s="333"/>
      <c r="Z129" s="460"/>
    </row>
    <row r="130" spans="1:26" ht="12" customHeight="1" x14ac:dyDescent="0.2">
      <c r="A130" s="183"/>
      <c r="B130" s="183"/>
      <c r="C130" s="259"/>
      <c r="D130" s="260">
        <v>113</v>
      </c>
      <c r="E130" s="195" t="s">
        <v>45</v>
      </c>
      <c r="F130" s="196">
        <v>0</v>
      </c>
      <c r="G130" s="196">
        <v>0</v>
      </c>
      <c r="H130" s="196">
        <v>0</v>
      </c>
      <c r="I130" s="196">
        <v>0</v>
      </c>
      <c r="J130" s="196">
        <v>1.7699119999999999</v>
      </c>
      <c r="K130" s="196">
        <v>6.1946899999999996</v>
      </c>
      <c r="L130" s="196">
        <v>15.044248</v>
      </c>
      <c r="M130" s="196">
        <v>18.584070999999998</v>
      </c>
      <c r="N130" s="261">
        <v>23.893805</v>
      </c>
      <c r="O130" s="196">
        <v>15.929204</v>
      </c>
      <c r="P130" s="196">
        <v>7.9646020000000002</v>
      </c>
      <c r="Q130" s="196">
        <v>3.5398230000000002</v>
      </c>
      <c r="R130" s="196">
        <v>7.0796460000000003</v>
      </c>
      <c r="S130" s="196">
        <v>0</v>
      </c>
      <c r="T130" s="196">
        <v>0</v>
      </c>
      <c r="U130" s="196">
        <v>0</v>
      </c>
      <c r="V130" s="196">
        <v>0</v>
      </c>
      <c r="W130" s="196">
        <v>0</v>
      </c>
      <c r="X130" s="197">
        <v>0</v>
      </c>
      <c r="Y130" s="333"/>
      <c r="Z130" s="460"/>
    </row>
    <row r="131" spans="1:26" ht="12" customHeight="1" x14ac:dyDescent="0.2">
      <c r="A131" s="183"/>
      <c r="B131" s="183"/>
      <c r="C131" s="259"/>
      <c r="D131" s="260">
        <v>141</v>
      </c>
      <c r="E131" s="195" t="s">
        <v>89</v>
      </c>
      <c r="F131" s="200">
        <v>0</v>
      </c>
      <c r="G131" s="200">
        <v>0</v>
      </c>
      <c r="H131" s="200">
        <v>0</v>
      </c>
      <c r="I131" s="200">
        <v>0</v>
      </c>
      <c r="J131" s="200">
        <v>0</v>
      </c>
      <c r="K131" s="200">
        <v>2.8368790000000002</v>
      </c>
      <c r="L131" s="200">
        <v>2.8368790000000002</v>
      </c>
      <c r="M131" s="200">
        <v>10.638298000000001</v>
      </c>
      <c r="N131" s="200">
        <v>19.148935999999999</v>
      </c>
      <c r="O131" s="261">
        <v>38.297871999999998</v>
      </c>
      <c r="P131" s="200">
        <v>12.056737999999999</v>
      </c>
      <c r="Q131" s="200">
        <v>6.3829789999999997</v>
      </c>
      <c r="R131" s="200">
        <v>2.8368790000000002</v>
      </c>
      <c r="S131" s="200">
        <v>0.70921999999999996</v>
      </c>
      <c r="T131" s="200">
        <v>0.70921999999999996</v>
      </c>
      <c r="U131" s="200">
        <v>0</v>
      </c>
      <c r="V131" s="200">
        <v>0</v>
      </c>
      <c r="W131" s="200">
        <v>3.5460989999999999</v>
      </c>
      <c r="X131" s="201">
        <v>0</v>
      </c>
      <c r="Y131" s="333"/>
      <c r="Z131" s="460"/>
    </row>
    <row r="132" spans="1:26" ht="12" customHeight="1" x14ac:dyDescent="0.2">
      <c r="A132" s="183"/>
      <c r="B132" s="183"/>
      <c r="C132" s="259"/>
      <c r="D132" s="260">
        <v>125</v>
      </c>
      <c r="E132" s="195" t="s">
        <v>59</v>
      </c>
      <c r="F132" s="196">
        <v>0</v>
      </c>
      <c r="G132" s="196">
        <v>0</v>
      </c>
      <c r="H132" s="196">
        <v>0</v>
      </c>
      <c r="I132" s="196">
        <v>0</v>
      </c>
      <c r="J132" s="196">
        <v>0</v>
      </c>
      <c r="K132" s="196">
        <v>2.4</v>
      </c>
      <c r="L132" s="196">
        <v>4</v>
      </c>
      <c r="M132" s="196">
        <v>3.2</v>
      </c>
      <c r="N132" s="196">
        <v>19.2</v>
      </c>
      <c r="O132" s="196">
        <v>20</v>
      </c>
      <c r="P132" s="261">
        <v>24.8</v>
      </c>
      <c r="Q132" s="196">
        <v>16</v>
      </c>
      <c r="R132" s="196">
        <v>3.2</v>
      </c>
      <c r="S132" s="196">
        <v>3.2</v>
      </c>
      <c r="T132" s="196">
        <v>3.2</v>
      </c>
      <c r="U132" s="196">
        <v>0.8</v>
      </c>
      <c r="V132" s="196">
        <v>0</v>
      </c>
      <c r="W132" s="196">
        <v>0</v>
      </c>
      <c r="X132" s="197">
        <v>0</v>
      </c>
      <c r="Y132" s="333"/>
      <c r="Z132" s="460"/>
    </row>
    <row r="133" spans="1:26" ht="12" customHeight="1" x14ac:dyDescent="0.2">
      <c r="A133" s="183"/>
      <c r="B133" s="183"/>
      <c r="C133" s="259"/>
      <c r="D133" s="260">
        <v>75</v>
      </c>
      <c r="E133" s="195" t="s">
        <v>46</v>
      </c>
      <c r="F133" s="200">
        <v>0</v>
      </c>
      <c r="G133" s="200">
        <v>0</v>
      </c>
      <c r="H133" s="200">
        <v>0</v>
      </c>
      <c r="I133" s="200">
        <v>0</v>
      </c>
      <c r="J133" s="200">
        <v>0</v>
      </c>
      <c r="K133" s="200">
        <v>0</v>
      </c>
      <c r="L133" s="200">
        <v>0</v>
      </c>
      <c r="M133" s="200">
        <v>1.3333329999999999</v>
      </c>
      <c r="N133" s="200">
        <v>6.6666669999999995</v>
      </c>
      <c r="O133" s="200">
        <v>29.333333</v>
      </c>
      <c r="P133" s="200">
        <v>26.666667</v>
      </c>
      <c r="Q133" s="261">
        <v>20</v>
      </c>
      <c r="R133" s="200">
        <v>4</v>
      </c>
      <c r="S133" s="200">
        <v>2.6666669999999999</v>
      </c>
      <c r="T133" s="200">
        <v>1.3333329999999999</v>
      </c>
      <c r="U133" s="200">
        <v>2.6666669999999999</v>
      </c>
      <c r="V133" s="200">
        <v>0</v>
      </c>
      <c r="W133" s="200">
        <v>5.3333329999999997</v>
      </c>
      <c r="X133" s="201">
        <v>0</v>
      </c>
      <c r="Y133" s="333"/>
      <c r="Z133" s="460"/>
    </row>
    <row r="134" spans="1:26" ht="12" customHeight="1" x14ac:dyDescent="0.2">
      <c r="A134" s="183"/>
      <c r="B134" s="183"/>
      <c r="C134" s="259"/>
      <c r="D134" s="260">
        <v>140</v>
      </c>
      <c r="E134" s="195" t="s">
        <v>116</v>
      </c>
      <c r="F134" s="196">
        <v>0</v>
      </c>
      <c r="G134" s="196">
        <v>0</v>
      </c>
      <c r="H134" s="196">
        <v>0</v>
      </c>
      <c r="I134" s="196">
        <v>0</v>
      </c>
      <c r="J134" s="196">
        <v>0</v>
      </c>
      <c r="K134" s="196">
        <v>0</v>
      </c>
      <c r="L134" s="196">
        <v>0</v>
      </c>
      <c r="M134" s="196">
        <v>0.71428599999999998</v>
      </c>
      <c r="N134" s="196">
        <v>1.428571</v>
      </c>
      <c r="O134" s="196">
        <v>7.1428569999999993</v>
      </c>
      <c r="P134" s="196">
        <v>7.8571429999999998</v>
      </c>
      <c r="Q134" s="196">
        <v>7.1428569999999993</v>
      </c>
      <c r="R134" s="261">
        <v>31.428570999999998</v>
      </c>
      <c r="S134" s="196">
        <v>20.714286000000001</v>
      </c>
      <c r="T134" s="196">
        <v>14.285713999999999</v>
      </c>
      <c r="U134" s="196">
        <v>6.4285709999999998</v>
      </c>
      <c r="V134" s="196">
        <v>0.71428599999999998</v>
      </c>
      <c r="W134" s="196">
        <v>0.71428599999999998</v>
      </c>
      <c r="X134" s="197">
        <v>1.428571</v>
      </c>
      <c r="Y134" s="333"/>
      <c r="Z134" s="460"/>
    </row>
    <row r="135" spans="1:26" ht="12" customHeight="1" x14ac:dyDescent="0.2">
      <c r="A135" s="183"/>
      <c r="B135" s="183"/>
      <c r="C135" s="259"/>
      <c r="D135" s="260">
        <v>119</v>
      </c>
      <c r="E135" s="195" t="s">
        <v>61</v>
      </c>
      <c r="F135" s="200">
        <v>0</v>
      </c>
      <c r="G135" s="200">
        <v>0</v>
      </c>
      <c r="H135" s="200">
        <v>0</v>
      </c>
      <c r="I135" s="200">
        <v>0</v>
      </c>
      <c r="J135" s="200">
        <v>0</v>
      </c>
      <c r="K135" s="200">
        <v>0</v>
      </c>
      <c r="L135" s="200">
        <v>0</v>
      </c>
      <c r="M135" s="200">
        <v>0.84033600000000008</v>
      </c>
      <c r="N135" s="200">
        <v>1.6806720000000002</v>
      </c>
      <c r="O135" s="200">
        <v>2.5210080000000001</v>
      </c>
      <c r="P135" s="200">
        <v>4.2016809999999998</v>
      </c>
      <c r="Q135" s="200">
        <v>5.8823530000000002</v>
      </c>
      <c r="R135" s="200">
        <v>13.445378</v>
      </c>
      <c r="S135" s="261">
        <v>29.411765000000003</v>
      </c>
      <c r="T135" s="200">
        <v>21.008403000000001</v>
      </c>
      <c r="U135" s="200">
        <v>5.0420170000000004</v>
      </c>
      <c r="V135" s="200">
        <v>4.2016809999999998</v>
      </c>
      <c r="W135" s="200">
        <v>7.5630249999999997</v>
      </c>
      <c r="X135" s="201">
        <v>4.2016809999999998</v>
      </c>
      <c r="Y135" s="333"/>
      <c r="Z135" s="460"/>
    </row>
    <row r="136" spans="1:26" ht="12" customHeight="1" x14ac:dyDescent="0.2">
      <c r="A136" s="183"/>
      <c r="B136" s="183"/>
      <c r="C136" s="259"/>
      <c r="D136" s="260">
        <v>121</v>
      </c>
      <c r="E136" s="195" t="s">
        <v>47</v>
      </c>
      <c r="F136" s="196">
        <v>0</v>
      </c>
      <c r="G136" s="196">
        <v>0</v>
      </c>
      <c r="H136" s="196">
        <v>0</v>
      </c>
      <c r="I136" s="196">
        <v>0</v>
      </c>
      <c r="J136" s="196">
        <v>0</v>
      </c>
      <c r="K136" s="196">
        <v>0</v>
      </c>
      <c r="L136" s="196">
        <v>0</v>
      </c>
      <c r="M136" s="196">
        <v>0</v>
      </c>
      <c r="N136" s="196">
        <v>1.6528930000000002</v>
      </c>
      <c r="O136" s="196">
        <v>0.8264459999999999</v>
      </c>
      <c r="P136" s="196">
        <v>0.8264459999999999</v>
      </c>
      <c r="Q136" s="196">
        <v>0.8264459999999999</v>
      </c>
      <c r="R136" s="196">
        <v>16.528925999999998</v>
      </c>
      <c r="S136" s="196">
        <v>19.008264</v>
      </c>
      <c r="T136" s="261">
        <v>32.231405000000002</v>
      </c>
      <c r="U136" s="196">
        <v>6.6115700000000004</v>
      </c>
      <c r="V136" s="196">
        <v>2.479339</v>
      </c>
      <c r="W136" s="196">
        <v>12.396694</v>
      </c>
      <c r="X136" s="197">
        <v>6.6115700000000004</v>
      </c>
      <c r="Y136" s="333"/>
      <c r="Z136" s="460"/>
    </row>
    <row r="137" spans="1:26" ht="12" customHeight="1" x14ac:dyDescent="0.2">
      <c r="A137" s="183"/>
      <c r="B137" s="183"/>
      <c r="C137" s="259"/>
      <c r="D137" s="260">
        <v>68</v>
      </c>
      <c r="E137" s="195" t="s">
        <v>117</v>
      </c>
      <c r="F137" s="200">
        <v>0</v>
      </c>
      <c r="G137" s="200">
        <v>0</v>
      </c>
      <c r="H137" s="200">
        <v>0</v>
      </c>
      <c r="I137" s="200">
        <v>0</v>
      </c>
      <c r="J137" s="200">
        <v>0</v>
      </c>
      <c r="K137" s="200">
        <v>1.470588</v>
      </c>
      <c r="L137" s="200">
        <v>0</v>
      </c>
      <c r="M137" s="200">
        <v>0</v>
      </c>
      <c r="N137" s="200">
        <v>0</v>
      </c>
      <c r="O137" s="200">
        <v>4.4117649999999999</v>
      </c>
      <c r="P137" s="200">
        <v>0</v>
      </c>
      <c r="Q137" s="200">
        <v>0</v>
      </c>
      <c r="R137" s="200">
        <v>11.764706</v>
      </c>
      <c r="S137" s="200">
        <v>11.764706</v>
      </c>
      <c r="T137" s="200">
        <v>22.058823999999998</v>
      </c>
      <c r="U137" s="261">
        <v>8.8235289999999988</v>
      </c>
      <c r="V137" s="200">
        <v>2.941176</v>
      </c>
      <c r="W137" s="200">
        <v>13.235294</v>
      </c>
      <c r="X137" s="201">
        <v>23.529412000000001</v>
      </c>
      <c r="Y137" s="333"/>
      <c r="Z137" s="460"/>
    </row>
    <row r="138" spans="1:26" ht="12" customHeight="1" x14ac:dyDescent="0.2">
      <c r="A138" s="183"/>
      <c r="B138" s="183"/>
      <c r="C138" s="263"/>
      <c r="D138" s="264">
        <v>29</v>
      </c>
      <c r="E138" s="207" t="s">
        <v>48</v>
      </c>
      <c r="F138" s="208">
        <v>0</v>
      </c>
      <c r="G138" s="208">
        <v>0</v>
      </c>
      <c r="H138" s="208">
        <v>0</v>
      </c>
      <c r="I138" s="208">
        <v>0</v>
      </c>
      <c r="J138" s="208">
        <v>0</v>
      </c>
      <c r="K138" s="208">
        <v>0</v>
      </c>
      <c r="L138" s="208">
        <v>0</v>
      </c>
      <c r="M138" s="208">
        <v>0</v>
      </c>
      <c r="N138" s="208">
        <v>0</v>
      </c>
      <c r="O138" s="208">
        <v>3.4482759999999999</v>
      </c>
      <c r="P138" s="208">
        <v>3.4482759999999999</v>
      </c>
      <c r="Q138" s="208">
        <v>3.4482759999999999</v>
      </c>
      <c r="R138" s="208">
        <v>0</v>
      </c>
      <c r="S138" s="208">
        <v>0</v>
      </c>
      <c r="T138" s="208">
        <v>10.344828</v>
      </c>
      <c r="U138" s="208">
        <v>6.8965519999999998</v>
      </c>
      <c r="V138" s="265">
        <v>3.4482759999999999</v>
      </c>
      <c r="W138" s="208">
        <v>37.931034000000004</v>
      </c>
      <c r="X138" s="209">
        <v>31.034483000000002</v>
      </c>
      <c r="Y138" s="333"/>
      <c r="Z138" s="460"/>
    </row>
    <row r="139" spans="1:26" ht="12" customHeight="1" x14ac:dyDescent="0.2">
      <c r="A139" s="183"/>
      <c r="B139" s="183"/>
      <c r="C139" s="225"/>
      <c r="D139" s="225"/>
      <c r="E139" s="216"/>
      <c r="F139" s="210"/>
      <c r="G139" s="210"/>
      <c r="H139" s="210"/>
      <c r="I139" s="210"/>
      <c r="J139" s="210"/>
      <c r="K139" s="210"/>
      <c r="L139" s="210"/>
      <c r="M139" s="210"/>
      <c r="N139" s="210"/>
      <c r="O139" s="210"/>
      <c r="P139" s="210"/>
      <c r="Q139" s="210"/>
      <c r="R139" s="210"/>
      <c r="S139" s="210"/>
      <c r="T139" s="210"/>
      <c r="U139" s="210"/>
      <c r="V139" s="210"/>
      <c r="W139" s="210"/>
      <c r="X139" s="210"/>
      <c r="Y139" s="426"/>
      <c r="Z139" s="459"/>
    </row>
    <row r="140" spans="1:26" s="453" customFormat="1" ht="12" customHeight="1" x14ac:dyDescent="0.2">
      <c r="A140" s="236"/>
      <c r="B140" s="236"/>
      <c r="C140" s="446" t="s">
        <v>88</v>
      </c>
      <c r="D140" s="446"/>
      <c r="E140" s="449"/>
      <c r="F140" s="450"/>
      <c r="G140" s="450"/>
      <c r="H140" s="450"/>
      <c r="I140" s="450"/>
      <c r="J140" s="450"/>
      <c r="K140" s="450"/>
      <c r="L140" s="450"/>
      <c r="M140" s="450"/>
      <c r="N140" s="450"/>
      <c r="O140" s="450"/>
      <c r="P140" s="450"/>
      <c r="Q140" s="450"/>
      <c r="R140" s="450"/>
      <c r="S140" s="450"/>
      <c r="T140" s="450"/>
      <c r="U140" s="450"/>
      <c r="V140" s="450"/>
      <c r="W140" s="450"/>
      <c r="X140" s="450"/>
      <c r="Y140" s="451"/>
    </row>
    <row r="141" spans="1:26" ht="12" customHeight="1" x14ac:dyDescent="0.2">
      <c r="A141" s="183"/>
      <c r="B141" s="183"/>
      <c r="C141" s="256"/>
      <c r="D141" s="257" t="s">
        <v>79</v>
      </c>
      <c r="E141" s="189" t="s">
        <v>31</v>
      </c>
      <c r="F141" s="190" t="s">
        <v>42</v>
      </c>
      <c r="G141" s="190" t="s">
        <v>53</v>
      </c>
      <c r="H141" s="190" t="s">
        <v>43</v>
      </c>
      <c r="I141" s="190" t="s">
        <v>114</v>
      </c>
      <c r="J141" s="190" t="s">
        <v>55</v>
      </c>
      <c r="K141" s="190" t="s">
        <v>44</v>
      </c>
      <c r="L141" s="190" t="s">
        <v>115</v>
      </c>
      <c r="M141" s="190" t="s">
        <v>57</v>
      </c>
      <c r="N141" s="190" t="s">
        <v>45</v>
      </c>
      <c r="O141" s="190" t="s">
        <v>89</v>
      </c>
      <c r="P141" s="190" t="s">
        <v>59</v>
      </c>
      <c r="Q141" s="190" t="s">
        <v>46</v>
      </c>
      <c r="R141" s="190" t="s">
        <v>116</v>
      </c>
      <c r="S141" s="190" t="s">
        <v>61</v>
      </c>
      <c r="T141" s="190" t="s">
        <v>47</v>
      </c>
      <c r="U141" s="190" t="s">
        <v>117</v>
      </c>
      <c r="V141" s="190" t="s">
        <v>48</v>
      </c>
      <c r="W141" s="190" t="s">
        <v>80</v>
      </c>
      <c r="X141" s="191" t="s">
        <v>81</v>
      </c>
      <c r="Y141" s="426"/>
    </row>
    <row r="142" spans="1:26" ht="12" customHeight="1" x14ac:dyDescent="0.2">
      <c r="A142" s="183"/>
      <c r="B142" s="183"/>
      <c r="C142" s="259"/>
      <c r="D142" s="260">
        <v>217</v>
      </c>
      <c r="E142" s="195" t="s">
        <v>42</v>
      </c>
      <c r="F142" s="261">
        <v>77.419354999999996</v>
      </c>
      <c r="G142" s="196">
        <v>7.373272</v>
      </c>
      <c r="H142" s="196">
        <v>6.9124420000000004</v>
      </c>
      <c r="I142" s="196">
        <v>0.92165900000000001</v>
      </c>
      <c r="J142" s="196">
        <v>0.92165900000000001</v>
      </c>
      <c r="K142" s="196">
        <v>0.46082899999999999</v>
      </c>
      <c r="L142" s="196">
        <v>1.843318</v>
      </c>
      <c r="M142" s="196">
        <v>3.686636</v>
      </c>
      <c r="N142" s="196">
        <v>0.46082899999999999</v>
      </c>
      <c r="O142" s="196">
        <v>0</v>
      </c>
      <c r="P142" s="196">
        <v>0</v>
      </c>
      <c r="Q142" s="196">
        <v>0</v>
      </c>
      <c r="R142" s="196">
        <v>0</v>
      </c>
      <c r="S142" s="196">
        <v>0</v>
      </c>
      <c r="T142" s="196">
        <v>0</v>
      </c>
      <c r="U142" s="196">
        <v>0</v>
      </c>
      <c r="V142" s="196">
        <v>0</v>
      </c>
      <c r="W142" s="196">
        <v>0</v>
      </c>
      <c r="X142" s="197">
        <v>0</v>
      </c>
      <c r="Y142" s="333"/>
      <c r="Z142" s="460"/>
    </row>
    <row r="143" spans="1:26" ht="12" customHeight="1" x14ac:dyDescent="0.2">
      <c r="A143" s="183"/>
      <c r="B143" s="183"/>
      <c r="C143" s="259"/>
      <c r="D143" s="260">
        <v>63</v>
      </c>
      <c r="E143" s="195" t="s">
        <v>53</v>
      </c>
      <c r="F143" s="200">
        <v>52.380952000000001</v>
      </c>
      <c r="G143" s="261">
        <v>4.7619050000000005</v>
      </c>
      <c r="H143" s="200">
        <v>20.634921000000002</v>
      </c>
      <c r="I143" s="200">
        <v>11.111110999999999</v>
      </c>
      <c r="J143" s="200">
        <v>0</v>
      </c>
      <c r="K143" s="200">
        <v>0</v>
      </c>
      <c r="L143" s="200">
        <v>1.5873020000000002</v>
      </c>
      <c r="M143" s="200">
        <v>0</v>
      </c>
      <c r="N143" s="200">
        <v>1.5873020000000002</v>
      </c>
      <c r="O143" s="200">
        <v>0</v>
      </c>
      <c r="P143" s="200">
        <v>0</v>
      </c>
      <c r="Q143" s="200">
        <v>0</v>
      </c>
      <c r="R143" s="200">
        <v>0</v>
      </c>
      <c r="S143" s="200">
        <v>0</v>
      </c>
      <c r="T143" s="200">
        <v>0</v>
      </c>
      <c r="U143" s="200">
        <v>0</v>
      </c>
      <c r="V143" s="200">
        <v>0</v>
      </c>
      <c r="W143" s="200">
        <v>0</v>
      </c>
      <c r="X143" s="201">
        <v>7.9365080000000008</v>
      </c>
      <c r="Y143" s="333"/>
      <c r="Z143" s="460"/>
    </row>
    <row r="144" spans="1:26" ht="12" customHeight="1" x14ac:dyDescent="0.2">
      <c r="A144" s="183"/>
      <c r="B144" s="183"/>
      <c r="C144" s="259"/>
      <c r="D144" s="260">
        <v>86</v>
      </c>
      <c r="E144" s="195" t="s">
        <v>43</v>
      </c>
      <c r="F144" s="196">
        <v>20.930233000000001</v>
      </c>
      <c r="G144" s="196">
        <v>10.465116</v>
      </c>
      <c r="H144" s="261">
        <v>23.255814000000001</v>
      </c>
      <c r="I144" s="196">
        <v>1.1627909999999999</v>
      </c>
      <c r="J144" s="196">
        <v>5.8139530000000006</v>
      </c>
      <c r="K144" s="196">
        <v>10.465116</v>
      </c>
      <c r="L144" s="196">
        <v>4.6511629999999995</v>
      </c>
      <c r="M144" s="196">
        <v>8.1395350000000004</v>
      </c>
      <c r="N144" s="196">
        <v>4.6511629999999995</v>
      </c>
      <c r="O144" s="196">
        <v>2.3255809999999997</v>
      </c>
      <c r="P144" s="196">
        <v>6.9767440000000001</v>
      </c>
      <c r="Q144" s="196">
        <v>0</v>
      </c>
      <c r="R144" s="196">
        <v>0</v>
      </c>
      <c r="S144" s="196">
        <v>0</v>
      </c>
      <c r="T144" s="196">
        <v>0</v>
      </c>
      <c r="U144" s="196">
        <v>0</v>
      </c>
      <c r="V144" s="196">
        <v>0</v>
      </c>
      <c r="W144" s="196">
        <v>0</v>
      </c>
      <c r="X144" s="197">
        <v>1.1627909999999999</v>
      </c>
      <c r="Y144" s="333"/>
      <c r="Z144" s="460"/>
    </row>
    <row r="145" spans="1:26" ht="12" customHeight="1" x14ac:dyDescent="0.2">
      <c r="A145" s="183"/>
      <c r="B145" s="183"/>
      <c r="C145" s="259"/>
      <c r="D145" s="260">
        <v>58</v>
      </c>
      <c r="E145" s="195" t="s">
        <v>114</v>
      </c>
      <c r="F145" s="200">
        <v>12.068966</v>
      </c>
      <c r="G145" s="200">
        <v>17.241379000000002</v>
      </c>
      <c r="H145" s="200">
        <v>18.965517000000002</v>
      </c>
      <c r="I145" s="261">
        <v>10.344828</v>
      </c>
      <c r="J145" s="200">
        <v>6.8965519999999998</v>
      </c>
      <c r="K145" s="200">
        <v>3.4482759999999999</v>
      </c>
      <c r="L145" s="200">
        <v>0</v>
      </c>
      <c r="M145" s="200">
        <v>8.6206899999999997</v>
      </c>
      <c r="N145" s="200">
        <v>8.6206899999999997</v>
      </c>
      <c r="O145" s="200">
        <v>8.6206899999999997</v>
      </c>
      <c r="P145" s="200">
        <v>3.4482759999999999</v>
      </c>
      <c r="Q145" s="200">
        <v>1.7241379999999999</v>
      </c>
      <c r="R145" s="200">
        <v>0</v>
      </c>
      <c r="S145" s="200">
        <v>0</v>
      </c>
      <c r="T145" s="200">
        <v>0</v>
      </c>
      <c r="U145" s="200">
        <v>0</v>
      </c>
      <c r="V145" s="200">
        <v>0</v>
      </c>
      <c r="W145" s="200">
        <v>0</v>
      </c>
      <c r="X145" s="201">
        <v>0</v>
      </c>
      <c r="Y145" s="333"/>
      <c r="Z145" s="460"/>
    </row>
    <row r="146" spans="1:26" ht="12" customHeight="1" x14ac:dyDescent="0.2">
      <c r="A146" s="183"/>
      <c r="B146" s="183"/>
      <c r="C146" s="259"/>
      <c r="D146" s="260">
        <v>48</v>
      </c>
      <c r="E146" s="195" t="s">
        <v>55</v>
      </c>
      <c r="F146" s="196">
        <v>0</v>
      </c>
      <c r="G146" s="196">
        <v>2.0833330000000001</v>
      </c>
      <c r="H146" s="196">
        <v>8.3333329999999997</v>
      </c>
      <c r="I146" s="196">
        <v>35.416667000000004</v>
      </c>
      <c r="J146" s="261">
        <v>33.333332999999996</v>
      </c>
      <c r="K146" s="196">
        <v>4.1666670000000003</v>
      </c>
      <c r="L146" s="196">
        <v>0</v>
      </c>
      <c r="M146" s="196">
        <v>2.0833330000000001</v>
      </c>
      <c r="N146" s="196">
        <v>2.0833330000000001</v>
      </c>
      <c r="O146" s="196">
        <v>0</v>
      </c>
      <c r="P146" s="196">
        <v>0</v>
      </c>
      <c r="Q146" s="196">
        <v>0</v>
      </c>
      <c r="R146" s="196">
        <v>4.1666670000000003</v>
      </c>
      <c r="S146" s="196">
        <v>2.0833330000000001</v>
      </c>
      <c r="T146" s="196">
        <v>0</v>
      </c>
      <c r="U146" s="196">
        <v>4.1666670000000003</v>
      </c>
      <c r="V146" s="196">
        <v>0</v>
      </c>
      <c r="W146" s="196">
        <v>2.0833330000000001</v>
      </c>
      <c r="X146" s="197">
        <v>0</v>
      </c>
      <c r="Y146" s="333"/>
      <c r="Z146" s="460"/>
    </row>
    <row r="147" spans="1:26" ht="12" customHeight="1" x14ac:dyDescent="0.2">
      <c r="A147" s="183"/>
      <c r="B147" s="183"/>
      <c r="C147" s="259"/>
      <c r="D147" s="260">
        <v>66</v>
      </c>
      <c r="E147" s="195" t="s">
        <v>44</v>
      </c>
      <c r="F147" s="200">
        <v>0</v>
      </c>
      <c r="G147" s="200">
        <v>0</v>
      </c>
      <c r="H147" s="200">
        <v>10.606061</v>
      </c>
      <c r="I147" s="200">
        <v>12.121212</v>
      </c>
      <c r="J147" s="200">
        <v>34.848485000000004</v>
      </c>
      <c r="K147" s="261">
        <v>16.666667</v>
      </c>
      <c r="L147" s="200">
        <v>6.0606059999999999</v>
      </c>
      <c r="M147" s="200">
        <v>0</v>
      </c>
      <c r="N147" s="200">
        <v>0</v>
      </c>
      <c r="O147" s="200">
        <v>1.5151520000000001</v>
      </c>
      <c r="P147" s="200">
        <v>3.030303</v>
      </c>
      <c r="Q147" s="200">
        <v>0</v>
      </c>
      <c r="R147" s="200">
        <v>3.030303</v>
      </c>
      <c r="S147" s="200">
        <v>1.5151520000000001</v>
      </c>
      <c r="T147" s="200">
        <v>0</v>
      </c>
      <c r="U147" s="200">
        <v>0</v>
      </c>
      <c r="V147" s="200">
        <v>1.5151520000000001</v>
      </c>
      <c r="W147" s="200">
        <v>9.0909089999999999</v>
      </c>
      <c r="X147" s="201">
        <v>0</v>
      </c>
      <c r="Y147" s="333"/>
      <c r="Z147" s="460"/>
    </row>
    <row r="148" spans="1:26" ht="12" customHeight="1" x14ac:dyDescent="0.2">
      <c r="A148" s="183"/>
      <c r="B148" s="183"/>
      <c r="C148" s="259"/>
      <c r="D148" s="260">
        <v>69</v>
      </c>
      <c r="E148" s="195" t="s">
        <v>115</v>
      </c>
      <c r="F148" s="196">
        <v>0</v>
      </c>
      <c r="G148" s="196">
        <v>0</v>
      </c>
      <c r="H148" s="196">
        <v>4.3478259999999995</v>
      </c>
      <c r="I148" s="196">
        <v>1.4492750000000001</v>
      </c>
      <c r="J148" s="196">
        <v>28.985506999999998</v>
      </c>
      <c r="K148" s="196">
        <v>23.188406000000001</v>
      </c>
      <c r="L148" s="261">
        <v>26.086956999999998</v>
      </c>
      <c r="M148" s="196">
        <v>1.4492750000000001</v>
      </c>
      <c r="N148" s="196">
        <v>2.8985509999999999</v>
      </c>
      <c r="O148" s="196">
        <v>5.7971010000000005</v>
      </c>
      <c r="P148" s="196">
        <v>5.7971010000000005</v>
      </c>
      <c r="Q148" s="196">
        <v>0</v>
      </c>
      <c r="R148" s="196">
        <v>0</v>
      </c>
      <c r="S148" s="196">
        <v>0</v>
      </c>
      <c r="T148" s="196">
        <v>0</v>
      </c>
      <c r="U148" s="196">
        <v>0</v>
      </c>
      <c r="V148" s="196">
        <v>0</v>
      </c>
      <c r="W148" s="196">
        <v>0</v>
      </c>
      <c r="X148" s="197">
        <v>0</v>
      </c>
      <c r="Y148" s="333"/>
      <c r="Z148" s="460"/>
    </row>
    <row r="149" spans="1:26" ht="12" customHeight="1" x14ac:dyDescent="0.2">
      <c r="A149" s="183"/>
      <c r="B149" s="183"/>
      <c r="C149" s="259"/>
      <c r="D149" s="260">
        <v>49</v>
      </c>
      <c r="E149" s="195" t="s">
        <v>57</v>
      </c>
      <c r="F149" s="200">
        <v>0</v>
      </c>
      <c r="G149" s="200">
        <v>0</v>
      </c>
      <c r="H149" s="200">
        <v>0</v>
      </c>
      <c r="I149" s="200">
        <v>2.040816</v>
      </c>
      <c r="J149" s="200">
        <v>16.326530999999999</v>
      </c>
      <c r="K149" s="200">
        <v>4.0816330000000001</v>
      </c>
      <c r="L149" s="200">
        <v>28.571428999999998</v>
      </c>
      <c r="M149" s="261">
        <v>16.326530999999999</v>
      </c>
      <c r="N149" s="200">
        <v>2.040816</v>
      </c>
      <c r="O149" s="200">
        <v>14.285713999999999</v>
      </c>
      <c r="P149" s="200">
        <v>8.1632650000000009</v>
      </c>
      <c r="Q149" s="200">
        <v>0</v>
      </c>
      <c r="R149" s="200">
        <v>2.040816</v>
      </c>
      <c r="S149" s="200">
        <v>0</v>
      </c>
      <c r="T149" s="200">
        <v>0</v>
      </c>
      <c r="U149" s="200">
        <v>0</v>
      </c>
      <c r="V149" s="200">
        <v>0</v>
      </c>
      <c r="W149" s="200">
        <v>2.040816</v>
      </c>
      <c r="X149" s="201">
        <v>4.0816330000000001</v>
      </c>
      <c r="Y149" s="333"/>
      <c r="Z149" s="460"/>
    </row>
    <row r="150" spans="1:26" ht="12" customHeight="1" x14ac:dyDescent="0.2">
      <c r="A150" s="183"/>
      <c r="B150" s="183"/>
      <c r="C150" s="259"/>
      <c r="D150" s="260">
        <v>72</v>
      </c>
      <c r="E150" s="195" t="s">
        <v>45</v>
      </c>
      <c r="F150" s="196">
        <v>0</v>
      </c>
      <c r="G150" s="196">
        <v>0</v>
      </c>
      <c r="H150" s="196">
        <v>0</v>
      </c>
      <c r="I150" s="196">
        <v>0</v>
      </c>
      <c r="J150" s="196">
        <v>2.7777779999999996</v>
      </c>
      <c r="K150" s="196">
        <v>5.5555559999999993</v>
      </c>
      <c r="L150" s="196">
        <v>8.3333329999999997</v>
      </c>
      <c r="M150" s="196">
        <v>15.277778</v>
      </c>
      <c r="N150" s="261">
        <v>22.222221999999999</v>
      </c>
      <c r="O150" s="196">
        <v>22.222221999999999</v>
      </c>
      <c r="P150" s="196">
        <v>6.9444439999999998</v>
      </c>
      <c r="Q150" s="196">
        <v>5.5555559999999993</v>
      </c>
      <c r="R150" s="196">
        <v>5.5555559999999993</v>
      </c>
      <c r="S150" s="196">
        <v>4.1666670000000003</v>
      </c>
      <c r="T150" s="196">
        <v>1.3888889999999998</v>
      </c>
      <c r="U150" s="196">
        <v>0</v>
      </c>
      <c r="V150" s="196">
        <v>0</v>
      </c>
      <c r="W150" s="196">
        <v>0</v>
      </c>
      <c r="X150" s="197">
        <v>0</v>
      </c>
      <c r="Y150" s="333"/>
      <c r="Z150" s="460"/>
    </row>
    <row r="151" spans="1:26" ht="12" customHeight="1" x14ac:dyDescent="0.2">
      <c r="A151" s="183"/>
      <c r="B151" s="183"/>
      <c r="C151" s="259"/>
      <c r="D151" s="260">
        <v>83</v>
      </c>
      <c r="E151" s="195" t="s">
        <v>89</v>
      </c>
      <c r="F151" s="200">
        <v>0</v>
      </c>
      <c r="G151" s="200">
        <v>0</v>
      </c>
      <c r="H151" s="200">
        <v>0</v>
      </c>
      <c r="I151" s="200">
        <v>0</v>
      </c>
      <c r="J151" s="200">
        <v>1.2048190000000001</v>
      </c>
      <c r="K151" s="200">
        <v>8.4337350000000004</v>
      </c>
      <c r="L151" s="200">
        <v>1.2048190000000001</v>
      </c>
      <c r="M151" s="200">
        <v>12.048192999999999</v>
      </c>
      <c r="N151" s="200">
        <v>25.301205</v>
      </c>
      <c r="O151" s="261">
        <v>22.891566000000001</v>
      </c>
      <c r="P151" s="200">
        <v>9.638554000000001</v>
      </c>
      <c r="Q151" s="200">
        <v>7.2289160000000008</v>
      </c>
      <c r="R151" s="200">
        <v>4.8192770000000005</v>
      </c>
      <c r="S151" s="200">
        <v>0</v>
      </c>
      <c r="T151" s="200">
        <v>0</v>
      </c>
      <c r="U151" s="200">
        <v>0</v>
      </c>
      <c r="V151" s="200">
        <v>0</v>
      </c>
      <c r="W151" s="200">
        <v>7.2289160000000008</v>
      </c>
      <c r="X151" s="201">
        <v>0</v>
      </c>
      <c r="Y151" s="333"/>
      <c r="Z151" s="460"/>
    </row>
    <row r="152" spans="1:26" ht="12" customHeight="1" x14ac:dyDescent="0.2">
      <c r="A152" s="183"/>
      <c r="B152" s="183"/>
      <c r="C152" s="259"/>
      <c r="D152" s="260">
        <v>94</v>
      </c>
      <c r="E152" s="195" t="s">
        <v>59</v>
      </c>
      <c r="F152" s="196">
        <v>0</v>
      </c>
      <c r="G152" s="196">
        <v>0</v>
      </c>
      <c r="H152" s="196">
        <v>0</v>
      </c>
      <c r="I152" s="196">
        <v>0</v>
      </c>
      <c r="J152" s="196">
        <v>5.3191490000000003</v>
      </c>
      <c r="K152" s="196">
        <v>2.1276600000000001</v>
      </c>
      <c r="L152" s="196">
        <v>2.1276600000000001</v>
      </c>
      <c r="M152" s="196">
        <v>9.5744679999999995</v>
      </c>
      <c r="N152" s="196">
        <v>19.148935999999999</v>
      </c>
      <c r="O152" s="196">
        <v>12.765957</v>
      </c>
      <c r="P152" s="261">
        <v>11.702128</v>
      </c>
      <c r="Q152" s="196">
        <v>14.893617000000001</v>
      </c>
      <c r="R152" s="196">
        <v>6.3829789999999997</v>
      </c>
      <c r="S152" s="196">
        <v>5.3191490000000003</v>
      </c>
      <c r="T152" s="196">
        <v>5.3191490000000003</v>
      </c>
      <c r="U152" s="196">
        <v>3.1914890000000002</v>
      </c>
      <c r="V152" s="196">
        <v>0</v>
      </c>
      <c r="W152" s="196">
        <v>2.1276600000000001</v>
      </c>
      <c r="X152" s="197">
        <v>0</v>
      </c>
      <c r="Y152" s="333"/>
      <c r="Z152" s="460"/>
    </row>
    <row r="153" spans="1:26" ht="12" customHeight="1" x14ac:dyDescent="0.2">
      <c r="A153" s="183"/>
      <c r="B153" s="183"/>
      <c r="C153" s="259"/>
      <c r="D153" s="260">
        <v>67</v>
      </c>
      <c r="E153" s="195" t="s">
        <v>46</v>
      </c>
      <c r="F153" s="200">
        <v>0</v>
      </c>
      <c r="G153" s="200">
        <v>0</v>
      </c>
      <c r="H153" s="200">
        <v>0</v>
      </c>
      <c r="I153" s="200">
        <v>0</v>
      </c>
      <c r="J153" s="200">
        <v>0</v>
      </c>
      <c r="K153" s="200">
        <v>0</v>
      </c>
      <c r="L153" s="200">
        <v>1.492537</v>
      </c>
      <c r="M153" s="200">
        <v>13.432836</v>
      </c>
      <c r="N153" s="200">
        <v>22.388060000000003</v>
      </c>
      <c r="O153" s="200">
        <v>23.880597000000002</v>
      </c>
      <c r="P153" s="200">
        <v>14.925373</v>
      </c>
      <c r="Q153" s="261">
        <v>8.9552240000000012</v>
      </c>
      <c r="R153" s="200">
        <v>0</v>
      </c>
      <c r="S153" s="200">
        <v>2.9850749999999997</v>
      </c>
      <c r="T153" s="200">
        <v>1.492537</v>
      </c>
      <c r="U153" s="200">
        <v>4.4776120000000006</v>
      </c>
      <c r="V153" s="200">
        <v>0</v>
      </c>
      <c r="W153" s="200">
        <v>5.9701490000000002</v>
      </c>
      <c r="X153" s="201">
        <v>0</v>
      </c>
      <c r="Y153" s="333"/>
      <c r="Z153" s="460"/>
    </row>
    <row r="154" spans="1:26" ht="12" customHeight="1" x14ac:dyDescent="0.2">
      <c r="A154" s="183"/>
      <c r="B154" s="183"/>
      <c r="C154" s="259"/>
      <c r="D154" s="260">
        <v>84</v>
      </c>
      <c r="E154" s="195" t="s">
        <v>116</v>
      </c>
      <c r="F154" s="196">
        <v>0</v>
      </c>
      <c r="G154" s="196">
        <v>0</v>
      </c>
      <c r="H154" s="196">
        <v>0</v>
      </c>
      <c r="I154" s="196">
        <v>0</v>
      </c>
      <c r="J154" s="196">
        <v>0</v>
      </c>
      <c r="K154" s="196">
        <v>0</v>
      </c>
      <c r="L154" s="196">
        <v>0</v>
      </c>
      <c r="M154" s="196">
        <v>1.1904760000000001</v>
      </c>
      <c r="N154" s="196">
        <v>11.904762</v>
      </c>
      <c r="O154" s="196">
        <v>16.666667</v>
      </c>
      <c r="P154" s="196">
        <v>5.9523809999999999</v>
      </c>
      <c r="Q154" s="196">
        <v>5.9523809999999999</v>
      </c>
      <c r="R154" s="261">
        <v>14.285713999999999</v>
      </c>
      <c r="S154" s="196">
        <v>22.619047999999999</v>
      </c>
      <c r="T154" s="196">
        <v>8.3333329999999997</v>
      </c>
      <c r="U154" s="196">
        <v>2.3809520000000002</v>
      </c>
      <c r="V154" s="196">
        <v>3.5714290000000002</v>
      </c>
      <c r="W154" s="196">
        <v>4.7619050000000005</v>
      </c>
      <c r="X154" s="197">
        <v>2.3809520000000002</v>
      </c>
      <c r="Y154" s="333"/>
      <c r="Z154" s="460"/>
    </row>
    <row r="155" spans="1:26" ht="12" customHeight="1" x14ac:dyDescent="0.2">
      <c r="A155" s="183"/>
      <c r="B155" s="183"/>
      <c r="C155" s="259"/>
      <c r="D155" s="260">
        <v>74</v>
      </c>
      <c r="E155" s="195" t="s">
        <v>61</v>
      </c>
      <c r="F155" s="200">
        <v>0</v>
      </c>
      <c r="G155" s="200">
        <v>0</v>
      </c>
      <c r="H155" s="200">
        <v>0</v>
      </c>
      <c r="I155" s="200">
        <v>0</v>
      </c>
      <c r="J155" s="200">
        <v>0</v>
      </c>
      <c r="K155" s="200">
        <v>0</v>
      </c>
      <c r="L155" s="200">
        <v>0</v>
      </c>
      <c r="M155" s="200">
        <v>0</v>
      </c>
      <c r="N155" s="200">
        <v>2.7027030000000001</v>
      </c>
      <c r="O155" s="200">
        <v>14.864865</v>
      </c>
      <c r="P155" s="200">
        <v>2.7027030000000001</v>
      </c>
      <c r="Q155" s="200">
        <v>5.405405</v>
      </c>
      <c r="R155" s="200">
        <v>10.810810999999999</v>
      </c>
      <c r="S155" s="261">
        <v>8.1081079999999996</v>
      </c>
      <c r="T155" s="200">
        <v>24.324324000000001</v>
      </c>
      <c r="U155" s="200">
        <v>5.405405</v>
      </c>
      <c r="V155" s="200">
        <v>5.405405</v>
      </c>
      <c r="W155" s="200">
        <v>8.1081079999999996</v>
      </c>
      <c r="X155" s="201">
        <v>12.162162</v>
      </c>
      <c r="Y155" s="333"/>
      <c r="Z155" s="460"/>
    </row>
    <row r="156" spans="1:26" ht="12" customHeight="1" x14ac:dyDescent="0.2">
      <c r="A156" s="183"/>
      <c r="B156" s="183"/>
      <c r="C156" s="259"/>
      <c r="D156" s="260">
        <v>72</v>
      </c>
      <c r="E156" s="195" t="s">
        <v>47</v>
      </c>
      <c r="F156" s="196">
        <v>0</v>
      </c>
      <c r="G156" s="196">
        <v>0</v>
      </c>
      <c r="H156" s="196">
        <v>0</v>
      </c>
      <c r="I156" s="196">
        <v>0</v>
      </c>
      <c r="J156" s="196">
        <v>0</v>
      </c>
      <c r="K156" s="196">
        <v>0</v>
      </c>
      <c r="L156" s="196">
        <v>0</v>
      </c>
      <c r="M156" s="196">
        <v>0</v>
      </c>
      <c r="N156" s="196">
        <v>2.7777779999999996</v>
      </c>
      <c r="O156" s="196">
        <v>8.3333329999999997</v>
      </c>
      <c r="P156" s="196">
        <v>4.1666670000000003</v>
      </c>
      <c r="Q156" s="196">
        <v>0</v>
      </c>
      <c r="R156" s="196">
        <v>9.7222220000000004</v>
      </c>
      <c r="S156" s="196">
        <v>18.055555999999999</v>
      </c>
      <c r="T156" s="261">
        <v>16.666667</v>
      </c>
      <c r="U156" s="196">
        <v>4.1666670000000003</v>
      </c>
      <c r="V156" s="196">
        <v>0</v>
      </c>
      <c r="W156" s="196">
        <v>18.055555999999999</v>
      </c>
      <c r="X156" s="197">
        <v>18.055555999999999</v>
      </c>
      <c r="Y156" s="333"/>
      <c r="Z156" s="460"/>
    </row>
    <row r="157" spans="1:26" ht="12" customHeight="1" x14ac:dyDescent="0.2">
      <c r="A157" s="183"/>
      <c r="B157" s="183"/>
      <c r="C157" s="259"/>
      <c r="D157" s="260">
        <v>56</v>
      </c>
      <c r="E157" s="195" t="s">
        <v>117</v>
      </c>
      <c r="F157" s="200">
        <v>0</v>
      </c>
      <c r="G157" s="200">
        <v>0</v>
      </c>
      <c r="H157" s="200">
        <v>0</v>
      </c>
      <c r="I157" s="200">
        <v>0</v>
      </c>
      <c r="J157" s="200">
        <v>1.785714</v>
      </c>
      <c r="K157" s="200">
        <v>0</v>
      </c>
      <c r="L157" s="200">
        <v>0</v>
      </c>
      <c r="M157" s="200">
        <v>0</v>
      </c>
      <c r="N157" s="200">
        <v>0</v>
      </c>
      <c r="O157" s="200">
        <v>3.5714290000000002</v>
      </c>
      <c r="P157" s="200">
        <v>3.5714290000000002</v>
      </c>
      <c r="Q157" s="200">
        <v>5.3571430000000007</v>
      </c>
      <c r="R157" s="200">
        <v>7.1428569999999993</v>
      </c>
      <c r="S157" s="200">
        <v>10.714286000000001</v>
      </c>
      <c r="T157" s="200">
        <v>14.285713999999999</v>
      </c>
      <c r="U157" s="261">
        <v>5.3571430000000007</v>
      </c>
      <c r="V157" s="200">
        <v>1.785714</v>
      </c>
      <c r="W157" s="200">
        <v>14.285713999999999</v>
      </c>
      <c r="X157" s="201">
        <v>32.142856999999999</v>
      </c>
      <c r="Y157" s="333"/>
      <c r="Z157" s="460"/>
    </row>
    <row r="158" spans="1:26" ht="12" customHeight="1" x14ac:dyDescent="0.2">
      <c r="A158" s="183"/>
      <c r="B158" s="183"/>
      <c r="C158" s="263"/>
      <c r="D158" s="264">
        <v>19</v>
      </c>
      <c r="E158" s="207" t="s">
        <v>48</v>
      </c>
      <c r="F158" s="208">
        <v>0</v>
      </c>
      <c r="G158" s="208">
        <v>0</v>
      </c>
      <c r="H158" s="208">
        <v>0</v>
      </c>
      <c r="I158" s="208">
        <v>0</v>
      </c>
      <c r="J158" s="208">
        <v>0</v>
      </c>
      <c r="K158" s="208">
        <v>0</v>
      </c>
      <c r="L158" s="208">
        <v>0</v>
      </c>
      <c r="M158" s="208">
        <v>5.2631579999999998</v>
      </c>
      <c r="N158" s="208">
        <v>5.2631579999999998</v>
      </c>
      <c r="O158" s="208">
        <v>0</v>
      </c>
      <c r="P158" s="208">
        <v>0</v>
      </c>
      <c r="Q158" s="208">
        <v>0</v>
      </c>
      <c r="R158" s="208">
        <v>0</v>
      </c>
      <c r="S158" s="208">
        <v>0</v>
      </c>
      <c r="T158" s="208">
        <v>0</v>
      </c>
      <c r="U158" s="208">
        <v>5.2631579999999998</v>
      </c>
      <c r="V158" s="265">
        <v>0</v>
      </c>
      <c r="W158" s="208">
        <v>31.578947000000003</v>
      </c>
      <c r="X158" s="209">
        <v>52.631578999999995</v>
      </c>
      <c r="Y158" s="333"/>
      <c r="Z158" s="460"/>
    </row>
    <row r="159" spans="1:26" ht="12" customHeight="1" x14ac:dyDescent="0.2">
      <c r="A159" s="183"/>
      <c r="B159" s="183"/>
      <c r="C159" s="225"/>
      <c r="D159" s="225"/>
      <c r="E159" s="216"/>
      <c r="F159" s="210"/>
      <c r="G159" s="210"/>
      <c r="H159" s="210"/>
      <c r="I159" s="210"/>
      <c r="J159" s="210"/>
      <c r="K159" s="210"/>
      <c r="L159" s="210"/>
      <c r="M159" s="210"/>
      <c r="N159" s="210"/>
      <c r="O159" s="210"/>
      <c r="P159" s="210"/>
      <c r="Q159" s="210"/>
      <c r="R159" s="210"/>
      <c r="S159" s="210"/>
      <c r="T159" s="210"/>
      <c r="U159" s="210"/>
      <c r="V159" s="210"/>
      <c r="W159" s="210"/>
      <c r="X159" s="216"/>
      <c r="Y159" s="426"/>
      <c r="Z159" s="459"/>
    </row>
    <row r="160" spans="1:26" ht="12" customHeight="1" x14ac:dyDescent="0.2">
      <c r="A160" s="183"/>
      <c r="B160" s="183"/>
      <c r="C160" s="225"/>
      <c r="D160" s="225"/>
      <c r="E160" s="216"/>
      <c r="F160" s="210"/>
      <c r="G160" s="210"/>
      <c r="H160" s="210"/>
      <c r="I160" s="210"/>
      <c r="J160" s="210"/>
      <c r="K160" s="210"/>
      <c r="L160" s="210"/>
      <c r="M160" s="210"/>
      <c r="N160" s="210"/>
      <c r="O160" s="210"/>
      <c r="P160" s="210"/>
      <c r="Q160" s="210"/>
      <c r="R160" s="210"/>
      <c r="S160" s="210"/>
      <c r="T160" s="210"/>
      <c r="U160" s="210"/>
      <c r="V160" s="210"/>
      <c r="W160" s="210"/>
      <c r="X160" s="216"/>
      <c r="Y160" s="426"/>
    </row>
    <row r="161" spans="1:26" s="453" customFormat="1" ht="16.5" customHeight="1" x14ac:dyDescent="0.2">
      <c r="A161" s="236"/>
      <c r="B161" s="236"/>
      <c r="C161" s="439" t="s">
        <v>181</v>
      </c>
      <c r="D161" s="439"/>
      <c r="E161" s="449"/>
      <c r="F161" s="450"/>
      <c r="G161" s="450"/>
      <c r="H161" s="450"/>
      <c r="I161" s="450"/>
      <c r="J161" s="450"/>
      <c r="K161" s="450"/>
      <c r="L161" s="450"/>
      <c r="M161" s="450"/>
      <c r="N161" s="450"/>
      <c r="O161" s="450"/>
      <c r="P161" s="450"/>
      <c r="Q161" s="450"/>
      <c r="R161" s="450"/>
      <c r="S161" s="450"/>
      <c r="T161" s="450"/>
      <c r="U161" s="450"/>
      <c r="V161" s="450"/>
      <c r="W161" s="450"/>
      <c r="X161" s="449"/>
      <c r="Y161" s="451"/>
    </row>
    <row r="162" spans="1:26" ht="12" customHeight="1" x14ac:dyDescent="0.2">
      <c r="A162" s="183"/>
      <c r="B162" s="183"/>
      <c r="C162" s="256"/>
      <c r="D162" s="257" t="s">
        <v>79</v>
      </c>
      <c r="E162" s="189" t="s">
        <v>31</v>
      </c>
      <c r="F162" s="190" t="s">
        <v>42</v>
      </c>
      <c r="G162" s="190" t="s">
        <v>53</v>
      </c>
      <c r="H162" s="190" t="s">
        <v>43</v>
      </c>
      <c r="I162" s="190" t="s">
        <v>114</v>
      </c>
      <c r="J162" s="190" t="s">
        <v>55</v>
      </c>
      <c r="K162" s="190" t="s">
        <v>44</v>
      </c>
      <c r="L162" s="190" t="s">
        <v>115</v>
      </c>
      <c r="M162" s="190" t="s">
        <v>57</v>
      </c>
      <c r="N162" s="190" t="s">
        <v>45</v>
      </c>
      <c r="O162" s="190" t="s">
        <v>89</v>
      </c>
      <c r="P162" s="190" t="s">
        <v>59</v>
      </c>
      <c r="Q162" s="190" t="s">
        <v>46</v>
      </c>
      <c r="R162" s="190" t="s">
        <v>116</v>
      </c>
      <c r="S162" s="190" t="s">
        <v>61</v>
      </c>
      <c r="T162" s="190" t="s">
        <v>47</v>
      </c>
      <c r="U162" s="190" t="s">
        <v>117</v>
      </c>
      <c r="V162" s="190" t="s">
        <v>48</v>
      </c>
      <c r="W162" s="190" t="s">
        <v>80</v>
      </c>
      <c r="X162" s="191" t="s">
        <v>81</v>
      </c>
      <c r="Y162" s="426"/>
    </row>
    <row r="163" spans="1:26" ht="12" customHeight="1" x14ac:dyDescent="0.2">
      <c r="A163" s="183"/>
      <c r="B163" s="183"/>
      <c r="C163" s="259"/>
      <c r="D163" s="260">
        <v>11</v>
      </c>
      <c r="E163" s="195" t="s">
        <v>42</v>
      </c>
      <c r="F163" s="261">
        <v>90.909091000000004</v>
      </c>
      <c r="G163" s="196">
        <v>9.0909089999999999</v>
      </c>
      <c r="H163" s="196">
        <v>0</v>
      </c>
      <c r="I163" s="196">
        <v>0</v>
      </c>
      <c r="J163" s="196">
        <v>0</v>
      </c>
      <c r="K163" s="196">
        <v>0</v>
      </c>
      <c r="L163" s="196">
        <v>0</v>
      </c>
      <c r="M163" s="196">
        <v>0</v>
      </c>
      <c r="N163" s="196">
        <v>0</v>
      </c>
      <c r="O163" s="196">
        <v>0</v>
      </c>
      <c r="P163" s="196">
        <v>0</v>
      </c>
      <c r="Q163" s="196">
        <v>0</v>
      </c>
      <c r="R163" s="196">
        <v>0</v>
      </c>
      <c r="S163" s="196">
        <v>0</v>
      </c>
      <c r="T163" s="196">
        <v>0</v>
      </c>
      <c r="U163" s="196">
        <v>0</v>
      </c>
      <c r="V163" s="196">
        <v>0</v>
      </c>
      <c r="W163" s="196">
        <v>0</v>
      </c>
      <c r="X163" s="197">
        <v>0</v>
      </c>
      <c r="Y163" s="333"/>
      <c r="Z163" s="460"/>
    </row>
    <row r="164" spans="1:26" ht="12" customHeight="1" x14ac:dyDescent="0.2">
      <c r="A164" s="183"/>
      <c r="B164" s="183"/>
      <c r="C164" s="259"/>
      <c r="D164" s="260">
        <v>2</v>
      </c>
      <c r="E164" s="195" t="s">
        <v>53</v>
      </c>
      <c r="F164" s="200">
        <v>0</v>
      </c>
      <c r="G164" s="261">
        <v>100</v>
      </c>
      <c r="H164" s="200">
        <v>0</v>
      </c>
      <c r="I164" s="200">
        <v>0</v>
      </c>
      <c r="J164" s="200">
        <v>0</v>
      </c>
      <c r="K164" s="200">
        <v>0</v>
      </c>
      <c r="L164" s="200">
        <v>0</v>
      </c>
      <c r="M164" s="200">
        <v>0</v>
      </c>
      <c r="N164" s="200">
        <v>0</v>
      </c>
      <c r="O164" s="200">
        <v>0</v>
      </c>
      <c r="P164" s="200">
        <v>0</v>
      </c>
      <c r="Q164" s="200">
        <v>0</v>
      </c>
      <c r="R164" s="200">
        <v>0</v>
      </c>
      <c r="S164" s="200">
        <v>0</v>
      </c>
      <c r="T164" s="200">
        <v>0</v>
      </c>
      <c r="U164" s="200">
        <v>0</v>
      </c>
      <c r="V164" s="200">
        <v>0</v>
      </c>
      <c r="W164" s="200">
        <v>0</v>
      </c>
      <c r="X164" s="201">
        <v>0</v>
      </c>
      <c r="Y164" s="333"/>
      <c r="Z164" s="460"/>
    </row>
    <row r="165" spans="1:26" ht="12" customHeight="1" x14ac:dyDescent="0.2">
      <c r="A165" s="183"/>
      <c r="B165" s="183"/>
      <c r="C165" s="259"/>
      <c r="D165" s="260">
        <v>7</v>
      </c>
      <c r="E165" s="195" t="s">
        <v>43</v>
      </c>
      <c r="F165" s="196">
        <v>0</v>
      </c>
      <c r="G165" s="196">
        <v>0</v>
      </c>
      <c r="H165" s="261">
        <v>71.428570999999991</v>
      </c>
      <c r="I165" s="196">
        <v>28.571428999999998</v>
      </c>
      <c r="J165" s="196">
        <v>0</v>
      </c>
      <c r="K165" s="196">
        <v>0</v>
      </c>
      <c r="L165" s="196">
        <v>0</v>
      </c>
      <c r="M165" s="196">
        <v>0</v>
      </c>
      <c r="N165" s="196">
        <v>0</v>
      </c>
      <c r="O165" s="196">
        <v>0</v>
      </c>
      <c r="P165" s="196">
        <v>0</v>
      </c>
      <c r="Q165" s="196">
        <v>0</v>
      </c>
      <c r="R165" s="196">
        <v>0</v>
      </c>
      <c r="S165" s="196">
        <v>0</v>
      </c>
      <c r="T165" s="196">
        <v>0</v>
      </c>
      <c r="U165" s="196">
        <v>0</v>
      </c>
      <c r="V165" s="196">
        <v>0</v>
      </c>
      <c r="W165" s="196">
        <v>0</v>
      </c>
      <c r="X165" s="197">
        <v>0</v>
      </c>
      <c r="Y165" s="333"/>
      <c r="Z165" s="460"/>
    </row>
    <row r="166" spans="1:26" ht="12" customHeight="1" x14ac:dyDescent="0.2">
      <c r="A166" s="183"/>
      <c r="B166" s="183"/>
      <c r="C166" s="259"/>
      <c r="D166" s="260">
        <v>6</v>
      </c>
      <c r="E166" s="195" t="s">
        <v>114</v>
      </c>
      <c r="F166" s="200">
        <v>0</v>
      </c>
      <c r="G166" s="200">
        <v>0</v>
      </c>
      <c r="H166" s="200">
        <v>0</v>
      </c>
      <c r="I166" s="261">
        <v>100</v>
      </c>
      <c r="J166" s="200">
        <v>0</v>
      </c>
      <c r="K166" s="200">
        <v>0</v>
      </c>
      <c r="L166" s="200">
        <v>0</v>
      </c>
      <c r="M166" s="200">
        <v>0</v>
      </c>
      <c r="N166" s="200">
        <v>0</v>
      </c>
      <c r="O166" s="200">
        <v>0</v>
      </c>
      <c r="P166" s="200">
        <v>0</v>
      </c>
      <c r="Q166" s="200">
        <v>0</v>
      </c>
      <c r="R166" s="200">
        <v>0</v>
      </c>
      <c r="S166" s="200">
        <v>0</v>
      </c>
      <c r="T166" s="200">
        <v>0</v>
      </c>
      <c r="U166" s="200">
        <v>0</v>
      </c>
      <c r="V166" s="200">
        <v>0</v>
      </c>
      <c r="W166" s="200">
        <v>0</v>
      </c>
      <c r="X166" s="201">
        <v>0</v>
      </c>
      <c r="Y166" s="333"/>
      <c r="Z166" s="460"/>
    </row>
    <row r="167" spans="1:26" ht="12" customHeight="1" x14ac:dyDescent="0.2">
      <c r="A167" s="183"/>
      <c r="B167" s="183"/>
      <c r="C167" s="259"/>
      <c r="D167" s="260">
        <v>5</v>
      </c>
      <c r="E167" s="195" t="s">
        <v>55</v>
      </c>
      <c r="F167" s="196">
        <v>0</v>
      </c>
      <c r="G167" s="196">
        <v>0</v>
      </c>
      <c r="H167" s="196">
        <v>0</v>
      </c>
      <c r="I167" s="196">
        <v>0</v>
      </c>
      <c r="J167" s="261">
        <v>80</v>
      </c>
      <c r="K167" s="196">
        <v>20</v>
      </c>
      <c r="L167" s="196">
        <v>0</v>
      </c>
      <c r="M167" s="196">
        <v>0</v>
      </c>
      <c r="N167" s="196">
        <v>0</v>
      </c>
      <c r="O167" s="196">
        <v>0</v>
      </c>
      <c r="P167" s="196">
        <v>0</v>
      </c>
      <c r="Q167" s="196">
        <v>0</v>
      </c>
      <c r="R167" s="196">
        <v>0</v>
      </c>
      <c r="S167" s="196">
        <v>0</v>
      </c>
      <c r="T167" s="196">
        <v>0</v>
      </c>
      <c r="U167" s="196">
        <v>0</v>
      </c>
      <c r="V167" s="196">
        <v>0</v>
      </c>
      <c r="W167" s="196">
        <v>0</v>
      </c>
      <c r="X167" s="197">
        <v>0</v>
      </c>
      <c r="Y167" s="333"/>
      <c r="Z167" s="460"/>
    </row>
    <row r="168" spans="1:26" ht="12" customHeight="1" x14ac:dyDescent="0.2">
      <c r="A168" s="183"/>
      <c r="B168" s="183"/>
      <c r="C168" s="259"/>
      <c r="D168" s="260">
        <v>6</v>
      </c>
      <c r="E168" s="195" t="s">
        <v>44</v>
      </c>
      <c r="F168" s="200">
        <v>0</v>
      </c>
      <c r="G168" s="200">
        <v>0</v>
      </c>
      <c r="H168" s="200">
        <v>0</v>
      </c>
      <c r="I168" s="200">
        <v>0</v>
      </c>
      <c r="J168" s="200">
        <v>0</v>
      </c>
      <c r="K168" s="261">
        <v>83.333332999999996</v>
      </c>
      <c r="L168" s="200">
        <v>16.666667</v>
      </c>
      <c r="M168" s="200">
        <v>0</v>
      </c>
      <c r="N168" s="200">
        <v>0</v>
      </c>
      <c r="O168" s="200">
        <v>0</v>
      </c>
      <c r="P168" s="200">
        <v>0</v>
      </c>
      <c r="Q168" s="200">
        <v>0</v>
      </c>
      <c r="R168" s="200">
        <v>0</v>
      </c>
      <c r="S168" s="200">
        <v>0</v>
      </c>
      <c r="T168" s="200">
        <v>0</v>
      </c>
      <c r="U168" s="200">
        <v>0</v>
      </c>
      <c r="V168" s="200">
        <v>0</v>
      </c>
      <c r="W168" s="200">
        <v>0</v>
      </c>
      <c r="X168" s="201">
        <v>0</v>
      </c>
      <c r="Y168" s="333"/>
      <c r="Z168" s="460"/>
    </row>
    <row r="169" spans="1:26" ht="12" customHeight="1" x14ac:dyDescent="0.2">
      <c r="A169" s="183"/>
      <c r="B169" s="183"/>
      <c r="C169" s="259"/>
      <c r="D169" s="260">
        <v>5</v>
      </c>
      <c r="E169" s="195" t="s">
        <v>115</v>
      </c>
      <c r="F169" s="196">
        <v>0</v>
      </c>
      <c r="G169" s="196">
        <v>0</v>
      </c>
      <c r="H169" s="196">
        <v>0</v>
      </c>
      <c r="I169" s="196">
        <v>0</v>
      </c>
      <c r="J169" s="196">
        <v>0</v>
      </c>
      <c r="K169" s="196">
        <v>20</v>
      </c>
      <c r="L169" s="261">
        <v>60</v>
      </c>
      <c r="M169" s="196">
        <v>20</v>
      </c>
      <c r="N169" s="196">
        <v>0</v>
      </c>
      <c r="O169" s="196">
        <v>0</v>
      </c>
      <c r="P169" s="196">
        <v>0</v>
      </c>
      <c r="Q169" s="196">
        <v>0</v>
      </c>
      <c r="R169" s="196">
        <v>0</v>
      </c>
      <c r="S169" s="196">
        <v>0</v>
      </c>
      <c r="T169" s="196">
        <v>0</v>
      </c>
      <c r="U169" s="196">
        <v>0</v>
      </c>
      <c r="V169" s="196">
        <v>0</v>
      </c>
      <c r="W169" s="196">
        <v>0</v>
      </c>
      <c r="X169" s="197">
        <v>0</v>
      </c>
      <c r="Y169" s="333"/>
      <c r="Z169" s="460"/>
    </row>
    <row r="170" spans="1:26" ht="12" customHeight="1" x14ac:dyDescent="0.2">
      <c r="A170" s="183"/>
      <c r="B170" s="183"/>
      <c r="C170" s="259"/>
      <c r="D170" s="260">
        <v>3</v>
      </c>
      <c r="E170" s="195" t="s">
        <v>57</v>
      </c>
      <c r="F170" s="200">
        <v>0</v>
      </c>
      <c r="G170" s="200">
        <v>0</v>
      </c>
      <c r="H170" s="200">
        <v>0</v>
      </c>
      <c r="I170" s="200">
        <v>0</v>
      </c>
      <c r="J170" s="200">
        <v>0</v>
      </c>
      <c r="K170" s="200">
        <v>0</v>
      </c>
      <c r="L170" s="200">
        <v>0</v>
      </c>
      <c r="M170" s="261">
        <v>100</v>
      </c>
      <c r="N170" s="200">
        <v>0</v>
      </c>
      <c r="O170" s="200">
        <v>0</v>
      </c>
      <c r="P170" s="200">
        <v>0</v>
      </c>
      <c r="Q170" s="200">
        <v>0</v>
      </c>
      <c r="R170" s="200">
        <v>0</v>
      </c>
      <c r="S170" s="200">
        <v>0</v>
      </c>
      <c r="T170" s="200">
        <v>0</v>
      </c>
      <c r="U170" s="200">
        <v>0</v>
      </c>
      <c r="V170" s="200">
        <v>0</v>
      </c>
      <c r="W170" s="200">
        <v>0</v>
      </c>
      <c r="X170" s="201">
        <v>0</v>
      </c>
      <c r="Y170" s="333"/>
      <c r="Z170" s="460"/>
    </row>
    <row r="171" spans="1:26" ht="12" customHeight="1" x14ac:dyDescent="0.2">
      <c r="A171" s="183"/>
      <c r="B171" s="183"/>
      <c r="C171" s="259"/>
      <c r="D171" s="260">
        <v>11</v>
      </c>
      <c r="E171" s="195" t="s">
        <v>45</v>
      </c>
      <c r="F171" s="196">
        <v>0</v>
      </c>
      <c r="G171" s="196">
        <v>0</v>
      </c>
      <c r="H171" s="196">
        <v>0</v>
      </c>
      <c r="I171" s="196">
        <v>0</v>
      </c>
      <c r="J171" s="196">
        <v>0</v>
      </c>
      <c r="K171" s="196">
        <v>0</v>
      </c>
      <c r="L171" s="196">
        <v>0</v>
      </c>
      <c r="M171" s="196">
        <v>0</v>
      </c>
      <c r="N171" s="261">
        <v>72.727272999999997</v>
      </c>
      <c r="O171" s="196">
        <v>27.272727000000003</v>
      </c>
      <c r="P171" s="196">
        <v>0</v>
      </c>
      <c r="Q171" s="196">
        <v>0</v>
      </c>
      <c r="R171" s="196">
        <v>0</v>
      </c>
      <c r="S171" s="196">
        <v>0</v>
      </c>
      <c r="T171" s="196">
        <v>0</v>
      </c>
      <c r="U171" s="196">
        <v>0</v>
      </c>
      <c r="V171" s="196">
        <v>0</v>
      </c>
      <c r="W171" s="196">
        <v>0</v>
      </c>
      <c r="X171" s="197">
        <v>0</v>
      </c>
      <c r="Y171" s="333"/>
      <c r="Z171" s="460"/>
    </row>
    <row r="172" spans="1:26" ht="12" customHeight="1" x14ac:dyDescent="0.2">
      <c r="A172" s="183"/>
      <c r="B172" s="183"/>
      <c r="C172" s="259"/>
      <c r="D172" s="260">
        <v>8</v>
      </c>
      <c r="E172" s="195" t="s">
        <v>89</v>
      </c>
      <c r="F172" s="200">
        <v>0</v>
      </c>
      <c r="G172" s="200">
        <v>0</v>
      </c>
      <c r="H172" s="200">
        <v>0</v>
      </c>
      <c r="I172" s="200">
        <v>0</v>
      </c>
      <c r="J172" s="200">
        <v>0</v>
      </c>
      <c r="K172" s="200">
        <v>0</v>
      </c>
      <c r="L172" s="200">
        <v>0</v>
      </c>
      <c r="M172" s="200">
        <v>0</v>
      </c>
      <c r="N172" s="200">
        <v>0</v>
      </c>
      <c r="O172" s="261">
        <v>62.5</v>
      </c>
      <c r="P172" s="200">
        <v>25</v>
      </c>
      <c r="Q172" s="200">
        <v>12.5</v>
      </c>
      <c r="R172" s="200">
        <v>0</v>
      </c>
      <c r="S172" s="200">
        <v>0</v>
      </c>
      <c r="T172" s="200">
        <v>0</v>
      </c>
      <c r="U172" s="200">
        <v>0</v>
      </c>
      <c r="V172" s="200">
        <v>0</v>
      </c>
      <c r="W172" s="200">
        <v>0</v>
      </c>
      <c r="X172" s="201">
        <v>0</v>
      </c>
      <c r="Y172" s="333"/>
      <c r="Z172" s="460"/>
    </row>
    <row r="173" spans="1:26" ht="12" customHeight="1" x14ac:dyDescent="0.2">
      <c r="A173" s="183"/>
      <c r="B173" s="183"/>
      <c r="C173" s="259"/>
      <c r="D173" s="260">
        <v>6</v>
      </c>
      <c r="E173" s="195" t="s">
        <v>59</v>
      </c>
      <c r="F173" s="196">
        <v>0</v>
      </c>
      <c r="G173" s="196">
        <v>0</v>
      </c>
      <c r="H173" s="196">
        <v>0</v>
      </c>
      <c r="I173" s="196">
        <v>0</v>
      </c>
      <c r="J173" s="196">
        <v>0</v>
      </c>
      <c r="K173" s="196">
        <v>0</v>
      </c>
      <c r="L173" s="196">
        <v>0</v>
      </c>
      <c r="M173" s="196">
        <v>0</v>
      </c>
      <c r="N173" s="196">
        <v>0</v>
      </c>
      <c r="O173" s="196">
        <v>0</v>
      </c>
      <c r="P173" s="261">
        <v>66.666667000000004</v>
      </c>
      <c r="Q173" s="196">
        <v>0</v>
      </c>
      <c r="R173" s="196">
        <v>33.333332999999996</v>
      </c>
      <c r="S173" s="196">
        <v>0</v>
      </c>
      <c r="T173" s="196">
        <v>0</v>
      </c>
      <c r="U173" s="196">
        <v>0</v>
      </c>
      <c r="V173" s="196">
        <v>0</v>
      </c>
      <c r="W173" s="196">
        <v>0</v>
      </c>
      <c r="X173" s="197">
        <v>0</v>
      </c>
      <c r="Y173" s="333"/>
      <c r="Z173" s="460"/>
    </row>
    <row r="174" spans="1:26" ht="12" customHeight="1" x14ac:dyDescent="0.2">
      <c r="A174" s="183"/>
      <c r="B174" s="183"/>
      <c r="C174" s="259"/>
      <c r="D174" s="260">
        <v>5</v>
      </c>
      <c r="E174" s="195" t="s">
        <v>46</v>
      </c>
      <c r="F174" s="200">
        <v>0</v>
      </c>
      <c r="G174" s="200">
        <v>0</v>
      </c>
      <c r="H174" s="200">
        <v>0</v>
      </c>
      <c r="I174" s="200">
        <v>0</v>
      </c>
      <c r="J174" s="200">
        <v>0</v>
      </c>
      <c r="K174" s="200">
        <v>0</v>
      </c>
      <c r="L174" s="200">
        <v>0</v>
      </c>
      <c r="M174" s="200">
        <v>0</v>
      </c>
      <c r="N174" s="200">
        <v>0</v>
      </c>
      <c r="O174" s="200">
        <v>0</v>
      </c>
      <c r="P174" s="200">
        <v>0</v>
      </c>
      <c r="Q174" s="261">
        <v>60</v>
      </c>
      <c r="R174" s="200">
        <v>20</v>
      </c>
      <c r="S174" s="200">
        <v>0</v>
      </c>
      <c r="T174" s="200">
        <v>20</v>
      </c>
      <c r="U174" s="200">
        <v>0</v>
      </c>
      <c r="V174" s="200">
        <v>0</v>
      </c>
      <c r="W174" s="200">
        <v>0</v>
      </c>
      <c r="X174" s="201">
        <v>0</v>
      </c>
      <c r="Y174" s="333"/>
      <c r="Z174" s="460"/>
    </row>
    <row r="175" spans="1:26" ht="12" customHeight="1" x14ac:dyDescent="0.2">
      <c r="A175" s="183"/>
      <c r="B175" s="183"/>
      <c r="C175" s="259"/>
      <c r="D175" s="260">
        <v>9</v>
      </c>
      <c r="E175" s="195" t="s">
        <v>116</v>
      </c>
      <c r="F175" s="196">
        <v>0</v>
      </c>
      <c r="G175" s="196">
        <v>0</v>
      </c>
      <c r="H175" s="196">
        <v>0</v>
      </c>
      <c r="I175" s="196">
        <v>0</v>
      </c>
      <c r="J175" s="196">
        <v>0</v>
      </c>
      <c r="K175" s="196">
        <v>0</v>
      </c>
      <c r="L175" s="196">
        <v>0</v>
      </c>
      <c r="M175" s="196">
        <v>0</v>
      </c>
      <c r="N175" s="196">
        <v>0</v>
      </c>
      <c r="O175" s="196">
        <v>0</v>
      </c>
      <c r="P175" s="196">
        <v>0</v>
      </c>
      <c r="Q175" s="196">
        <v>11.111110999999999</v>
      </c>
      <c r="R175" s="261">
        <v>66.666667000000004</v>
      </c>
      <c r="S175" s="196">
        <v>22.222221999999999</v>
      </c>
      <c r="T175" s="196">
        <v>0</v>
      </c>
      <c r="U175" s="196">
        <v>0</v>
      </c>
      <c r="V175" s="196">
        <v>0</v>
      </c>
      <c r="W175" s="196">
        <v>0</v>
      </c>
      <c r="X175" s="197">
        <v>0</v>
      </c>
      <c r="Y175" s="333"/>
      <c r="Z175" s="460"/>
    </row>
    <row r="176" spans="1:26" ht="12" customHeight="1" x14ac:dyDescent="0.2">
      <c r="A176" s="183"/>
      <c r="B176" s="183"/>
      <c r="C176" s="259"/>
      <c r="D176" s="260">
        <v>11</v>
      </c>
      <c r="E176" s="195" t="s">
        <v>61</v>
      </c>
      <c r="F176" s="200">
        <v>0</v>
      </c>
      <c r="G176" s="200">
        <v>0</v>
      </c>
      <c r="H176" s="200">
        <v>0</v>
      </c>
      <c r="I176" s="200">
        <v>0</v>
      </c>
      <c r="J176" s="200">
        <v>0</v>
      </c>
      <c r="K176" s="200">
        <v>0</v>
      </c>
      <c r="L176" s="200">
        <v>0</v>
      </c>
      <c r="M176" s="200">
        <v>0</v>
      </c>
      <c r="N176" s="200">
        <v>0</v>
      </c>
      <c r="O176" s="200">
        <v>0</v>
      </c>
      <c r="P176" s="200">
        <v>0</v>
      </c>
      <c r="Q176" s="200">
        <v>0</v>
      </c>
      <c r="R176" s="200">
        <v>0</v>
      </c>
      <c r="S176" s="261">
        <v>54.545454999999997</v>
      </c>
      <c r="T176" s="200">
        <v>36.363636</v>
      </c>
      <c r="U176" s="200">
        <v>0</v>
      </c>
      <c r="V176" s="200">
        <v>9.0909089999999999</v>
      </c>
      <c r="W176" s="200">
        <v>0</v>
      </c>
      <c r="X176" s="201">
        <v>0</v>
      </c>
      <c r="Y176" s="333"/>
      <c r="Z176" s="460"/>
    </row>
    <row r="177" spans="1:26" ht="12" customHeight="1" x14ac:dyDescent="0.2">
      <c r="A177" s="183"/>
      <c r="B177" s="183"/>
      <c r="C177" s="259"/>
      <c r="D177" s="260">
        <v>12</v>
      </c>
      <c r="E177" s="195" t="s">
        <v>47</v>
      </c>
      <c r="F177" s="196">
        <v>0</v>
      </c>
      <c r="G177" s="196">
        <v>0</v>
      </c>
      <c r="H177" s="196">
        <v>0</v>
      </c>
      <c r="I177" s="196">
        <v>0</v>
      </c>
      <c r="J177" s="196">
        <v>0</v>
      </c>
      <c r="K177" s="196">
        <v>0</v>
      </c>
      <c r="L177" s="196">
        <v>0</v>
      </c>
      <c r="M177" s="196">
        <v>0</v>
      </c>
      <c r="N177" s="196">
        <v>0</v>
      </c>
      <c r="O177" s="196">
        <v>0</v>
      </c>
      <c r="P177" s="196">
        <v>0</v>
      </c>
      <c r="Q177" s="196">
        <v>0</v>
      </c>
      <c r="R177" s="196">
        <v>0</v>
      </c>
      <c r="S177" s="196">
        <v>0</v>
      </c>
      <c r="T177" s="261">
        <v>66.666667000000004</v>
      </c>
      <c r="U177" s="196">
        <v>8.3333329999999997</v>
      </c>
      <c r="V177" s="196">
        <v>25</v>
      </c>
      <c r="W177" s="196">
        <v>0</v>
      </c>
      <c r="X177" s="197">
        <v>0</v>
      </c>
      <c r="Y177" s="333"/>
      <c r="Z177" s="460"/>
    </row>
    <row r="178" spans="1:26" ht="12" customHeight="1" x14ac:dyDescent="0.2">
      <c r="A178" s="183"/>
      <c r="B178" s="183"/>
      <c r="C178" s="259"/>
      <c r="D178" s="260">
        <v>6</v>
      </c>
      <c r="E178" s="195" t="s">
        <v>117</v>
      </c>
      <c r="F178" s="200">
        <v>0</v>
      </c>
      <c r="G178" s="200">
        <v>0</v>
      </c>
      <c r="H178" s="200">
        <v>0</v>
      </c>
      <c r="I178" s="200">
        <v>0</v>
      </c>
      <c r="J178" s="200">
        <v>0</v>
      </c>
      <c r="K178" s="200">
        <v>0</v>
      </c>
      <c r="L178" s="200">
        <v>0</v>
      </c>
      <c r="M178" s="200">
        <v>0</v>
      </c>
      <c r="N178" s="200">
        <v>0</v>
      </c>
      <c r="O178" s="200">
        <v>0</v>
      </c>
      <c r="P178" s="200">
        <v>0</v>
      </c>
      <c r="Q178" s="200">
        <v>0</v>
      </c>
      <c r="R178" s="200">
        <v>0</v>
      </c>
      <c r="S178" s="200">
        <v>0</v>
      </c>
      <c r="T178" s="200">
        <v>0</v>
      </c>
      <c r="U178" s="261">
        <v>66.666667000000004</v>
      </c>
      <c r="V178" s="200">
        <v>0</v>
      </c>
      <c r="W178" s="200">
        <v>33.333332999999996</v>
      </c>
      <c r="X178" s="201">
        <v>0</v>
      </c>
      <c r="Y178" s="333"/>
      <c r="Z178" s="460"/>
    </row>
    <row r="179" spans="1:26" ht="12" customHeight="1" x14ac:dyDescent="0.2">
      <c r="A179" s="183"/>
      <c r="B179" s="183"/>
      <c r="C179" s="263"/>
      <c r="D179" s="264">
        <v>5</v>
      </c>
      <c r="E179" s="207" t="s">
        <v>48</v>
      </c>
      <c r="F179" s="208">
        <v>0</v>
      </c>
      <c r="G179" s="208">
        <v>0</v>
      </c>
      <c r="H179" s="208">
        <v>0</v>
      </c>
      <c r="I179" s="208">
        <v>0</v>
      </c>
      <c r="J179" s="208">
        <v>0</v>
      </c>
      <c r="K179" s="208">
        <v>0</v>
      </c>
      <c r="L179" s="208">
        <v>0</v>
      </c>
      <c r="M179" s="208">
        <v>0</v>
      </c>
      <c r="N179" s="208">
        <v>0</v>
      </c>
      <c r="O179" s="208">
        <v>0</v>
      </c>
      <c r="P179" s="208">
        <v>0</v>
      </c>
      <c r="Q179" s="208">
        <v>0</v>
      </c>
      <c r="R179" s="208">
        <v>0</v>
      </c>
      <c r="S179" s="208">
        <v>0</v>
      </c>
      <c r="T179" s="208">
        <v>0</v>
      </c>
      <c r="U179" s="208">
        <v>0</v>
      </c>
      <c r="V179" s="265">
        <v>40</v>
      </c>
      <c r="W179" s="208">
        <v>60</v>
      </c>
      <c r="X179" s="209">
        <v>0</v>
      </c>
      <c r="Y179" s="333"/>
      <c r="Z179" s="460"/>
    </row>
    <row r="180" spans="1:26" ht="9.75" customHeight="1" x14ac:dyDescent="0.2">
      <c r="A180" s="183"/>
      <c r="B180" s="183"/>
      <c r="C180" s="225"/>
      <c r="D180" s="225"/>
      <c r="E180" s="216"/>
      <c r="F180" s="210"/>
      <c r="G180" s="210"/>
      <c r="H180" s="210"/>
      <c r="I180" s="210"/>
      <c r="J180" s="210"/>
      <c r="K180" s="210"/>
      <c r="L180" s="210"/>
      <c r="M180" s="210"/>
      <c r="N180" s="210"/>
      <c r="O180" s="210"/>
      <c r="P180" s="210"/>
      <c r="Q180" s="210"/>
      <c r="R180" s="210"/>
      <c r="S180" s="210"/>
      <c r="T180" s="210"/>
      <c r="U180" s="210"/>
      <c r="V180" s="210"/>
      <c r="W180" s="210"/>
      <c r="X180" s="216"/>
      <c r="Y180" s="426"/>
      <c r="Z180" s="460"/>
    </row>
    <row r="181" spans="1:26" ht="12.75" x14ac:dyDescent="0.2">
      <c r="A181" s="183"/>
      <c r="B181" s="183"/>
      <c r="C181" s="225"/>
      <c r="D181" s="225"/>
      <c r="E181" s="216"/>
      <c r="F181" s="210"/>
      <c r="G181" s="210"/>
      <c r="H181" s="210"/>
      <c r="I181" s="210"/>
      <c r="J181" s="210"/>
      <c r="K181" s="210"/>
      <c r="L181" s="210"/>
      <c r="M181" s="210"/>
      <c r="N181" s="210"/>
      <c r="O181" s="210"/>
      <c r="P181" s="210"/>
      <c r="Q181" s="210"/>
      <c r="R181" s="210"/>
      <c r="S181" s="210"/>
      <c r="T181" s="210"/>
      <c r="U181" s="210"/>
      <c r="V181" s="210"/>
      <c r="W181" s="210"/>
      <c r="X181" s="216"/>
      <c r="Y181" s="426"/>
      <c r="Z181" s="460"/>
    </row>
    <row r="182" spans="1:26" s="453" customFormat="1" ht="16.5" customHeight="1" x14ac:dyDescent="0.2">
      <c r="A182" s="236"/>
      <c r="B182" s="236"/>
      <c r="C182" s="439" t="s">
        <v>183</v>
      </c>
      <c r="D182" s="439"/>
      <c r="E182" s="449"/>
      <c r="F182" s="450"/>
      <c r="G182" s="450"/>
      <c r="H182" s="450"/>
      <c r="I182" s="450"/>
      <c r="J182" s="450"/>
      <c r="K182" s="450"/>
      <c r="L182" s="450"/>
      <c r="M182" s="450"/>
      <c r="N182" s="450"/>
      <c r="O182" s="450"/>
      <c r="P182" s="450"/>
      <c r="Q182" s="450"/>
      <c r="R182" s="450"/>
      <c r="S182" s="450"/>
      <c r="T182" s="450"/>
      <c r="U182" s="450"/>
      <c r="V182" s="450"/>
      <c r="W182" s="450"/>
      <c r="X182" s="449"/>
      <c r="Y182" s="451"/>
      <c r="Z182" s="462"/>
    </row>
    <row r="183" spans="1:26" ht="12" customHeight="1" x14ac:dyDescent="0.2">
      <c r="A183" s="183"/>
      <c r="B183" s="183"/>
      <c r="C183" s="256"/>
      <c r="D183" s="257" t="s">
        <v>79</v>
      </c>
      <c r="E183" s="189" t="s">
        <v>31</v>
      </c>
      <c r="F183" s="190" t="s">
        <v>42</v>
      </c>
      <c r="G183" s="190" t="s">
        <v>53</v>
      </c>
      <c r="H183" s="190" t="s">
        <v>43</v>
      </c>
      <c r="I183" s="190" t="s">
        <v>114</v>
      </c>
      <c r="J183" s="190" t="s">
        <v>55</v>
      </c>
      <c r="K183" s="190" t="s">
        <v>44</v>
      </c>
      <c r="L183" s="190" t="s">
        <v>115</v>
      </c>
      <c r="M183" s="190" t="s">
        <v>57</v>
      </c>
      <c r="N183" s="190" t="s">
        <v>45</v>
      </c>
      <c r="O183" s="190" t="s">
        <v>89</v>
      </c>
      <c r="P183" s="190" t="s">
        <v>59</v>
      </c>
      <c r="Q183" s="190" t="s">
        <v>46</v>
      </c>
      <c r="R183" s="190" t="s">
        <v>116</v>
      </c>
      <c r="S183" s="190" t="s">
        <v>61</v>
      </c>
      <c r="T183" s="190" t="s">
        <v>47</v>
      </c>
      <c r="U183" s="190" t="s">
        <v>117</v>
      </c>
      <c r="V183" s="190" t="s">
        <v>48</v>
      </c>
      <c r="W183" s="190" t="s">
        <v>80</v>
      </c>
      <c r="X183" s="191" t="s">
        <v>81</v>
      </c>
      <c r="Y183" s="426"/>
      <c r="Z183" s="460"/>
    </row>
    <row r="184" spans="1:26" ht="12" customHeight="1" x14ac:dyDescent="0.2">
      <c r="A184" s="183"/>
      <c r="B184" s="183"/>
      <c r="C184" s="259"/>
      <c r="D184" s="260">
        <v>11</v>
      </c>
      <c r="E184" s="195" t="s">
        <v>42</v>
      </c>
      <c r="F184" s="261">
        <v>90.909091000000004</v>
      </c>
      <c r="G184" s="196">
        <v>9.0909089999999999</v>
      </c>
      <c r="H184" s="196">
        <v>0</v>
      </c>
      <c r="I184" s="196">
        <v>0</v>
      </c>
      <c r="J184" s="196">
        <v>0</v>
      </c>
      <c r="K184" s="196">
        <v>0</v>
      </c>
      <c r="L184" s="196">
        <v>0</v>
      </c>
      <c r="M184" s="196">
        <v>0</v>
      </c>
      <c r="N184" s="196">
        <v>0</v>
      </c>
      <c r="O184" s="196">
        <v>0</v>
      </c>
      <c r="P184" s="196">
        <v>0</v>
      </c>
      <c r="Q184" s="196">
        <v>0</v>
      </c>
      <c r="R184" s="196">
        <v>0</v>
      </c>
      <c r="S184" s="196">
        <v>0</v>
      </c>
      <c r="T184" s="196">
        <v>0</v>
      </c>
      <c r="U184" s="196">
        <v>0</v>
      </c>
      <c r="V184" s="196">
        <v>0</v>
      </c>
      <c r="W184" s="196">
        <v>0</v>
      </c>
      <c r="X184" s="197">
        <v>0</v>
      </c>
      <c r="Y184" s="333"/>
      <c r="Z184" s="460"/>
    </row>
    <row r="185" spans="1:26" ht="12" customHeight="1" x14ac:dyDescent="0.2">
      <c r="A185" s="183"/>
      <c r="B185" s="183"/>
      <c r="C185" s="259"/>
      <c r="D185" s="260">
        <v>3</v>
      </c>
      <c r="E185" s="195" t="s">
        <v>53</v>
      </c>
      <c r="F185" s="200">
        <v>0</v>
      </c>
      <c r="G185" s="261">
        <v>66.666667000000004</v>
      </c>
      <c r="H185" s="200">
        <v>0</v>
      </c>
      <c r="I185" s="200">
        <v>33.333332999999996</v>
      </c>
      <c r="J185" s="200">
        <v>0</v>
      </c>
      <c r="K185" s="200">
        <v>0</v>
      </c>
      <c r="L185" s="200">
        <v>0</v>
      </c>
      <c r="M185" s="200">
        <v>0</v>
      </c>
      <c r="N185" s="200">
        <v>0</v>
      </c>
      <c r="O185" s="200">
        <v>0</v>
      </c>
      <c r="P185" s="200">
        <v>0</v>
      </c>
      <c r="Q185" s="200">
        <v>0</v>
      </c>
      <c r="R185" s="200">
        <v>0</v>
      </c>
      <c r="S185" s="200">
        <v>0</v>
      </c>
      <c r="T185" s="200">
        <v>0</v>
      </c>
      <c r="U185" s="200">
        <v>0</v>
      </c>
      <c r="V185" s="200">
        <v>0</v>
      </c>
      <c r="W185" s="200">
        <v>0</v>
      </c>
      <c r="X185" s="201">
        <v>0</v>
      </c>
      <c r="Y185" s="333"/>
      <c r="Z185" s="460"/>
    </row>
    <row r="186" spans="1:26" ht="12" customHeight="1" x14ac:dyDescent="0.2">
      <c r="A186" s="183"/>
      <c r="B186" s="183"/>
      <c r="C186" s="259"/>
      <c r="D186" s="260">
        <v>5</v>
      </c>
      <c r="E186" s="195" t="s">
        <v>43</v>
      </c>
      <c r="F186" s="196">
        <v>0</v>
      </c>
      <c r="G186" s="196">
        <v>0</v>
      </c>
      <c r="H186" s="261">
        <v>80</v>
      </c>
      <c r="I186" s="196">
        <v>20</v>
      </c>
      <c r="J186" s="196">
        <v>0</v>
      </c>
      <c r="K186" s="196">
        <v>0</v>
      </c>
      <c r="L186" s="196">
        <v>0</v>
      </c>
      <c r="M186" s="196">
        <v>0</v>
      </c>
      <c r="N186" s="196">
        <v>0</v>
      </c>
      <c r="O186" s="196">
        <v>0</v>
      </c>
      <c r="P186" s="196">
        <v>0</v>
      </c>
      <c r="Q186" s="196">
        <v>0</v>
      </c>
      <c r="R186" s="196">
        <v>0</v>
      </c>
      <c r="S186" s="196">
        <v>0</v>
      </c>
      <c r="T186" s="196">
        <v>0</v>
      </c>
      <c r="U186" s="196">
        <v>0</v>
      </c>
      <c r="V186" s="196">
        <v>0</v>
      </c>
      <c r="W186" s="196">
        <v>0</v>
      </c>
      <c r="X186" s="197">
        <v>0</v>
      </c>
      <c r="Y186" s="333"/>
      <c r="Z186" s="460"/>
    </row>
    <row r="187" spans="1:26" ht="12" customHeight="1" x14ac:dyDescent="0.2">
      <c r="A187" s="183"/>
      <c r="B187" s="183"/>
      <c r="C187" s="259"/>
      <c r="D187" s="260">
        <v>5</v>
      </c>
      <c r="E187" s="195" t="s">
        <v>114</v>
      </c>
      <c r="F187" s="200">
        <v>0</v>
      </c>
      <c r="G187" s="200">
        <v>0</v>
      </c>
      <c r="H187" s="200">
        <v>20</v>
      </c>
      <c r="I187" s="261">
        <v>80</v>
      </c>
      <c r="J187" s="200">
        <v>0</v>
      </c>
      <c r="K187" s="200">
        <v>0</v>
      </c>
      <c r="L187" s="200">
        <v>0</v>
      </c>
      <c r="M187" s="200">
        <v>0</v>
      </c>
      <c r="N187" s="200">
        <v>0</v>
      </c>
      <c r="O187" s="200">
        <v>0</v>
      </c>
      <c r="P187" s="200">
        <v>0</v>
      </c>
      <c r="Q187" s="200">
        <v>0</v>
      </c>
      <c r="R187" s="200">
        <v>0</v>
      </c>
      <c r="S187" s="200">
        <v>0</v>
      </c>
      <c r="T187" s="200">
        <v>0</v>
      </c>
      <c r="U187" s="200">
        <v>0</v>
      </c>
      <c r="V187" s="200">
        <v>0</v>
      </c>
      <c r="W187" s="200">
        <v>0</v>
      </c>
      <c r="X187" s="201">
        <v>0</v>
      </c>
      <c r="Y187" s="333"/>
      <c r="Z187" s="460"/>
    </row>
    <row r="188" spans="1:26" ht="12" customHeight="1" x14ac:dyDescent="0.2">
      <c r="A188" s="183"/>
      <c r="B188" s="183"/>
      <c r="C188" s="259"/>
      <c r="D188" s="260">
        <v>8</v>
      </c>
      <c r="E188" s="195" t="s">
        <v>55</v>
      </c>
      <c r="F188" s="196">
        <v>0</v>
      </c>
      <c r="G188" s="196">
        <v>0</v>
      </c>
      <c r="H188" s="196">
        <v>0</v>
      </c>
      <c r="I188" s="196">
        <v>25</v>
      </c>
      <c r="J188" s="261">
        <v>50</v>
      </c>
      <c r="K188" s="196">
        <v>25</v>
      </c>
      <c r="L188" s="196">
        <v>0</v>
      </c>
      <c r="M188" s="196">
        <v>0</v>
      </c>
      <c r="N188" s="196">
        <v>0</v>
      </c>
      <c r="O188" s="196">
        <v>0</v>
      </c>
      <c r="P188" s="196">
        <v>0</v>
      </c>
      <c r="Q188" s="196">
        <v>0</v>
      </c>
      <c r="R188" s="196">
        <v>0</v>
      </c>
      <c r="S188" s="196">
        <v>0</v>
      </c>
      <c r="T188" s="196">
        <v>0</v>
      </c>
      <c r="U188" s="196">
        <v>0</v>
      </c>
      <c r="V188" s="196">
        <v>0</v>
      </c>
      <c r="W188" s="196">
        <v>0</v>
      </c>
      <c r="X188" s="197">
        <v>0</v>
      </c>
      <c r="Y188" s="333"/>
      <c r="Z188" s="460"/>
    </row>
    <row r="189" spans="1:26" ht="12" customHeight="1" x14ac:dyDescent="0.2">
      <c r="A189" s="183"/>
      <c r="B189" s="183"/>
      <c r="C189" s="259"/>
      <c r="D189" s="260">
        <v>4</v>
      </c>
      <c r="E189" s="195" t="s">
        <v>44</v>
      </c>
      <c r="F189" s="200">
        <v>0</v>
      </c>
      <c r="G189" s="200">
        <v>0</v>
      </c>
      <c r="H189" s="200">
        <v>0</v>
      </c>
      <c r="I189" s="200">
        <v>0</v>
      </c>
      <c r="J189" s="200">
        <v>0</v>
      </c>
      <c r="K189" s="261">
        <v>75</v>
      </c>
      <c r="L189" s="200">
        <v>25</v>
      </c>
      <c r="M189" s="200">
        <v>0</v>
      </c>
      <c r="N189" s="200">
        <v>0</v>
      </c>
      <c r="O189" s="200">
        <v>0</v>
      </c>
      <c r="P189" s="200">
        <v>0</v>
      </c>
      <c r="Q189" s="200">
        <v>0</v>
      </c>
      <c r="R189" s="200">
        <v>0</v>
      </c>
      <c r="S189" s="200">
        <v>0</v>
      </c>
      <c r="T189" s="200">
        <v>0</v>
      </c>
      <c r="U189" s="200">
        <v>0</v>
      </c>
      <c r="V189" s="200">
        <v>0</v>
      </c>
      <c r="W189" s="200">
        <v>0</v>
      </c>
      <c r="X189" s="201">
        <v>0</v>
      </c>
      <c r="Y189" s="333"/>
      <c r="Z189" s="460"/>
    </row>
    <row r="190" spans="1:26" ht="12" customHeight="1" x14ac:dyDescent="0.2">
      <c r="A190" s="183"/>
      <c r="B190" s="183"/>
      <c r="C190" s="259"/>
      <c r="D190" s="260">
        <v>5</v>
      </c>
      <c r="E190" s="195" t="s">
        <v>115</v>
      </c>
      <c r="F190" s="196">
        <v>0</v>
      </c>
      <c r="G190" s="196">
        <v>0</v>
      </c>
      <c r="H190" s="196">
        <v>0</v>
      </c>
      <c r="I190" s="196">
        <v>0</v>
      </c>
      <c r="J190" s="196">
        <v>0</v>
      </c>
      <c r="K190" s="196">
        <v>40</v>
      </c>
      <c r="L190" s="261">
        <v>40</v>
      </c>
      <c r="M190" s="196">
        <v>20</v>
      </c>
      <c r="N190" s="196">
        <v>0</v>
      </c>
      <c r="O190" s="196">
        <v>0</v>
      </c>
      <c r="P190" s="196">
        <v>0</v>
      </c>
      <c r="Q190" s="196">
        <v>0</v>
      </c>
      <c r="R190" s="196">
        <v>0</v>
      </c>
      <c r="S190" s="196">
        <v>0</v>
      </c>
      <c r="T190" s="196">
        <v>0</v>
      </c>
      <c r="U190" s="196">
        <v>0</v>
      </c>
      <c r="V190" s="196">
        <v>0</v>
      </c>
      <c r="W190" s="196">
        <v>0</v>
      </c>
      <c r="X190" s="197">
        <v>0</v>
      </c>
      <c r="Y190" s="333"/>
      <c r="Z190" s="460"/>
    </row>
    <row r="191" spans="1:26" ht="12" customHeight="1" x14ac:dyDescent="0.2">
      <c r="A191" s="183"/>
      <c r="B191" s="183"/>
      <c r="C191" s="259"/>
      <c r="D191" s="260">
        <v>4</v>
      </c>
      <c r="E191" s="195" t="s">
        <v>57</v>
      </c>
      <c r="F191" s="200">
        <v>0</v>
      </c>
      <c r="G191" s="200">
        <v>0</v>
      </c>
      <c r="H191" s="200">
        <v>0</v>
      </c>
      <c r="I191" s="200">
        <v>0</v>
      </c>
      <c r="J191" s="200">
        <v>0</v>
      </c>
      <c r="K191" s="200">
        <v>0</v>
      </c>
      <c r="L191" s="200">
        <v>25</v>
      </c>
      <c r="M191" s="261">
        <v>50</v>
      </c>
      <c r="N191" s="200">
        <v>0</v>
      </c>
      <c r="O191" s="200">
        <v>25</v>
      </c>
      <c r="P191" s="200">
        <v>0</v>
      </c>
      <c r="Q191" s="200">
        <v>0</v>
      </c>
      <c r="R191" s="200">
        <v>0</v>
      </c>
      <c r="S191" s="200">
        <v>0</v>
      </c>
      <c r="T191" s="200">
        <v>0</v>
      </c>
      <c r="U191" s="200">
        <v>0</v>
      </c>
      <c r="V191" s="200">
        <v>0</v>
      </c>
      <c r="W191" s="200">
        <v>0</v>
      </c>
      <c r="X191" s="201">
        <v>0</v>
      </c>
      <c r="Y191" s="333"/>
      <c r="Z191" s="460"/>
    </row>
    <row r="192" spans="1:26" ht="12" customHeight="1" x14ac:dyDescent="0.2">
      <c r="A192" s="183"/>
      <c r="B192" s="183"/>
      <c r="C192" s="259"/>
      <c r="D192" s="260">
        <v>9</v>
      </c>
      <c r="E192" s="195" t="s">
        <v>45</v>
      </c>
      <c r="F192" s="196">
        <v>0</v>
      </c>
      <c r="G192" s="196">
        <v>0</v>
      </c>
      <c r="H192" s="196">
        <v>0</v>
      </c>
      <c r="I192" s="196">
        <v>0</v>
      </c>
      <c r="J192" s="196">
        <v>0</v>
      </c>
      <c r="K192" s="196">
        <v>0</v>
      </c>
      <c r="L192" s="196">
        <v>0</v>
      </c>
      <c r="M192" s="196">
        <v>11.111110999999999</v>
      </c>
      <c r="N192" s="261">
        <v>66.666667000000004</v>
      </c>
      <c r="O192" s="196">
        <v>22.222221999999999</v>
      </c>
      <c r="P192" s="196">
        <v>0</v>
      </c>
      <c r="Q192" s="196">
        <v>0</v>
      </c>
      <c r="R192" s="196">
        <v>0</v>
      </c>
      <c r="S192" s="196">
        <v>0</v>
      </c>
      <c r="T192" s="196">
        <v>0</v>
      </c>
      <c r="U192" s="196">
        <v>0</v>
      </c>
      <c r="V192" s="196">
        <v>0</v>
      </c>
      <c r="W192" s="196">
        <v>0</v>
      </c>
      <c r="X192" s="197">
        <v>0</v>
      </c>
      <c r="Y192" s="333"/>
      <c r="Z192" s="460"/>
    </row>
    <row r="193" spans="1:26" ht="12" customHeight="1" x14ac:dyDescent="0.2">
      <c r="A193" s="183"/>
      <c r="B193" s="183"/>
      <c r="C193" s="259"/>
      <c r="D193" s="260">
        <v>9</v>
      </c>
      <c r="E193" s="195" t="s">
        <v>89</v>
      </c>
      <c r="F193" s="200">
        <v>0</v>
      </c>
      <c r="G193" s="200">
        <v>0</v>
      </c>
      <c r="H193" s="200">
        <v>0</v>
      </c>
      <c r="I193" s="200">
        <v>0</v>
      </c>
      <c r="J193" s="200">
        <v>0</v>
      </c>
      <c r="K193" s="200">
        <v>0</v>
      </c>
      <c r="L193" s="200">
        <v>0</v>
      </c>
      <c r="M193" s="200">
        <v>0</v>
      </c>
      <c r="N193" s="200">
        <v>22.222221999999999</v>
      </c>
      <c r="O193" s="261">
        <v>33.333332999999996</v>
      </c>
      <c r="P193" s="200">
        <v>22.222221999999999</v>
      </c>
      <c r="Q193" s="200">
        <v>11.111110999999999</v>
      </c>
      <c r="R193" s="200">
        <v>11.111110999999999</v>
      </c>
      <c r="S193" s="200">
        <v>0</v>
      </c>
      <c r="T193" s="200">
        <v>0</v>
      </c>
      <c r="U193" s="200">
        <v>0</v>
      </c>
      <c r="V193" s="200">
        <v>0</v>
      </c>
      <c r="W193" s="200">
        <v>0</v>
      </c>
      <c r="X193" s="201">
        <v>0</v>
      </c>
      <c r="Y193" s="333"/>
      <c r="Z193" s="460"/>
    </row>
    <row r="194" spans="1:26" ht="12" customHeight="1" x14ac:dyDescent="0.2">
      <c r="A194" s="183"/>
      <c r="B194" s="183"/>
      <c r="C194" s="259"/>
      <c r="D194" s="260">
        <v>5</v>
      </c>
      <c r="E194" s="195" t="s">
        <v>59</v>
      </c>
      <c r="F194" s="196">
        <v>0</v>
      </c>
      <c r="G194" s="196">
        <v>0</v>
      </c>
      <c r="H194" s="196">
        <v>0</v>
      </c>
      <c r="I194" s="196">
        <v>0</v>
      </c>
      <c r="J194" s="196">
        <v>0</v>
      </c>
      <c r="K194" s="196">
        <v>0</v>
      </c>
      <c r="L194" s="196">
        <v>0</v>
      </c>
      <c r="M194" s="196">
        <v>0</v>
      </c>
      <c r="N194" s="196">
        <v>0</v>
      </c>
      <c r="O194" s="196">
        <v>0</v>
      </c>
      <c r="P194" s="261">
        <v>20</v>
      </c>
      <c r="Q194" s="196">
        <v>20</v>
      </c>
      <c r="R194" s="196">
        <v>40</v>
      </c>
      <c r="S194" s="196">
        <v>20</v>
      </c>
      <c r="T194" s="196">
        <v>0</v>
      </c>
      <c r="U194" s="196">
        <v>0</v>
      </c>
      <c r="V194" s="196">
        <v>0</v>
      </c>
      <c r="W194" s="196">
        <v>0</v>
      </c>
      <c r="X194" s="197">
        <v>0</v>
      </c>
      <c r="Y194" s="333"/>
      <c r="Z194" s="460"/>
    </row>
    <row r="195" spans="1:26" ht="12" customHeight="1" x14ac:dyDescent="0.2">
      <c r="A195" s="183"/>
      <c r="B195" s="183"/>
      <c r="C195" s="259"/>
      <c r="D195" s="260">
        <v>8</v>
      </c>
      <c r="E195" s="195" t="s">
        <v>46</v>
      </c>
      <c r="F195" s="200">
        <v>0</v>
      </c>
      <c r="G195" s="200">
        <v>0</v>
      </c>
      <c r="H195" s="200">
        <v>0</v>
      </c>
      <c r="I195" s="200">
        <v>0</v>
      </c>
      <c r="J195" s="200">
        <v>0</v>
      </c>
      <c r="K195" s="200">
        <v>0</v>
      </c>
      <c r="L195" s="200">
        <v>0</v>
      </c>
      <c r="M195" s="200">
        <v>0</v>
      </c>
      <c r="N195" s="200">
        <v>0</v>
      </c>
      <c r="O195" s="200">
        <v>25</v>
      </c>
      <c r="P195" s="200">
        <v>37.5</v>
      </c>
      <c r="Q195" s="261">
        <v>0</v>
      </c>
      <c r="R195" s="200">
        <v>25</v>
      </c>
      <c r="S195" s="200">
        <v>0</v>
      </c>
      <c r="T195" s="200">
        <v>12.5</v>
      </c>
      <c r="U195" s="200">
        <v>0</v>
      </c>
      <c r="V195" s="200">
        <v>0</v>
      </c>
      <c r="W195" s="200">
        <v>0</v>
      </c>
      <c r="X195" s="201">
        <v>0</v>
      </c>
      <c r="Y195" s="333"/>
      <c r="Z195" s="460"/>
    </row>
    <row r="196" spans="1:26" ht="12" customHeight="1" x14ac:dyDescent="0.2">
      <c r="A196" s="183"/>
      <c r="B196" s="183"/>
      <c r="C196" s="259"/>
      <c r="D196" s="260">
        <v>6</v>
      </c>
      <c r="E196" s="195" t="s">
        <v>116</v>
      </c>
      <c r="F196" s="196">
        <v>0</v>
      </c>
      <c r="G196" s="196">
        <v>0</v>
      </c>
      <c r="H196" s="196">
        <v>0</v>
      </c>
      <c r="I196" s="196">
        <v>0</v>
      </c>
      <c r="J196" s="196">
        <v>0</v>
      </c>
      <c r="K196" s="196">
        <v>0</v>
      </c>
      <c r="L196" s="196">
        <v>0</v>
      </c>
      <c r="M196" s="196">
        <v>0</v>
      </c>
      <c r="N196" s="196">
        <v>0</v>
      </c>
      <c r="O196" s="196">
        <v>0</v>
      </c>
      <c r="P196" s="196">
        <v>0</v>
      </c>
      <c r="Q196" s="196">
        <v>33.333332999999996</v>
      </c>
      <c r="R196" s="261">
        <v>33.333332999999996</v>
      </c>
      <c r="S196" s="196">
        <v>0</v>
      </c>
      <c r="T196" s="196">
        <v>33.333332999999996</v>
      </c>
      <c r="U196" s="196">
        <v>0</v>
      </c>
      <c r="V196" s="196">
        <v>0</v>
      </c>
      <c r="W196" s="196">
        <v>0</v>
      </c>
      <c r="X196" s="197">
        <v>0</v>
      </c>
      <c r="Y196" s="333"/>
      <c r="Z196" s="460"/>
    </row>
    <row r="197" spans="1:26" ht="12" customHeight="1" x14ac:dyDescent="0.2">
      <c r="A197" s="183"/>
      <c r="B197" s="183"/>
      <c r="C197" s="259"/>
      <c r="D197" s="260">
        <v>11</v>
      </c>
      <c r="E197" s="195" t="s">
        <v>61</v>
      </c>
      <c r="F197" s="200">
        <v>0</v>
      </c>
      <c r="G197" s="200">
        <v>0</v>
      </c>
      <c r="H197" s="200">
        <v>0</v>
      </c>
      <c r="I197" s="200">
        <v>0</v>
      </c>
      <c r="J197" s="200">
        <v>0</v>
      </c>
      <c r="K197" s="200">
        <v>0</v>
      </c>
      <c r="L197" s="200">
        <v>0</v>
      </c>
      <c r="M197" s="200">
        <v>0</v>
      </c>
      <c r="N197" s="200">
        <v>0</v>
      </c>
      <c r="O197" s="200">
        <v>0</v>
      </c>
      <c r="P197" s="200">
        <v>0</v>
      </c>
      <c r="Q197" s="200">
        <v>0</v>
      </c>
      <c r="R197" s="200">
        <v>0</v>
      </c>
      <c r="S197" s="261">
        <v>45.454545000000003</v>
      </c>
      <c r="T197" s="200">
        <v>27.272727000000003</v>
      </c>
      <c r="U197" s="200">
        <v>9.0909089999999999</v>
      </c>
      <c r="V197" s="200">
        <v>18.181818</v>
      </c>
      <c r="W197" s="200">
        <v>0</v>
      </c>
      <c r="X197" s="201">
        <v>0</v>
      </c>
      <c r="Y197" s="333"/>
      <c r="Z197" s="460"/>
    </row>
    <row r="198" spans="1:26" ht="12" customHeight="1" x14ac:dyDescent="0.2">
      <c r="A198" s="183"/>
      <c r="B198" s="183"/>
      <c r="C198" s="259"/>
      <c r="D198" s="260">
        <v>12</v>
      </c>
      <c r="E198" s="195" t="s">
        <v>47</v>
      </c>
      <c r="F198" s="196">
        <v>0</v>
      </c>
      <c r="G198" s="196">
        <v>0</v>
      </c>
      <c r="H198" s="196">
        <v>0</v>
      </c>
      <c r="I198" s="196">
        <v>0</v>
      </c>
      <c r="J198" s="196">
        <v>0</v>
      </c>
      <c r="K198" s="196">
        <v>0</v>
      </c>
      <c r="L198" s="196">
        <v>0</v>
      </c>
      <c r="M198" s="196">
        <v>0</v>
      </c>
      <c r="N198" s="196">
        <v>0</v>
      </c>
      <c r="O198" s="196">
        <v>0</v>
      </c>
      <c r="P198" s="196">
        <v>0</v>
      </c>
      <c r="Q198" s="196">
        <v>0</v>
      </c>
      <c r="R198" s="196">
        <v>0</v>
      </c>
      <c r="S198" s="196">
        <v>16.666667</v>
      </c>
      <c r="T198" s="261">
        <v>25</v>
      </c>
      <c r="U198" s="196">
        <v>16.666667</v>
      </c>
      <c r="V198" s="196">
        <v>16.666667</v>
      </c>
      <c r="W198" s="196">
        <v>25</v>
      </c>
      <c r="X198" s="197">
        <v>0</v>
      </c>
      <c r="Y198" s="333"/>
      <c r="Z198" s="460"/>
    </row>
    <row r="199" spans="1:26" ht="12" customHeight="1" x14ac:dyDescent="0.2">
      <c r="A199" s="183"/>
      <c r="B199" s="183"/>
      <c r="C199" s="259"/>
      <c r="D199" s="260">
        <v>8</v>
      </c>
      <c r="E199" s="195" t="s">
        <v>117</v>
      </c>
      <c r="F199" s="200">
        <v>0</v>
      </c>
      <c r="G199" s="200">
        <v>0</v>
      </c>
      <c r="H199" s="200">
        <v>0</v>
      </c>
      <c r="I199" s="200">
        <v>0</v>
      </c>
      <c r="J199" s="200">
        <v>0</v>
      </c>
      <c r="K199" s="200">
        <v>0</v>
      </c>
      <c r="L199" s="200">
        <v>0</v>
      </c>
      <c r="M199" s="200">
        <v>0</v>
      </c>
      <c r="N199" s="200">
        <v>0</v>
      </c>
      <c r="O199" s="200">
        <v>0</v>
      </c>
      <c r="P199" s="200">
        <v>0</v>
      </c>
      <c r="Q199" s="200">
        <v>12.5</v>
      </c>
      <c r="R199" s="200">
        <v>0</v>
      </c>
      <c r="S199" s="200">
        <v>0</v>
      </c>
      <c r="T199" s="200">
        <v>37.5</v>
      </c>
      <c r="U199" s="261">
        <v>25</v>
      </c>
      <c r="V199" s="200">
        <v>0</v>
      </c>
      <c r="W199" s="200">
        <v>25</v>
      </c>
      <c r="X199" s="201">
        <v>0</v>
      </c>
      <c r="Y199" s="333"/>
      <c r="Z199" s="460"/>
    </row>
    <row r="200" spans="1:26" ht="12" customHeight="1" x14ac:dyDescent="0.2">
      <c r="A200" s="183"/>
      <c r="B200" s="183"/>
      <c r="C200" s="263"/>
      <c r="D200" s="264">
        <v>1</v>
      </c>
      <c r="E200" s="207" t="s">
        <v>48</v>
      </c>
      <c r="F200" s="208">
        <v>0</v>
      </c>
      <c r="G200" s="208">
        <v>0</v>
      </c>
      <c r="H200" s="208">
        <v>0</v>
      </c>
      <c r="I200" s="208">
        <v>0</v>
      </c>
      <c r="J200" s="208">
        <v>0</v>
      </c>
      <c r="K200" s="208">
        <v>0</v>
      </c>
      <c r="L200" s="208">
        <v>0</v>
      </c>
      <c r="M200" s="208">
        <v>0</v>
      </c>
      <c r="N200" s="208">
        <v>0</v>
      </c>
      <c r="O200" s="208">
        <v>0</v>
      </c>
      <c r="P200" s="208">
        <v>0</v>
      </c>
      <c r="Q200" s="208">
        <v>0</v>
      </c>
      <c r="R200" s="208">
        <v>0</v>
      </c>
      <c r="S200" s="208">
        <v>0</v>
      </c>
      <c r="T200" s="208">
        <v>0</v>
      </c>
      <c r="U200" s="208">
        <v>0</v>
      </c>
      <c r="V200" s="265">
        <v>100</v>
      </c>
      <c r="W200" s="208">
        <v>0</v>
      </c>
      <c r="X200" s="209">
        <v>0</v>
      </c>
      <c r="Y200" s="333"/>
      <c r="Z200" s="460"/>
    </row>
    <row r="201" spans="1:26" ht="12" customHeight="1" x14ac:dyDescent="0.2">
      <c r="A201" s="183"/>
      <c r="B201" s="183"/>
      <c r="C201" s="225"/>
      <c r="D201" s="225"/>
      <c r="E201" s="216"/>
      <c r="F201" s="210"/>
      <c r="G201" s="210"/>
      <c r="H201" s="210"/>
      <c r="I201" s="210"/>
      <c r="J201" s="210"/>
      <c r="K201" s="210"/>
      <c r="L201" s="210"/>
      <c r="M201" s="210"/>
      <c r="N201" s="210"/>
      <c r="O201" s="210"/>
      <c r="P201" s="210"/>
      <c r="Q201" s="210"/>
      <c r="R201" s="210"/>
      <c r="S201" s="210"/>
      <c r="T201" s="210"/>
      <c r="U201" s="210"/>
      <c r="V201" s="210"/>
      <c r="W201" s="210"/>
      <c r="X201" s="216"/>
      <c r="Y201" s="426"/>
      <c r="Z201" s="460"/>
    </row>
    <row r="202" spans="1:26" ht="12.75" x14ac:dyDescent="0.2">
      <c r="A202" s="183"/>
      <c r="B202" s="183"/>
      <c r="C202" s="225"/>
      <c r="D202" s="225"/>
      <c r="E202" s="216"/>
      <c r="F202" s="210"/>
      <c r="G202" s="210"/>
      <c r="H202" s="210"/>
      <c r="I202" s="210"/>
      <c r="J202" s="210"/>
      <c r="K202" s="210"/>
      <c r="L202" s="210"/>
      <c r="M202" s="210"/>
      <c r="N202" s="210"/>
      <c r="O202" s="210"/>
      <c r="P202" s="210"/>
      <c r="Q202" s="210"/>
      <c r="R202" s="210"/>
      <c r="S202" s="210"/>
      <c r="T202" s="210"/>
      <c r="U202" s="210"/>
      <c r="V202" s="210"/>
      <c r="W202" s="210"/>
      <c r="X202" s="216"/>
      <c r="Y202" s="426"/>
      <c r="Z202" s="460"/>
    </row>
    <row r="203" spans="1:26" s="453" customFormat="1" ht="16.5" customHeight="1" x14ac:dyDescent="0.2">
      <c r="A203" s="236"/>
      <c r="B203" s="236"/>
      <c r="C203" s="439" t="s">
        <v>184</v>
      </c>
      <c r="D203" s="439"/>
      <c r="E203" s="449"/>
      <c r="F203" s="450"/>
      <c r="G203" s="450"/>
      <c r="H203" s="450"/>
      <c r="I203" s="450"/>
      <c r="J203" s="450"/>
      <c r="K203" s="450"/>
      <c r="L203" s="450"/>
      <c r="M203" s="450"/>
      <c r="N203" s="450"/>
      <c r="O203" s="450"/>
      <c r="P203" s="450"/>
      <c r="Q203" s="450"/>
      <c r="R203" s="450"/>
      <c r="S203" s="450"/>
      <c r="T203" s="450"/>
      <c r="U203" s="450"/>
      <c r="V203" s="450"/>
      <c r="W203" s="450"/>
      <c r="X203" s="449"/>
      <c r="Y203" s="451"/>
      <c r="Z203" s="462"/>
    </row>
    <row r="204" spans="1:26" ht="12" customHeight="1" x14ac:dyDescent="0.2">
      <c r="A204" s="183"/>
      <c r="B204" s="183"/>
      <c r="C204" s="256"/>
      <c r="D204" s="257" t="s">
        <v>79</v>
      </c>
      <c r="E204" s="189" t="s">
        <v>31</v>
      </c>
      <c r="F204" s="190" t="s">
        <v>42</v>
      </c>
      <c r="G204" s="190" t="s">
        <v>53</v>
      </c>
      <c r="H204" s="190" t="s">
        <v>43</v>
      </c>
      <c r="I204" s="190" t="s">
        <v>114</v>
      </c>
      <c r="J204" s="190" t="s">
        <v>55</v>
      </c>
      <c r="K204" s="190" t="s">
        <v>44</v>
      </c>
      <c r="L204" s="190" t="s">
        <v>115</v>
      </c>
      <c r="M204" s="190" t="s">
        <v>57</v>
      </c>
      <c r="N204" s="190" t="s">
        <v>45</v>
      </c>
      <c r="O204" s="190" t="s">
        <v>89</v>
      </c>
      <c r="P204" s="190" t="s">
        <v>59</v>
      </c>
      <c r="Q204" s="190" t="s">
        <v>46</v>
      </c>
      <c r="R204" s="190" t="s">
        <v>116</v>
      </c>
      <c r="S204" s="190" t="s">
        <v>61</v>
      </c>
      <c r="T204" s="190" t="s">
        <v>47</v>
      </c>
      <c r="U204" s="190" t="s">
        <v>117</v>
      </c>
      <c r="V204" s="190" t="s">
        <v>48</v>
      </c>
      <c r="W204" s="190" t="s">
        <v>80</v>
      </c>
      <c r="X204" s="191" t="s">
        <v>81</v>
      </c>
      <c r="Y204" s="426"/>
      <c r="Z204" s="460"/>
    </row>
    <row r="205" spans="1:26" ht="12" customHeight="1" x14ac:dyDescent="0.2">
      <c r="A205" s="183"/>
      <c r="B205" s="183"/>
      <c r="C205" s="259"/>
      <c r="D205" s="260">
        <v>12</v>
      </c>
      <c r="E205" s="195" t="s">
        <v>42</v>
      </c>
      <c r="F205" s="261">
        <v>83.333332999999996</v>
      </c>
      <c r="G205" s="196">
        <v>16.666667</v>
      </c>
      <c r="H205" s="196">
        <v>0</v>
      </c>
      <c r="I205" s="196">
        <v>0</v>
      </c>
      <c r="J205" s="196">
        <v>0</v>
      </c>
      <c r="K205" s="196">
        <v>0</v>
      </c>
      <c r="L205" s="196">
        <v>0</v>
      </c>
      <c r="M205" s="196">
        <v>0</v>
      </c>
      <c r="N205" s="196">
        <v>0</v>
      </c>
      <c r="O205" s="196">
        <v>0</v>
      </c>
      <c r="P205" s="196">
        <v>0</v>
      </c>
      <c r="Q205" s="196">
        <v>0</v>
      </c>
      <c r="R205" s="196">
        <v>0</v>
      </c>
      <c r="S205" s="196">
        <v>0</v>
      </c>
      <c r="T205" s="196">
        <v>0</v>
      </c>
      <c r="U205" s="196">
        <v>0</v>
      </c>
      <c r="V205" s="196">
        <v>0</v>
      </c>
      <c r="W205" s="196">
        <v>0</v>
      </c>
      <c r="X205" s="197">
        <v>0</v>
      </c>
      <c r="Y205" s="333"/>
      <c r="Z205" s="460"/>
    </row>
    <row r="206" spans="1:26" ht="12" customHeight="1" x14ac:dyDescent="0.2">
      <c r="A206" s="183"/>
      <c r="B206" s="183"/>
      <c r="C206" s="259"/>
      <c r="D206" s="260">
        <v>3</v>
      </c>
      <c r="E206" s="195" t="s">
        <v>53</v>
      </c>
      <c r="F206" s="200">
        <v>0</v>
      </c>
      <c r="G206" s="261">
        <v>33.333332999999996</v>
      </c>
      <c r="H206" s="200">
        <v>0</v>
      </c>
      <c r="I206" s="200">
        <v>66.666667000000004</v>
      </c>
      <c r="J206" s="200">
        <v>0</v>
      </c>
      <c r="K206" s="200">
        <v>0</v>
      </c>
      <c r="L206" s="200">
        <v>0</v>
      </c>
      <c r="M206" s="200">
        <v>0</v>
      </c>
      <c r="N206" s="200">
        <v>0</v>
      </c>
      <c r="O206" s="200">
        <v>0</v>
      </c>
      <c r="P206" s="200">
        <v>0</v>
      </c>
      <c r="Q206" s="200">
        <v>0</v>
      </c>
      <c r="R206" s="200">
        <v>0</v>
      </c>
      <c r="S206" s="200">
        <v>0</v>
      </c>
      <c r="T206" s="200">
        <v>0</v>
      </c>
      <c r="U206" s="200">
        <v>0</v>
      </c>
      <c r="V206" s="200">
        <v>0</v>
      </c>
      <c r="W206" s="200">
        <v>0</v>
      </c>
      <c r="X206" s="201">
        <v>0</v>
      </c>
      <c r="Y206" s="333"/>
      <c r="Z206" s="460"/>
    </row>
    <row r="207" spans="1:26" ht="12" customHeight="1" x14ac:dyDescent="0.2">
      <c r="A207" s="183"/>
      <c r="B207" s="183"/>
      <c r="C207" s="259"/>
      <c r="D207" s="260">
        <v>7</v>
      </c>
      <c r="E207" s="195" t="s">
        <v>43</v>
      </c>
      <c r="F207" s="196">
        <v>0</v>
      </c>
      <c r="G207" s="196">
        <v>0</v>
      </c>
      <c r="H207" s="261">
        <v>57.142856999999999</v>
      </c>
      <c r="I207" s="196">
        <v>28.571428999999998</v>
      </c>
      <c r="J207" s="196">
        <v>0</v>
      </c>
      <c r="K207" s="196">
        <v>14.285713999999999</v>
      </c>
      <c r="L207" s="196">
        <v>0</v>
      </c>
      <c r="M207" s="196">
        <v>0</v>
      </c>
      <c r="N207" s="196">
        <v>0</v>
      </c>
      <c r="O207" s="196">
        <v>0</v>
      </c>
      <c r="P207" s="196">
        <v>0</v>
      </c>
      <c r="Q207" s="196">
        <v>0</v>
      </c>
      <c r="R207" s="196">
        <v>0</v>
      </c>
      <c r="S207" s="196">
        <v>0</v>
      </c>
      <c r="T207" s="196">
        <v>0</v>
      </c>
      <c r="U207" s="196">
        <v>0</v>
      </c>
      <c r="V207" s="196">
        <v>0</v>
      </c>
      <c r="W207" s="196">
        <v>0</v>
      </c>
      <c r="X207" s="197">
        <v>0</v>
      </c>
      <c r="Y207" s="333"/>
      <c r="Z207" s="460"/>
    </row>
    <row r="208" spans="1:26" ht="12" customHeight="1" x14ac:dyDescent="0.2">
      <c r="A208" s="183"/>
      <c r="B208" s="183"/>
      <c r="C208" s="259"/>
      <c r="D208" s="260">
        <v>2</v>
      </c>
      <c r="E208" s="195" t="s">
        <v>114</v>
      </c>
      <c r="F208" s="200">
        <v>0</v>
      </c>
      <c r="G208" s="200">
        <v>0</v>
      </c>
      <c r="H208" s="200">
        <v>50</v>
      </c>
      <c r="I208" s="261">
        <v>50</v>
      </c>
      <c r="J208" s="200">
        <v>0</v>
      </c>
      <c r="K208" s="200">
        <v>0</v>
      </c>
      <c r="L208" s="200">
        <v>0</v>
      </c>
      <c r="M208" s="200">
        <v>0</v>
      </c>
      <c r="N208" s="200">
        <v>0</v>
      </c>
      <c r="O208" s="200">
        <v>0</v>
      </c>
      <c r="P208" s="200">
        <v>0</v>
      </c>
      <c r="Q208" s="200">
        <v>0</v>
      </c>
      <c r="R208" s="200">
        <v>0</v>
      </c>
      <c r="S208" s="200">
        <v>0</v>
      </c>
      <c r="T208" s="200">
        <v>0</v>
      </c>
      <c r="U208" s="200">
        <v>0</v>
      </c>
      <c r="V208" s="200">
        <v>0</v>
      </c>
      <c r="W208" s="200">
        <v>0</v>
      </c>
      <c r="X208" s="201">
        <v>0</v>
      </c>
      <c r="Y208" s="333"/>
      <c r="Z208" s="460"/>
    </row>
    <row r="209" spans="1:26" ht="12" customHeight="1" x14ac:dyDescent="0.2">
      <c r="A209" s="183"/>
      <c r="B209" s="183"/>
      <c r="C209" s="259"/>
      <c r="D209" s="260">
        <v>6</v>
      </c>
      <c r="E209" s="195" t="s">
        <v>55</v>
      </c>
      <c r="F209" s="196">
        <v>0</v>
      </c>
      <c r="G209" s="196">
        <v>0</v>
      </c>
      <c r="H209" s="196">
        <v>0</v>
      </c>
      <c r="I209" s="196">
        <v>50</v>
      </c>
      <c r="J209" s="261">
        <v>16.666667</v>
      </c>
      <c r="K209" s="196">
        <v>16.666667</v>
      </c>
      <c r="L209" s="196">
        <v>16.666667</v>
      </c>
      <c r="M209" s="196">
        <v>0</v>
      </c>
      <c r="N209" s="196">
        <v>0</v>
      </c>
      <c r="O209" s="196">
        <v>0</v>
      </c>
      <c r="P209" s="196">
        <v>0</v>
      </c>
      <c r="Q209" s="196">
        <v>0</v>
      </c>
      <c r="R209" s="196">
        <v>0</v>
      </c>
      <c r="S209" s="196">
        <v>0</v>
      </c>
      <c r="T209" s="196">
        <v>0</v>
      </c>
      <c r="U209" s="196">
        <v>0</v>
      </c>
      <c r="V209" s="196">
        <v>0</v>
      </c>
      <c r="W209" s="196">
        <v>0</v>
      </c>
      <c r="X209" s="197">
        <v>0</v>
      </c>
      <c r="Y209" s="333"/>
      <c r="Z209" s="460"/>
    </row>
    <row r="210" spans="1:26" ht="12" customHeight="1" x14ac:dyDescent="0.2">
      <c r="A210" s="183"/>
      <c r="B210" s="183"/>
      <c r="C210" s="259"/>
      <c r="D210" s="260">
        <v>4</v>
      </c>
      <c r="E210" s="195" t="s">
        <v>44</v>
      </c>
      <c r="F210" s="200">
        <v>0</v>
      </c>
      <c r="G210" s="200">
        <v>0</v>
      </c>
      <c r="H210" s="200">
        <v>0</v>
      </c>
      <c r="I210" s="200">
        <v>0</v>
      </c>
      <c r="J210" s="200">
        <v>50</v>
      </c>
      <c r="K210" s="261">
        <v>50</v>
      </c>
      <c r="L210" s="200">
        <v>0</v>
      </c>
      <c r="M210" s="200">
        <v>0</v>
      </c>
      <c r="N210" s="200">
        <v>0</v>
      </c>
      <c r="O210" s="200">
        <v>0</v>
      </c>
      <c r="P210" s="200">
        <v>0</v>
      </c>
      <c r="Q210" s="200">
        <v>0</v>
      </c>
      <c r="R210" s="200">
        <v>0</v>
      </c>
      <c r="S210" s="200">
        <v>0</v>
      </c>
      <c r="T210" s="200">
        <v>0</v>
      </c>
      <c r="U210" s="200">
        <v>0</v>
      </c>
      <c r="V210" s="200">
        <v>0</v>
      </c>
      <c r="W210" s="200">
        <v>0</v>
      </c>
      <c r="X210" s="201">
        <v>0</v>
      </c>
      <c r="Y210" s="333"/>
      <c r="Z210" s="460"/>
    </row>
    <row r="211" spans="1:26" ht="12" customHeight="1" x14ac:dyDescent="0.2">
      <c r="A211" s="183"/>
      <c r="B211" s="183"/>
      <c r="C211" s="259"/>
      <c r="D211" s="260">
        <v>5</v>
      </c>
      <c r="E211" s="195" t="s">
        <v>115</v>
      </c>
      <c r="F211" s="196">
        <v>0</v>
      </c>
      <c r="G211" s="196">
        <v>0</v>
      </c>
      <c r="H211" s="196">
        <v>0</v>
      </c>
      <c r="I211" s="196">
        <v>0</v>
      </c>
      <c r="J211" s="196">
        <v>20</v>
      </c>
      <c r="K211" s="196">
        <v>20</v>
      </c>
      <c r="L211" s="261">
        <v>40</v>
      </c>
      <c r="M211" s="196">
        <v>20</v>
      </c>
      <c r="N211" s="196">
        <v>0</v>
      </c>
      <c r="O211" s="196">
        <v>0</v>
      </c>
      <c r="P211" s="196">
        <v>0</v>
      </c>
      <c r="Q211" s="196">
        <v>0</v>
      </c>
      <c r="R211" s="196">
        <v>0</v>
      </c>
      <c r="S211" s="196">
        <v>0</v>
      </c>
      <c r="T211" s="196">
        <v>0</v>
      </c>
      <c r="U211" s="196">
        <v>0</v>
      </c>
      <c r="V211" s="196">
        <v>0</v>
      </c>
      <c r="W211" s="196">
        <v>0</v>
      </c>
      <c r="X211" s="197">
        <v>0</v>
      </c>
      <c r="Y211" s="333"/>
      <c r="Z211" s="460"/>
    </row>
    <row r="212" spans="1:26" ht="12" customHeight="1" x14ac:dyDescent="0.2">
      <c r="A212" s="183"/>
      <c r="B212" s="183"/>
      <c r="C212" s="259"/>
      <c r="D212" s="260">
        <v>9</v>
      </c>
      <c r="E212" s="195" t="s">
        <v>57</v>
      </c>
      <c r="F212" s="200">
        <v>0</v>
      </c>
      <c r="G212" s="200">
        <v>0</v>
      </c>
      <c r="H212" s="200">
        <v>0</v>
      </c>
      <c r="I212" s="200">
        <v>0</v>
      </c>
      <c r="J212" s="200">
        <v>0</v>
      </c>
      <c r="K212" s="200">
        <v>22.222221999999999</v>
      </c>
      <c r="L212" s="200">
        <v>11.111110999999999</v>
      </c>
      <c r="M212" s="261">
        <v>22.222221999999999</v>
      </c>
      <c r="N212" s="200">
        <v>11.111110999999999</v>
      </c>
      <c r="O212" s="200">
        <v>22.222221999999999</v>
      </c>
      <c r="P212" s="200">
        <v>11.111110999999999</v>
      </c>
      <c r="Q212" s="200">
        <v>0</v>
      </c>
      <c r="R212" s="200">
        <v>0</v>
      </c>
      <c r="S212" s="200">
        <v>0</v>
      </c>
      <c r="T212" s="200">
        <v>0</v>
      </c>
      <c r="U212" s="200">
        <v>0</v>
      </c>
      <c r="V212" s="200">
        <v>0</v>
      </c>
      <c r="W212" s="200">
        <v>0</v>
      </c>
      <c r="X212" s="201">
        <v>0</v>
      </c>
      <c r="Y212" s="333"/>
      <c r="Z212" s="460"/>
    </row>
    <row r="213" spans="1:26" ht="12" customHeight="1" x14ac:dyDescent="0.2">
      <c r="A213" s="183"/>
      <c r="B213" s="183"/>
      <c r="C213" s="259"/>
      <c r="D213" s="260">
        <v>3</v>
      </c>
      <c r="E213" s="195" t="s">
        <v>45</v>
      </c>
      <c r="F213" s="196">
        <v>0</v>
      </c>
      <c r="G213" s="196">
        <v>0</v>
      </c>
      <c r="H213" s="196">
        <v>0</v>
      </c>
      <c r="I213" s="196">
        <v>0</v>
      </c>
      <c r="J213" s="196">
        <v>0</v>
      </c>
      <c r="K213" s="196">
        <v>0</v>
      </c>
      <c r="L213" s="196">
        <v>0</v>
      </c>
      <c r="M213" s="196">
        <v>33.333332999999996</v>
      </c>
      <c r="N213" s="261">
        <v>33.333332999999996</v>
      </c>
      <c r="O213" s="196">
        <v>33.333332999999996</v>
      </c>
      <c r="P213" s="196">
        <v>0</v>
      </c>
      <c r="Q213" s="196">
        <v>0</v>
      </c>
      <c r="R213" s="196">
        <v>0</v>
      </c>
      <c r="S213" s="196">
        <v>0</v>
      </c>
      <c r="T213" s="196">
        <v>0</v>
      </c>
      <c r="U213" s="196">
        <v>0</v>
      </c>
      <c r="V213" s="196">
        <v>0</v>
      </c>
      <c r="W213" s="196">
        <v>0</v>
      </c>
      <c r="X213" s="197">
        <v>0</v>
      </c>
      <c r="Y213" s="333"/>
      <c r="Z213" s="460"/>
    </row>
    <row r="214" spans="1:26" ht="12" customHeight="1" x14ac:dyDescent="0.2">
      <c r="A214" s="183"/>
      <c r="B214" s="183"/>
      <c r="C214" s="259"/>
      <c r="D214" s="260">
        <v>14</v>
      </c>
      <c r="E214" s="195" t="s">
        <v>89</v>
      </c>
      <c r="F214" s="200">
        <v>0</v>
      </c>
      <c r="G214" s="200">
        <v>0</v>
      </c>
      <c r="H214" s="200">
        <v>0</v>
      </c>
      <c r="I214" s="200">
        <v>0</v>
      </c>
      <c r="J214" s="200">
        <v>0</v>
      </c>
      <c r="K214" s="200">
        <v>0</v>
      </c>
      <c r="L214" s="200">
        <v>0</v>
      </c>
      <c r="M214" s="200">
        <v>0</v>
      </c>
      <c r="N214" s="200">
        <v>28.571428999999998</v>
      </c>
      <c r="O214" s="261">
        <v>21.428570999999998</v>
      </c>
      <c r="P214" s="200">
        <v>14.285713999999999</v>
      </c>
      <c r="Q214" s="200">
        <v>14.285713999999999</v>
      </c>
      <c r="R214" s="200">
        <v>14.285713999999999</v>
      </c>
      <c r="S214" s="200">
        <v>7.1428569999999993</v>
      </c>
      <c r="T214" s="200">
        <v>0</v>
      </c>
      <c r="U214" s="200">
        <v>0</v>
      </c>
      <c r="V214" s="200">
        <v>0</v>
      </c>
      <c r="W214" s="200">
        <v>0</v>
      </c>
      <c r="X214" s="201">
        <v>0</v>
      </c>
      <c r="Y214" s="333"/>
      <c r="Z214" s="460"/>
    </row>
    <row r="215" spans="1:26" ht="12" customHeight="1" x14ac:dyDescent="0.2">
      <c r="A215" s="183"/>
      <c r="B215" s="183"/>
      <c r="C215" s="259"/>
      <c r="D215" s="260">
        <v>5</v>
      </c>
      <c r="E215" s="195" t="s">
        <v>59</v>
      </c>
      <c r="F215" s="196">
        <v>0</v>
      </c>
      <c r="G215" s="196">
        <v>0</v>
      </c>
      <c r="H215" s="196">
        <v>0</v>
      </c>
      <c r="I215" s="196">
        <v>0</v>
      </c>
      <c r="J215" s="196">
        <v>0</v>
      </c>
      <c r="K215" s="196">
        <v>0</v>
      </c>
      <c r="L215" s="196">
        <v>0</v>
      </c>
      <c r="M215" s="196">
        <v>0</v>
      </c>
      <c r="N215" s="196">
        <v>40</v>
      </c>
      <c r="O215" s="196">
        <v>0</v>
      </c>
      <c r="P215" s="261">
        <v>20</v>
      </c>
      <c r="Q215" s="196">
        <v>0</v>
      </c>
      <c r="R215" s="196">
        <v>20</v>
      </c>
      <c r="S215" s="196">
        <v>0</v>
      </c>
      <c r="T215" s="196">
        <v>20</v>
      </c>
      <c r="U215" s="196">
        <v>0</v>
      </c>
      <c r="V215" s="196">
        <v>0</v>
      </c>
      <c r="W215" s="196">
        <v>0</v>
      </c>
      <c r="X215" s="197">
        <v>0</v>
      </c>
      <c r="Y215" s="333"/>
      <c r="Z215" s="460"/>
    </row>
    <row r="216" spans="1:26" ht="12" customHeight="1" x14ac:dyDescent="0.2">
      <c r="A216" s="183"/>
      <c r="B216" s="183"/>
      <c r="C216" s="259"/>
      <c r="D216" s="260">
        <v>4</v>
      </c>
      <c r="E216" s="195" t="s">
        <v>46</v>
      </c>
      <c r="F216" s="200">
        <v>0</v>
      </c>
      <c r="G216" s="200">
        <v>0</v>
      </c>
      <c r="H216" s="200">
        <v>0</v>
      </c>
      <c r="I216" s="200">
        <v>0</v>
      </c>
      <c r="J216" s="200">
        <v>0</v>
      </c>
      <c r="K216" s="200">
        <v>0</v>
      </c>
      <c r="L216" s="200">
        <v>0</v>
      </c>
      <c r="M216" s="200">
        <v>0</v>
      </c>
      <c r="N216" s="200">
        <v>0</v>
      </c>
      <c r="O216" s="200">
        <v>25</v>
      </c>
      <c r="P216" s="200">
        <v>25</v>
      </c>
      <c r="Q216" s="261">
        <v>0</v>
      </c>
      <c r="R216" s="200">
        <v>25</v>
      </c>
      <c r="S216" s="200">
        <v>0</v>
      </c>
      <c r="T216" s="200">
        <v>25</v>
      </c>
      <c r="U216" s="200">
        <v>0</v>
      </c>
      <c r="V216" s="200">
        <v>0</v>
      </c>
      <c r="W216" s="200">
        <v>0</v>
      </c>
      <c r="X216" s="201">
        <v>0</v>
      </c>
      <c r="Y216" s="333"/>
      <c r="Z216" s="460"/>
    </row>
    <row r="217" spans="1:26" ht="12" customHeight="1" x14ac:dyDescent="0.2">
      <c r="A217" s="183"/>
      <c r="B217" s="183"/>
      <c r="C217" s="259"/>
      <c r="D217" s="260">
        <v>9</v>
      </c>
      <c r="E217" s="195" t="s">
        <v>116</v>
      </c>
      <c r="F217" s="196">
        <v>0</v>
      </c>
      <c r="G217" s="196">
        <v>0</v>
      </c>
      <c r="H217" s="196">
        <v>0</v>
      </c>
      <c r="I217" s="196">
        <v>0</v>
      </c>
      <c r="J217" s="196">
        <v>0</v>
      </c>
      <c r="K217" s="196">
        <v>0</v>
      </c>
      <c r="L217" s="196">
        <v>0</v>
      </c>
      <c r="M217" s="196">
        <v>0</v>
      </c>
      <c r="N217" s="196">
        <v>0</v>
      </c>
      <c r="O217" s="196">
        <v>0</v>
      </c>
      <c r="P217" s="196">
        <v>0</v>
      </c>
      <c r="Q217" s="196">
        <v>22.222221999999999</v>
      </c>
      <c r="R217" s="261">
        <v>11.111110999999999</v>
      </c>
      <c r="S217" s="196">
        <v>0</v>
      </c>
      <c r="T217" s="196">
        <v>44.444443999999997</v>
      </c>
      <c r="U217" s="196">
        <v>0</v>
      </c>
      <c r="V217" s="196">
        <v>11.111110999999999</v>
      </c>
      <c r="W217" s="196">
        <v>11.111110999999999</v>
      </c>
      <c r="X217" s="197">
        <v>0</v>
      </c>
      <c r="Y217" s="333"/>
      <c r="Z217" s="460"/>
    </row>
    <row r="218" spans="1:26" ht="12" customHeight="1" x14ac:dyDescent="0.2">
      <c r="A218" s="183"/>
      <c r="B218" s="183"/>
      <c r="C218" s="259"/>
      <c r="D218" s="260">
        <v>13</v>
      </c>
      <c r="E218" s="195" t="s">
        <v>61</v>
      </c>
      <c r="F218" s="200">
        <v>0</v>
      </c>
      <c r="G218" s="200">
        <v>0</v>
      </c>
      <c r="H218" s="200">
        <v>0</v>
      </c>
      <c r="I218" s="200">
        <v>0</v>
      </c>
      <c r="J218" s="200">
        <v>0</v>
      </c>
      <c r="K218" s="200">
        <v>0</v>
      </c>
      <c r="L218" s="200">
        <v>0</v>
      </c>
      <c r="M218" s="200">
        <v>0</v>
      </c>
      <c r="N218" s="200">
        <v>0</v>
      </c>
      <c r="O218" s="200">
        <v>7.6923080000000006</v>
      </c>
      <c r="P218" s="200">
        <v>7.6923080000000006</v>
      </c>
      <c r="Q218" s="200">
        <v>0</v>
      </c>
      <c r="R218" s="200">
        <v>7.6923080000000006</v>
      </c>
      <c r="S218" s="261">
        <v>38.461537999999997</v>
      </c>
      <c r="T218" s="200">
        <v>0</v>
      </c>
      <c r="U218" s="200">
        <v>15.384614999999998</v>
      </c>
      <c r="V218" s="200">
        <v>15.384614999999998</v>
      </c>
      <c r="W218" s="200">
        <v>7.6923080000000006</v>
      </c>
      <c r="X218" s="201">
        <v>0</v>
      </c>
      <c r="Y218" s="333"/>
      <c r="Z218" s="460"/>
    </row>
    <row r="219" spans="1:26" ht="12" customHeight="1" x14ac:dyDescent="0.2">
      <c r="A219" s="183"/>
      <c r="B219" s="183"/>
      <c r="C219" s="259"/>
      <c r="D219" s="260">
        <v>11</v>
      </c>
      <c r="E219" s="195" t="s">
        <v>47</v>
      </c>
      <c r="F219" s="196">
        <v>0</v>
      </c>
      <c r="G219" s="196">
        <v>0</v>
      </c>
      <c r="H219" s="196">
        <v>0</v>
      </c>
      <c r="I219" s="196">
        <v>0</v>
      </c>
      <c r="J219" s="196">
        <v>0</v>
      </c>
      <c r="K219" s="196">
        <v>0</v>
      </c>
      <c r="L219" s="196">
        <v>0</v>
      </c>
      <c r="M219" s="196">
        <v>0</v>
      </c>
      <c r="N219" s="196">
        <v>0</v>
      </c>
      <c r="O219" s="196">
        <v>0</v>
      </c>
      <c r="P219" s="196">
        <v>0</v>
      </c>
      <c r="Q219" s="196">
        <v>0</v>
      </c>
      <c r="R219" s="196">
        <v>0</v>
      </c>
      <c r="S219" s="196">
        <v>9.0909089999999999</v>
      </c>
      <c r="T219" s="261">
        <v>36.363636</v>
      </c>
      <c r="U219" s="196">
        <v>18.181818</v>
      </c>
      <c r="V219" s="196">
        <v>0</v>
      </c>
      <c r="W219" s="196">
        <v>36.363636</v>
      </c>
      <c r="X219" s="197">
        <v>0</v>
      </c>
      <c r="Y219" s="333"/>
      <c r="Z219" s="460"/>
    </row>
    <row r="220" spans="1:26" ht="12" customHeight="1" x14ac:dyDescent="0.2">
      <c r="A220" s="183"/>
      <c r="B220" s="183"/>
      <c r="C220" s="259"/>
      <c r="D220" s="260">
        <v>2</v>
      </c>
      <c r="E220" s="195" t="s">
        <v>117</v>
      </c>
      <c r="F220" s="200">
        <v>0</v>
      </c>
      <c r="G220" s="200">
        <v>0</v>
      </c>
      <c r="H220" s="200">
        <v>0</v>
      </c>
      <c r="I220" s="200">
        <v>0</v>
      </c>
      <c r="J220" s="200">
        <v>0</v>
      </c>
      <c r="K220" s="200">
        <v>0</v>
      </c>
      <c r="L220" s="200">
        <v>0</v>
      </c>
      <c r="M220" s="200">
        <v>0</v>
      </c>
      <c r="N220" s="200">
        <v>0</v>
      </c>
      <c r="O220" s="200">
        <v>0</v>
      </c>
      <c r="P220" s="200">
        <v>0</v>
      </c>
      <c r="Q220" s="200">
        <v>0</v>
      </c>
      <c r="R220" s="200">
        <v>0</v>
      </c>
      <c r="S220" s="200">
        <v>50</v>
      </c>
      <c r="T220" s="200">
        <v>0</v>
      </c>
      <c r="U220" s="261">
        <v>50</v>
      </c>
      <c r="V220" s="200">
        <v>0</v>
      </c>
      <c r="W220" s="200">
        <v>0</v>
      </c>
      <c r="X220" s="201">
        <v>0</v>
      </c>
      <c r="Y220" s="333"/>
      <c r="Z220" s="460"/>
    </row>
    <row r="221" spans="1:26" ht="12" customHeight="1" x14ac:dyDescent="0.2">
      <c r="A221" s="183"/>
      <c r="B221" s="183"/>
      <c r="C221" s="263"/>
      <c r="D221" s="264">
        <v>3</v>
      </c>
      <c r="E221" s="207" t="s">
        <v>48</v>
      </c>
      <c r="F221" s="208">
        <v>0</v>
      </c>
      <c r="G221" s="208">
        <v>0</v>
      </c>
      <c r="H221" s="208">
        <v>0</v>
      </c>
      <c r="I221" s="208">
        <v>0</v>
      </c>
      <c r="J221" s="208">
        <v>0</v>
      </c>
      <c r="K221" s="208">
        <v>0</v>
      </c>
      <c r="L221" s="208">
        <v>0</v>
      </c>
      <c r="M221" s="208">
        <v>0</v>
      </c>
      <c r="N221" s="208">
        <v>0</v>
      </c>
      <c r="O221" s="208">
        <v>0</v>
      </c>
      <c r="P221" s="208">
        <v>0</v>
      </c>
      <c r="Q221" s="208">
        <v>33.333332999999996</v>
      </c>
      <c r="R221" s="208">
        <v>0</v>
      </c>
      <c r="S221" s="208">
        <v>0</v>
      </c>
      <c r="T221" s="208">
        <v>33.333332999999996</v>
      </c>
      <c r="U221" s="208">
        <v>0</v>
      </c>
      <c r="V221" s="265">
        <v>0</v>
      </c>
      <c r="W221" s="208">
        <v>33.333332999999996</v>
      </c>
      <c r="X221" s="209">
        <v>0</v>
      </c>
      <c r="Y221" s="333"/>
      <c r="Z221" s="460"/>
    </row>
    <row r="222" spans="1:26" ht="12" customHeight="1" x14ac:dyDescent="0.2">
      <c r="A222" s="183"/>
      <c r="B222" s="183"/>
      <c r="C222" s="225"/>
      <c r="D222" s="225"/>
      <c r="E222" s="216"/>
      <c r="F222" s="210"/>
      <c r="G222" s="210"/>
      <c r="H222" s="210"/>
      <c r="I222" s="210"/>
      <c r="J222" s="210"/>
      <c r="K222" s="210"/>
      <c r="L222" s="210"/>
      <c r="M222" s="210"/>
      <c r="N222" s="210"/>
      <c r="O222" s="210"/>
      <c r="P222" s="210"/>
      <c r="Q222" s="210"/>
      <c r="R222" s="210"/>
      <c r="S222" s="210"/>
      <c r="T222" s="210"/>
      <c r="U222" s="210"/>
      <c r="V222" s="210"/>
      <c r="W222" s="210"/>
      <c r="X222" s="216"/>
      <c r="Y222" s="426"/>
      <c r="Z222" s="460"/>
    </row>
    <row r="223" spans="1:26" ht="12.75" x14ac:dyDescent="0.2">
      <c r="A223" s="183"/>
      <c r="B223" s="183"/>
      <c r="C223" s="225"/>
      <c r="D223" s="225"/>
      <c r="E223" s="216"/>
      <c r="F223" s="210"/>
      <c r="G223" s="210"/>
      <c r="H223" s="210"/>
      <c r="I223" s="210"/>
      <c r="J223" s="210"/>
      <c r="K223" s="210"/>
      <c r="L223" s="210"/>
      <c r="M223" s="210"/>
      <c r="N223" s="210"/>
      <c r="O223" s="210"/>
      <c r="P223" s="210"/>
      <c r="Q223" s="210"/>
      <c r="R223" s="210"/>
      <c r="S223" s="210"/>
      <c r="T223" s="210"/>
      <c r="U223" s="210"/>
      <c r="V223" s="210"/>
      <c r="W223" s="210"/>
      <c r="X223" s="216"/>
      <c r="Y223" s="426"/>
      <c r="Z223" s="460"/>
    </row>
    <row r="224" spans="1:26" s="453" customFormat="1" ht="16.5" customHeight="1" x14ac:dyDescent="0.2">
      <c r="A224" s="236"/>
      <c r="B224" s="236"/>
      <c r="C224" s="439" t="s">
        <v>185</v>
      </c>
      <c r="D224" s="439"/>
      <c r="E224" s="449"/>
      <c r="F224" s="450"/>
      <c r="G224" s="450"/>
      <c r="H224" s="450"/>
      <c r="I224" s="450"/>
      <c r="J224" s="450"/>
      <c r="K224" s="450"/>
      <c r="L224" s="450"/>
      <c r="M224" s="450"/>
      <c r="N224" s="450"/>
      <c r="O224" s="450"/>
      <c r="P224" s="450"/>
      <c r="Q224" s="450"/>
      <c r="R224" s="450"/>
      <c r="S224" s="450"/>
      <c r="T224" s="450"/>
      <c r="U224" s="450"/>
      <c r="V224" s="450"/>
      <c r="W224" s="450"/>
      <c r="X224" s="449"/>
      <c r="Y224" s="451"/>
      <c r="Z224" s="462"/>
    </row>
    <row r="225" spans="1:26" ht="12" customHeight="1" x14ac:dyDescent="0.2">
      <c r="A225" s="183"/>
      <c r="B225" s="183"/>
      <c r="C225" s="256"/>
      <c r="D225" s="257" t="s">
        <v>79</v>
      </c>
      <c r="E225" s="189" t="s">
        <v>31</v>
      </c>
      <c r="F225" s="190" t="s">
        <v>42</v>
      </c>
      <c r="G225" s="190" t="s">
        <v>53</v>
      </c>
      <c r="H225" s="190" t="s">
        <v>43</v>
      </c>
      <c r="I225" s="190" t="s">
        <v>114</v>
      </c>
      <c r="J225" s="190" t="s">
        <v>55</v>
      </c>
      <c r="K225" s="190" t="s">
        <v>44</v>
      </c>
      <c r="L225" s="190" t="s">
        <v>115</v>
      </c>
      <c r="M225" s="190" t="s">
        <v>57</v>
      </c>
      <c r="N225" s="190" t="s">
        <v>45</v>
      </c>
      <c r="O225" s="190" t="s">
        <v>89</v>
      </c>
      <c r="P225" s="190" t="s">
        <v>59</v>
      </c>
      <c r="Q225" s="190" t="s">
        <v>46</v>
      </c>
      <c r="R225" s="190" t="s">
        <v>116</v>
      </c>
      <c r="S225" s="190" t="s">
        <v>61</v>
      </c>
      <c r="T225" s="190" t="s">
        <v>47</v>
      </c>
      <c r="U225" s="190" t="s">
        <v>117</v>
      </c>
      <c r="V225" s="190" t="s">
        <v>48</v>
      </c>
      <c r="W225" s="190" t="s">
        <v>80</v>
      </c>
      <c r="X225" s="191" t="s">
        <v>81</v>
      </c>
      <c r="Y225" s="426"/>
      <c r="Z225" s="460"/>
    </row>
    <row r="226" spans="1:26" ht="12" customHeight="1" x14ac:dyDescent="0.2">
      <c r="A226" s="183"/>
      <c r="B226" s="183"/>
      <c r="C226" s="259"/>
      <c r="D226" s="260">
        <v>14</v>
      </c>
      <c r="E226" s="195" t="s">
        <v>42</v>
      </c>
      <c r="F226" s="261">
        <v>64.285713999999999</v>
      </c>
      <c r="G226" s="196">
        <v>21.428570999999998</v>
      </c>
      <c r="H226" s="196">
        <v>7.1428569999999993</v>
      </c>
      <c r="I226" s="196">
        <v>7.1428569999999993</v>
      </c>
      <c r="J226" s="196">
        <v>0</v>
      </c>
      <c r="K226" s="196">
        <v>0</v>
      </c>
      <c r="L226" s="196">
        <v>0</v>
      </c>
      <c r="M226" s="196">
        <v>0</v>
      </c>
      <c r="N226" s="196">
        <v>0</v>
      </c>
      <c r="O226" s="196">
        <v>0</v>
      </c>
      <c r="P226" s="196">
        <v>0</v>
      </c>
      <c r="Q226" s="196">
        <v>0</v>
      </c>
      <c r="R226" s="196">
        <v>0</v>
      </c>
      <c r="S226" s="196">
        <v>0</v>
      </c>
      <c r="T226" s="196">
        <v>0</v>
      </c>
      <c r="U226" s="196">
        <v>0</v>
      </c>
      <c r="V226" s="196">
        <v>0</v>
      </c>
      <c r="W226" s="196">
        <v>0</v>
      </c>
      <c r="X226" s="197">
        <v>0</v>
      </c>
      <c r="Y226" s="333"/>
      <c r="Z226" s="460"/>
    </row>
    <row r="227" spans="1:26" ht="12" customHeight="1" x14ac:dyDescent="0.2">
      <c r="A227" s="183"/>
      <c r="B227" s="183"/>
      <c r="C227" s="259"/>
      <c r="D227" s="260">
        <v>6</v>
      </c>
      <c r="E227" s="195" t="s">
        <v>53</v>
      </c>
      <c r="F227" s="200">
        <v>16.666667</v>
      </c>
      <c r="G227" s="261">
        <v>0</v>
      </c>
      <c r="H227" s="200">
        <v>16.666667</v>
      </c>
      <c r="I227" s="200">
        <v>33.333332999999996</v>
      </c>
      <c r="J227" s="200">
        <v>0</v>
      </c>
      <c r="K227" s="200">
        <v>0</v>
      </c>
      <c r="L227" s="200">
        <v>16.666667</v>
      </c>
      <c r="M227" s="200">
        <v>0</v>
      </c>
      <c r="N227" s="200">
        <v>0</v>
      </c>
      <c r="O227" s="200">
        <v>0</v>
      </c>
      <c r="P227" s="200">
        <v>0</v>
      </c>
      <c r="Q227" s="200">
        <v>0</v>
      </c>
      <c r="R227" s="200">
        <v>0</v>
      </c>
      <c r="S227" s="200">
        <v>0</v>
      </c>
      <c r="T227" s="200">
        <v>0</v>
      </c>
      <c r="U227" s="200">
        <v>0</v>
      </c>
      <c r="V227" s="200">
        <v>0</v>
      </c>
      <c r="W227" s="200">
        <v>0</v>
      </c>
      <c r="X227" s="201">
        <v>16.666667</v>
      </c>
      <c r="Y227" s="333"/>
      <c r="Z227" s="460"/>
    </row>
    <row r="228" spans="1:26" ht="12" customHeight="1" x14ac:dyDescent="0.2">
      <c r="A228" s="183"/>
      <c r="B228" s="183"/>
      <c r="C228" s="259"/>
      <c r="D228" s="260">
        <v>4</v>
      </c>
      <c r="E228" s="195" t="s">
        <v>43</v>
      </c>
      <c r="F228" s="196">
        <v>0</v>
      </c>
      <c r="G228" s="196">
        <v>0</v>
      </c>
      <c r="H228" s="261">
        <v>50</v>
      </c>
      <c r="I228" s="196">
        <v>0</v>
      </c>
      <c r="J228" s="196">
        <v>0</v>
      </c>
      <c r="K228" s="196">
        <v>50</v>
      </c>
      <c r="L228" s="196">
        <v>0</v>
      </c>
      <c r="M228" s="196">
        <v>0</v>
      </c>
      <c r="N228" s="196">
        <v>0</v>
      </c>
      <c r="O228" s="196">
        <v>0</v>
      </c>
      <c r="P228" s="196">
        <v>0</v>
      </c>
      <c r="Q228" s="196">
        <v>0</v>
      </c>
      <c r="R228" s="196">
        <v>0</v>
      </c>
      <c r="S228" s="196">
        <v>0</v>
      </c>
      <c r="T228" s="196">
        <v>0</v>
      </c>
      <c r="U228" s="196">
        <v>0</v>
      </c>
      <c r="V228" s="196">
        <v>0</v>
      </c>
      <c r="W228" s="196">
        <v>0</v>
      </c>
      <c r="X228" s="197">
        <v>0</v>
      </c>
      <c r="Y228" s="333"/>
      <c r="Z228" s="460"/>
    </row>
    <row r="229" spans="1:26" ht="12" customHeight="1" x14ac:dyDescent="0.2">
      <c r="A229" s="183"/>
      <c r="B229" s="183"/>
      <c r="C229" s="259"/>
      <c r="D229" s="260">
        <v>3</v>
      </c>
      <c r="E229" s="195" t="s">
        <v>114</v>
      </c>
      <c r="F229" s="200">
        <v>0</v>
      </c>
      <c r="G229" s="200">
        <v>0</v>
      </c>
      <c r="H229" s="200">
        <v>0</v>
      </c>
      <c r="I229" s="261">
        <v>0</v>
      </c>
      <c r="J229" s="200">
        <v>0</v>
      </c>
      <c r="K229" s="200">
        <v>33.333332999999996</v>
      </c>
      <c r="L229" s="200">
        <v>0</v>
      </c>
      <c r="M229" s="200">
        <v>0</v>
      </c>
      <c r="N229" s="200">
        <v>0</v>
      </c>
      <c r="O229" s="200">
        <v>66.666667000000004</v>
      </c>
      <c r="P229" s="200">
        <v>0</v>
      </c>
      <c r="Q229" s="200">
        <v>0</v>
      </c>
      <c r="R229" s="200">
        <v>0</v>
      </c>
      <c r="S229" s="200">
        <v>0</v>
      </c>
      <c r="T229" s="200">
        <v>0</v>
      </c>
      <c r="U229" s="200">
        <v>0</v>
      </c>
      <c r="V229" s="200">
        <v>0</v>
      </c>
      <c r="W229" s="200">
        <v>0</v>
      </c>
      <c r="X229" s="201">
        <v>0</v>
      </c>
      <c r="Y229" s="333"/>
      <c r="Z229" s="460"/>
    </row>
    <row r="230" spans="1:26" ht="12" customHeight="1" x14ac:dyDescent="0.2">
      <c r="A230" s="183"/>
      <c r="B230" s="183"/>
      <c r="C230" s="259"/>
      <c r="D230" s="260">
        <v>7</v>
      </c>
      <c r="E230" s="195" t="s">
        <v>55</v>
      </c>
      <c r="F230" s="196">
        <v>0</v>
      </c>
      <c r="G230" s="196">
        <v>0</v>
      </c>
      <c r="H230" s="196">
        <v>0</v>
      </c>
      <c r="I230" s="196">
        <v>42.857143000000001</v>
      </c>
      <c r="J230" s="261">
        <v>28.571428999999998</v>
      </c>
      <c r="K230" s="196">
        <v>14.285713999999999</v>
      </c>
      <c r="L230" s="196">
        <v>0</v>
      </c>
      <c r="M230" s="196">
        <v>0</v>
      </c>
      <c r="N230" s="196">
        <v>14.285713999999999</v>
      </c>
      <c r="O230" s="196">
        <v>0</v>
      </c>
      <c r="P230" s="196">
        <v>0</v>
      </c>
      <c r="Q230" s="196">
        <v>0</v>
      </c>
      <c r="R230" s="196">
        <v>0</v>
      </c>
      <c r="S230" s="196">
        <v>0</v>
      </c>
      <c r="T230" s="196">
        <v>0</v>
      </c>
      <c r="U230" s="196">
        <v>0</v>
      </c>
      <c r="V230" s="196">
        <v>0</v>
      </c>
      <c r="W230" s="196">
        <v>0</v>
      </c>
      <c r="X230" s="197">
        <v>0</v>
      </c>
      <c r="Y230" s="333"/>
      <c r="Z230" s="460"/>
    </row>
    <row r="231" spans="1:26" ht="12" customHeight="1" x14ac:dyDescent="0.2">
      <c r="A231" s="183"/>
      <c r="B231" s="183"/>
      <c r="C231" s="259"/>
      <c r="D231" s="260">
        <v>6</v>
      </c>
      <c r="E231" s="195" t="s">
        <v>44</v>
      </c>
      <c r="F231" s="200">
        <v>0</v>
      </c>
      <c r="G231" s="200">
        <v>0</v>
      </c>
      <c r="H231" s="200">
        <v>0</v>
      </c>
      <c r="I231" s="200">
        <v>16.666667</v>
      </c>
      <c r="J231" s="200">
        <v>16.666667</v>
      </c>
      <c r="K231" s="261">
        <v>16.666667</v>
      </c>
      <c r="L231" s="200">
        <v>16.666667</v>
      </c>
      <c r="M231" s="200">
        <v>0</v>
      </c>
      <c r="N231" s="200">
        <v>0</v>
      </c>
      <c r="O231" s="200">
        <v>0</v>
      </c>
      <c r="P231" s="200">
        <v>16.666667</v>
      </c>
      <c r="Q231" s="200">
        <v>0</v>
      </c>
      <c r="R231" s="200">
        <v>0</v>
      </c>
      <c r="S231" s="200">
        <v>16.666667</v>
      </c>
      <c r="T231" s="200">
        <v>0</v>
      </c>
      <c r="U231" s="200">
        <v>0</v>
      </c>
      <c r="V231" s="200">
        <v>0</v>
      </c>
      <c r="W231" s="200">
        <v>0</v>
      </c>
      <c r="X231" s="201">
        <v>0</v>
      </c>
      <c r="Y231" s="333"/>
      <c r="Z231" s="460"/>
    </row>
    <row r="232" spans="1:26" ht="12" customHeight="1" x14ac:dyDescent="0.2">
      <c r="A232" s="183"/>
      <c r="B232" s="183"/>
      <c r="C232" s="259"/>
      <c r="D232" s="260">
        <v>2</v>
      </c>
      <c r="E232" s="195" t="s">
        <v>115</v>
      </c>
      <c r="F232" s="196">
        <v>0</v>
      </c>
      <c r="G232" s="196">
        <v>0</v>
      </c>
      <c r="H232" s="196">
        <v>0</v>
      </c>
      <c r="I232" s="196">
        <v>0</v>
      </c>
      <c r="J232" s="196">
        <v>0</v>
      </c>
      <c r="K232" s="196">
        <v>0</v>
      </c>
      <c r="L232" s="261">
        <v>50</v>
      </c>
      <c r="M232" s="196">
        <v>50</v>
      </c>
      <c r="N232" s="196">
        <v>0</v>
      </c>
      <c r="O232" s="196">
        <v>0</v>
      </c>
      <c r="P232" s="196">
        <v>0</v>
      </c>
      <c r="Q232" s="196">
        <v>0</v>
      </c>
      <c r="R232" s="196">
        <v>0</v>
      </c>
      <c r="S232" s="196">
        <v>0</v>
      </c>
      <c r="T232" s="196">
        <v>0</v>
      </c>
      <c r="U232" s="196">
        <v>0</v>
      </c>
      <c r="V232" s="196">
        <v>0</v>
      </c>
      <c r="W232" s="196">
        <v>0</v>
      </c>
      <c r="X232" s="197">
        <v>0</v>
      </c>
      <c r="Y232" s="333"/>
      <c r="Z232" s="460"/>
    </row>
    <row r="233" spans="1:26" ht="12" customHeight="1" x14ac:dyDescent="0.2">
      <c r="A233" s="183"/>
      <c r="B233" s="183"/>
      <c r="C233" s="259"/>
      <c r="D233" s="260">
        <v>3</v>
      </c>
      <c r="E233" s="195" t="s">
        <v>57</v>
      </c>
      <c r="F233" s="200">
        <v>0</v>
      </c>
      <c r="G233" s="200">
        <v>0</v>
      </c>
      <c r="H233" s="200">
        <v>0</v>
      </c>
      <c r="I233" s="200">
        <v>0</v>
      </c>
      <c r="J233" s="200">
        <v>33.333332999999996</v>
      </c>
      <c r="K233" s="200">
        <v>0</v>
      </c>
      <c r="L233" s="200">
        <v>0</v>
      </c>
      <c r="M233" s="261">
        <v>0</v>
      </c>
      <c r="N233" s="200">
        <v>0</v>
      </c>
      <c r="O233" s="200">
        <v>0</v>
      </c>
      <c r="P233" s="200">
        <v>0</v>
      </c>
      <c r="Q233" s="200">
        <v>0</v>
      </c>
      <c r="R233" s="200">
        <v>33.333332999999996</v>
      </c>
      <c r="S233" s="200">
        <v>0</v>
      </c>
      <c r="T233" s="200">
        <v>0</v>
      </c>
      <c r="U233" s="200">
        <v>0</v>
      </c>
      <c r="V233" s="200">
        <v>0</v>
      </c>
      <c r="W233" s="200">
        <v>0</v>
      </c>
      <c r="X233" s="201">
        <v>33.333332999999996</v>
      </c>
      <c r="Y233" s="333"/>
      <c r="Z233" s="460"/>
    </row>
    <row r="234" spans="1:26" ht="12" customHeight="1" x14ac:dyDescent="0.2">
      <c r="A234" s="183"/>
      <c r="B234" s="183"/>
      <c r="C234" s="259"/>
      <c r="D234" s="260">
        <v>6</v>
      </c>
      <c r="E234" s="195" t="s">
        <v>45</v>
      </c>
      <c r="F234" s="196">
        <v>0</v>
      </c>
      <c r="G234" s="196">
        <v>0</v>
      </c>
      <c r="H234" s="196">
        <v>0</v>
      </c>
      <c r="I234" s="196">
        <v>0</v>
      </c>
      <c r="J234" s="196">
        <v>0</v>
      </c>
      <c r="K234" s="196">
        <v>16.666667</v>
      </c>
      <c r="L234" s="196">
        <v>0</v>
      </c>
      <c r="M234" s="196">
        <v>16.666667</v>
      </c>
      <c r="N234" s="261">
        <v>16.666667</v>
      </c>
      <c r="O234" s="196">
        <v>16.666667</v>
      </c>
      <c r="P234" s="196">
        <v>0</v>
      </c>
      <c r="Q234" s="196">
        <v>16.666667</v>
      </c>
      <c r="R234" s="196">
        <v>0</v>
      </c>
      <c r="S234" s="196">
        <v>0</v>
      </c>
      <c r="T234" s="196">
        <v>16.666667</v>
      </c>
      <c r="U234" s="196">
        <v>0</v>
      </c>
      <c r="V234" s="196">
        <v>0</v>
      </c>
      <c r="W234" s="196">
        <v>0</v>
      </c>
      <c r="X234" s="197">
        <v>0</v>
      </c>
      <c r="Y234" s="333"/>
      <c r="Z234" s="460"/>
    </row>
    <row r="235" spans="1:26" ht="12" customHeight="1" x14ac:dyDescent="0.2">
      <c r="A235" s="183"/>
      <c r="B235" s="183"/>
      <c r="C235" s="259"/>
      <c r="D235" s="260">
        <v>12</v>
      </c>
      <c r="E235" s="195" t="s">
        <v>89</v>
      </c>
      <c r="F235" s="200">
        <v>0</v>
      </c>
      <c r="G235" s="200">
        <v>0</v>
      </c>
      <c r="H235" s="200">
        <v>0</v>
      </c>
      <c r="I235" s="200">
        <v>0</v>
      </c>
      <c r="J235" s="200">
        <v>0</v>
      </c>
      <c r="K235" s="200">
        <v>0</v>
      </c>
      <c r="L235" s="200">
        <v>0</v>
      </c>
      <c r="M235" s="200">
        <v>8.3333329999999997</v>
      </c>
      <c r="N235" s="200">
        <v>33.333332999999996</v>
      </c>
      <c r="O235" s="261">
        <v>16.666667</v>
      </c>
      <c r="P235" s="200">
        <v>16.666667</v>
      </c>
      <c r="Q235" s="200">
        <v>8.3333329999999997</v>
      </c>
      <c r="R235" s="200">
        <v>8.3333329999999997</v>
      </c>
      <c r="S235" s="200">
        <v>0</v>
      </c>
      <c r="T235" s="200">
        <v>0</v>
      </c>
      <c r="U235" s="200">
        <v>0</v>
      </c>
      <c r="V235" s="200">
        <v>0</v>
      </c>
      <c r="W235" s="200">
        <v>8.3333329999999997</v>
      </c>
      <c r="X235" s="201">
        <v>0</v>
      </c>
      <c r="Y235" s="333"/>
      <c r="Z235" s="460"/>
    </row>
    <row r="236" spans="1:26" ht="12" customHeight="1" x14ac:dyDescent="0.2">
      <c r="A236" s="183"/>
      <c r="B236" s="183"/>
      <c r="C236" s="259"/>
      <c r="D236" s="260">
        <v>9</v>
      </c>
      <c r="E236" s="195" t="s">
        <v>59</v>
      </c>
      <c r="F236" s="196">
        <v>0</v>
      </c>
      <c r="G236" s="196">
        <v>0</v>
      </c>
      <c r="H236" s="196">
        <v>0</v>
      </c>
      <c r="I236" s="196">
        <v>0</v>
      </c>
      <c r="J236" s="196">
        <v>0</v>
      </c>
      <c r="K236" s="196">
        <v>11.111110999999999</v>
      </c>
      <c r="L236" s="196">
        <v>11.111110999999999</v>
      </c>
      <c r="M236" s="196">
        <v>0</v>
      </c>
      <c r="N236" s="196">
        <v>11.111110999999999</v>
      </c>
      <c r="O236" s="196">
        <v>22.222221999999999</v>
      </c>
      <c r="P236" s="261">
        <v>11.111110999999999</v>
      </c>
      <c r="Q236" s="196">
        <v>0</v>
      </c>
      <c r="R236" s="196">
        <v>22.222221999999999</v>
      </c>
      <c r="S236" s="196">
        <v>11.111110999999999</v>
      </c>
      <c r="T236" s="196">
        <v>0</v>
      </c>
      <c r="U236" s="196">
        <v>0</v>
      </c>
      <c r="V236" s="196">
        <v>0</v>
      </c>
      <c r="W236" s="196">
        <v>0</v>
      </c>
      <c r="X236" s="197">
        <v>0</v>
      </c>
      <c r="Y236" s="333"/>
      <c r="Z236" s="460"/>
    </row>
    <row r="237" spans="1:26" ht="12" customHeight="1" x14ac:dyDescent="0.2">
      <c r="A237" s="183"/>
      <c r="B237" s="183"/>
      <c r="C237" s="259"/>
      <c r="D237" s="260">
        <v>4</v>
      </c>
      <c r="E237" s="195" t="s">
        <v>46</v>
      </c>
      <c r="F237" s="200">
        <v>0</v>
      </c>
      <c r="G237" s="200">
        <v>0</v>
      </c>
      <c r="H237" s="200">
        <v>0</v>
      </c>
      <c r="I237" s="200">
        <v>0</v>
      </c>
      <c r="J237" s="200">
        <v>0</v>
      </c>
      <c r="K237" s="200">
        <v>0</v>
      </c>
      <c r="L237" s="200">
        <v>0</v>
      </c>
      <c r="M237" s="200">
        <v>0</v>
      </c>
      <c r="N237" s="200">
        <v>25</v>
      </c>
      <c r="O237" s="200">
        <v>25</v>
      </c>
      <c r="P237" s="200">
        <v>0</v>
      </c>
      <c r="Q237" s="261">
        <v>0</v>
      </c>
      <c r="R237" s="200">
        <v>0</v>
      </c>
      <c r="S237" s="200">
        <v>0</v>
      </c>
      <c r="T237" s="200">
        <v>25</v>
      </c>
      <c r="U237" s="200">
        <v>25</v>
      </c>
      <c r="V237" s="200">
        <v>0</v>
      </c>
      <c r="W237" s="200">
        <v>0</v>
      </c>
      <c r="X237" s="201">
        <v>0</v>
      </c>
      <c r="Y237" s="333"/>
      <c r="Z237" s="460"/>
    </row>
    <row r="238" spans="1:26" ht="12" customHeight="1" x14ac:dyDescent="0.2">
      <c r="A238" s="183"/>
      <c r="B238" s="183"/>
      <c r="C238" s="259"/>
      <c r="D238" s="260">
        <v>5</v>
      </c>
      <c r="E238" s="195" t="s">
        <v>116</v>
      </c>
      <c r="F238" s="196">
        <v>0</v>
      </c>
      <c r="G238" s="196">
        <v>0</v>
      </c>
      <c r="H238" s="196">
        <v>0</v>
      </c>
      <c r="I238" s="196">
        <v>0</v>
      </c>
      <c r="J238" s="196">
        <v>0</v>
      </c>
      <c r="K238" s="196">
        <v>0</v>
      </c>
      <c r="L238" s="196">
        <v>0</v>
      </c>
      <c r="M238" s="196">
        <v>0</v>
      </c>
      <c r="N238" s="196">
        <v>0</v>
      </c>
      <c r="O238" s="196">
        <v>0</v>
      </c>
      <c r="P238" s="196">
        <v>20</v>
      </c>
      <c r="Q238" s="196">
        <v>0</v>
      </c>
      <c r="R238" s="261">
        <v>0</v>
      </c>
      <c r="S238" s="196">
        <v>20</v>
      </c>
      <c r="T238" s="196">
        <v>40</v>
      </c>
      <c r="U238" s="196">
        <v>0</v>
      </c>
      <c r="V238" s="196">
        <v>20</v>
      </c>
      <c r="W238" s="196">
        <v>0</v>
      </c>
      <c r="X238" s="197">
        <v>0</v>
      </c>
      <c r="Y238" s="333"/>
      <c r="Z238" s="460"/>
    </row>
    <row r="239" spans="1:26" ht="12" customHeight="1" x14ac:dyDescent="0.2">
      <c r="A239" s="183"/>
      <c r="B239" s="183"/>
      <c r="C239" s="259"/>
      <c r="D239" s="260">
        <v>10</v>
      </c>
      <c r="E239" s="195" t="s">
        <v>61</v>
      </c>
      <c r="F239" s="200">
        <v>0</v>
      </c>
      <c r="G239" s="200">
        <v>0</v>
      </c>
      <c r="H239" s="200">
        <v>0</v>
      </c>
      <c r="I239" s="200">
        <v>0</v>
      </c>
      <c r="J239" s="200">
        <v>0</v>
      </c>
      <c r="K239" s="200">
        <v>0</v>
      </c>
      <c r="L239" s="200">
        <v>0</v>
      </c>
      <c r="M239" s="200">
        <v>0</v>
      </c>
      <c r="N239" s="200">
        <v>0</v>
      </c>
      <c r="O239" s="200">
        <v>0</v>
      </c>
      <c r="P239" s="200">
        <v>0</v>
      </c>
      <c r="Q239" s="200">
        <v>20</v>
      </c>
      <c r="R239" s="200">
        <v>0</v>
      </c>
      <c r="S239" s="261">
        <v>10</v>
      </c>
      <c r="T239" s="200">
        <v>30</v>
      </c>
      <c r="U239" s="200">
        <v>10</v>
      </c>
      <c r="V239" s="200">
        <v>20</v>
      </c>
      <c r="W239" s="200">
        <v>10</v>
      </c>
      <c r="X239" s="201">
        <v>0</v>
      </c>
      <c r="Y239" s="333"/>
      <c r="Z239" s="460"/>
    </row>
    <row r="240" spans="1:26" ht="12" customHeight="1" x14ac:dyDescent="0.2">
      <c r="A240" s="183"/>
      <c r="B240" s="183"/>
      <c r="C240" s="259"/>
      <c r="D240" s="260">
        <v>10</v>
      </c>
      <c r="E240" s="195" t="s">
        <v>47</v>
      </c>
      <c r="F240" s="196">
        <v>0</v>
      </c>
      <c r="G240" s="196">
        <v>0</v>
      </c>
      <c r="H240" s="196">
        <v>0</v>
      </c>
      <c r="I240" s="196">
        <v>0</v>
      </c>
      <c r="J240" s="196">
        <v>0</v>
      </c>
      <c r="K240" s="196">
        <v>0</v>
      </c>
      <c r="L240" s="196">
        <v>0</v>
      </c>
      <c r="M240" s="196">
        <v>0</v>
      </c>
      <c r="N240" s="196">
        <v>0</v>
      </c>
      <c r="O240" s="196">
        <v>0</v>
      </c>
      <c r="P240" s="196">
        <v>0</v>
      </c>
      <c r="Q240" s="196">
        <v>0</v>
      </c>
      <c r="R240" s="196">
        <v>10</v>
      </c>
      <c r="S240" s="196">
        <v>20</v>
      </c>
      <c r="T240" s="261">
        <v>10</v>
      </c>
      <c r="U240" s="196">
        <v>0</v>
      </c>
      <c r="V240" s="196">
        <v>0</v>
      </c>
      <c r="W240" s="196">
        <v>50</v>
      </c>
      <c r="X240" s="197">
        <v>10</v>
      </c>
      <c r="Y240" s="333"/>
      <c r="Z240" s="460"/>
    </row>
    <row r="241" spans="1:26" ht="12" customHeight="1" x14ac:dyDescent="0.2">
      <c r="A241" s="183"/>
      <c r="B241" s="183"/>
      <c r="C241" s="259"/>
      <c r="D241" s="260">
        <v>3</v>
      </c>
      <c r="E241" s="195" t="s">
        <v>117</v>
      </c>
      <c r="F241" s="200">
        <v>0</v>
      </c>
      <c r="G241" s="200">
        <v>0</v>
      </c>
      <c r="H241" s="200">
        <v>0</v>
      </c>
      <c r="I241" s="200">
        <v>0</v>
      </c>
      <c r="J241" s="200">
        <v>0</v>
      </c>
      <c r="K241" s="200">
        <v>0</v>
      </c>
      <c r="L241" s="200">
        <v>0</v>
      </c>
      <c r="M241" s="200">
        <v>0</v>
      </c>
      <c r="N241" s="200">
        <v>0</v>
      </c>
      <c r="O241" s="200">
        <v>0</v>
      </c>
      <c r="P241" s="200">
        <v>0</v>
      </c>
      <c r="Q241" s="200">
        <v>0</v>
      </c>
      <c r="R241" s="200">
        <v>0</v>
      </c>
      <c r="S241" s="200">
        <v>0</v>
      </c>
      <c r="T241" s="200">
        <v>33.333332999999996</v>
      </c>
      <c r="U241" s="261">
        <v>0</v>
      </c>
      <c r="V241" s="200">
        <v>0</v>
      </c>
      <c r="W241" s="200">
        <v>66.666667000000004</v>
      </c>
      <c r="X241" s="201">
        <v>0</v>
      </c>
      <c r="Y241" s="333"/>
      <c r="Z241" s="460"/>
    </row>
    <row r="242" spans="1:26" ht="12" customHeight="1" x14ac:dyDescent="0.2">
      <c r="A242" s="183"/>
      <c r="B242" s="183"/>
      <c r="C242" s="263"/>
      <c r="D242" s="264">
        <v>0</v>
      </c>
      <c r="E242" s="207" t="s">
        <v>48</v>
      </c>
      <c r="F242" s="208">
        <v>0</v>
      </c>
      <c r="G242" s="208">
        <v>0</v>
      </c>
      <c r="H242" s="208">
        <v>0</v>
      </c>
      <c r="I242" s="208">
        <v>0</v>
      </c>
      <c r="J242" s="208">
        <v>0</v>
      </c>
      <c r="K242" s="208">
        <v>0</v>
      </c>
      <c r="L242" s="208">
        <v>0</v>
      </c>
      <c r="M242" s="208">
        <v>0</v>
      </c>
      <c r="N242" s="208">
        <v>0</v>
      </c>
      <c r="O242" s="208">
        <v>0</v>
      </c>
      <c r="P242" s="208">
        <v>0</v>
      </c>
      <c r="Q242" s="208">
        <v>0</v>
      </c>
      <c r="R242" s="208">
        <v>0</v>
      </c>
      <c r="S242" s="208">
        <v>0</v>
      </c>
      <c r="T242" s="208">
        <v>0</v>
      </c>
      <c r="U242" s="208">
        <v>0</v>
      </c>
      <c r="V242" s="265">
        <v>0</v>
      </c>
      <c r="W242" s="208">
        <v>0</v>
      </c>
      <c r="X242" s="209">
        <v>0</v>
      </c>
      <c r="Y242" s="333"/>
      <c r="Z242" s="460"/>
    </row>
    <row r="243" spans="1:26" ht="12" customHeight="1" x14ac:dyDescent="0.2">
      <c r="Z243" s="459"/>
    </row>
  </sheetData>
  <hyperlinks>
    <hyperlink ref="H1" location="الغلاف!A1" display="العودة لجدول المحتويات" xr:uid="{00000000-0004-0000-1000-000000000000}"/>
  </hyperlinks>
  <printOptions gridLines="1"/>
  <pageMargins left="0.25" right="0.1" top="0.5" bottom="0.25" header="0.5" footer="0.5"/>
  <pageSetup scale="60" orientation="landscape" r:id="rId1"/>
  <headerFooter alignWithMargins="0"/>
  <rowBreaks count="1" manualBreakCount="1">
    <brk id="160"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tabColor theme="6" tint="0.59999389629810485"/>
  </sheetPr>
  <dimension ref="A1:AD77"/>
  <sheetViews>
    <sheetView rightToLeft="1" zoomScaleNormal="100" workbookViewId="0">
      <selection activeCell="I1" sqref="I1"/>
    </sheetView>
  </sheetViews>
  <sheetFormatPr defaultColWidth="10.375" defaultRowHeight="12" customHeight="1" x14ac:dyDescent="0.2"/>
  <cols>
    <col min="1" max="2" width="2.875" style="320" customWidth="1"/>
    <col min="3" max="3" width="1.375" style="320" customWidth="1"/>
    <col min="4" max="4" width="17" style="320" customWidth="1"/>
    <col min="5" max="15" width="10.375" style="337" customWidth="1"/>
    <col min="16" max="16384" width="10.375" style="337"/>
  </cols>
  <sheetData>
    <row r="1" spans="1:30" s="304" customFormat="1" ht="12" customHeight="1" x14ac:dyDescent="0.2">
      <c r="C1" s="330"/>
      <c r="D1" s="330"/>
      <c r="I1" s="253" t="s">
        <v>29</v>
      </c>
    </row>
    <row r="2" spans="1:30" s="304" customFormat="1" ht="12" customHeight="1" x14ac:dyDescent="0.2"/>
    <row r="3" spans="1:30" s="304" customFormat="1" ht="12" customHeight="1" x14ac:dyDescent="0.2"/>
    <row r="4" spans="1:30" s="304" customFormat="1" ht="12" customHeight="1" x14ac:dyDescent="0.2"/>
    <row r="5" spans="1:30" s="304" customFormat="1" ht="12" customHeight="1" x14ac:dyDescent="0.2">
      <c r="A5" s="222"/>
      <c r="B5" s="222"/>
      <c r="C5" s="222"/>
      <c r="D5" s="222"/>
      <c r="E5" s="222"/>
      <c r="F5" s="222"/>
      <c r="G5" s="222"/>
      <c r="H5" s="222"/>
      <c r="I5" s="222"/>
      <c r="J5" s="222"/>
      <c r="K5" s="222"/>
      <c r="L5" s="222"/>
      <c r="M5" s="222"/>
      <c r="N5" s="222"/>
    </row>
    <row r="6" spans="1:30" s="304" customFormat="1" ht="18" customHeight="1" x14ac:dyDescent="0.2">
      <c r="A6" s="222"/>
      <c r="B6" s="222"/>
      <c r="C6" s="331" t="s">
        <v>186</v>
      </c>
      <c r="D6" s="331"/>
      <c r="E6" s="216"/>
      <c r="F6" s="210"/>
      <c r="G6" s="210"/>
      <c r="H6" s="210"/>
      <c r="I6" s="210"/>
      <c r="J6" s="210"/>
      <c r="K6" s="210"/>
      <c r="L6" s="216"/>
      <c r="M6" s="216"/>
      <c r="N6" s="255"/>
    </row>
    <row r="7" spans="1:30" ht="12" customHeight="1" x14ac:dyDescent="0.2">
      <c r="A7" s="183"/>
      <c r="B7" s="183"/>
      <c r="C7" s="364"/>
      <c r="D7" s="258" t="s">
        <v>31</v>
      </c>
      <c r="E7" s="190" t="s">
        <v>32</v>
      </c>
      <c r="F7" s="190" t="s">
        <v>33</v>
      </c>
      <c r="G7" s="190" t="s">
        <v>34</v>
      </c>
      <c r="H7" s="190" t="s">
        <v>35</v>
      </c>
      <c r="I7" s="191" t="s">
        <v>36</v>
      </c>
      <c r="J7" s="210"/>
      <c r="K7" s="210"/>
      <c r="L7" s="216"/>
      <c r="M7" s="216"/>
      <c r="N7" s="216"/>
      <c r="P7" s="304"/>
      <c r="Q7" s="304"/>
      <c r="R7" s="304"/>
      <c r="S7" s="304"/>
      <c r="T7" s="304"/>
      <c r="U7" s="304"/>
      <c r="V7" s="304"/>
      <c r="W7" s="304"/>
      <c r="X7" s="304"/>
      <c r="Y7" s="304"/>
      <c r="Z7" s="304"/>
      <c r="AA7" s="304"/>
      <c r="AB7" s="304"/>
      <c r="AC7" s="304"/>
      <c r="AD7" s="304"/>
    </row>
    <row r="8" spans="1:30" ht="12" customHeight="1" x14ac:dyDescent="0.2">
      <c r="A8" s="183"/>
      <c r="B8" s="183"/>
      <c r="C8" s="366"/>
      <c r="D8" s="463" t="s">
        <v>42</v>
      </c>
      <c r="E8" s="196">
        <v>0</v>
      </c>
      <c r="F8" s="196">
        <v>0</v>
      </c>
      <c r="G8" s="196">
        <v>0</v>
      </c>
      <c r="H8" s="196">
        <v>0</v>
      </c>
      <c r="I8" s="197">
        <v>0</v>
      </c>
      <c r="J8" s="210"/>
      <c r="K8" s="210"/>
      <c r="L8" s="216"/>
      <c r="M8" s="216"/>
      <c r="N8" s="216"/>
      <c r="P8" s="304"/>
      <c r="Q8" s="304"/>
      <c r="R8" s="304"/>
      <c r="S8" s="304"/>
      <c r="T8" s="304"/>
      <c r="U8" s="304"/>
      <c r="V8" s="304"/>
      <c r="W8" s="304"/>
      <c r="X8" s="304"/>
      <c r="Y8" s="304"/>
      <c r="Z8" s="304"/>
      <c r="AA8" s="304"/>
      <c r="AB8" s="304"/>
      <c r="AC8" s="304"/>
      <c r="AD8" s="304"/>
    </row>
    <row r="9" spans="1:30" ht="12" customHeight="1" x14ac:dyDescent="0.2">
      <c r="A9" s="183"/>
      <c r="B9" s="183"/>
      <c r="C9" s="366"/>
      <c r="D9" s="463" t="s">
        <v>43</v>
      </c>
      <c r="E9" s="200">
        <v>0</v>
      </c>
      <c r="F9" s="200">
        <v>0</v>
      </c>
      <c r="G9" s="200">
        <v>0.40160641767068267</v>
      </c>
      <c r="H9" s="200">
        <v>0.84745763983050848</v>
      </c>
      <c r="I9" s="201">
        <v>1.3574660678733028</v>
      </c>
      <c r="J9" s="210"/>
      <c r="K9" s="210"/>
      <c r="L9" s="216"/>
      <c r="M9" s="216"/>
      <c r="N9" s="216"/>
      <c r="P9" s="304"/>
      <c r="Q9" s="304"/>
      <c r="R9" s="304"/>
      <c r="S9" s="304"/>
      <c r="T9" s="304"/>
      <c r="U9" s="304"/>
      <c r="V9" s="304"/>
      <c r="W9" s="304"/>
      <c r="X9" s="304"/>
      <c r="Y9" s="304"/>
      <c r="Z9" s="304"/>
      <c r="AA9" s="304"/>
      <c r="AB9" s="304"/>
      <c r="AC9" s="304"/>
      <c r="AD9" s="304"/>
    </row>
    <row r="10" spans="1:30" ht="12" customHeight="1" x14ac:dyDescent="0.2">
      <c r="A10" s="183"/>
      <c r="B10" s="183"/>
      <c r="C10" s="202"/>
      <c r="D10" s="463" t="s">
        <v>44</v>
      </c>
      <c r="E10" s="196">
        <v>0</v>
      </c>
      <c r="F10" s="196">
        <v>0</v>
      </c>
      <c r="G10" s="196">
        <v>0</v>
      </c>
      <c r="H10" s="196">
        <v>0.35842293906810035</v>
      </c>
      <c r="I10" s="197">
        <v>0.75757578787878788</v>
      </c>
      <c r="J10" s="210"/>
      <c r="K10" s="210"/>
      <c r="L10" s="216"/>
      <c r="M10" s="216"/>
      <c r="N10" s="216"/>
      <c r="P10" s="304"/>
      <c r="Q10" s="304"/>
      <c r="R10" s="304"/>
      <c r="S10" s="304"/>
      <c r="T10" s="304"/>
      <c r="U10" s="304"/>
      <c r="V10" s="304"/>
      <c r="W10" s="304"/>
      <c r="X10" s="304"/>
      <c r="Y10" s="304"/>
      <c r="Z10" s="304"/>
      <c r="AA10" s="304"/>
      <c r="AB10" s="304"/>
      <c r="AC10" s="304"/>
      <c r="AD10" s="304"/>
    </row>
    <row r="11" spans="1:30" ht="12" customHeight="1" x14ac:dyDescent="0.2">
      <c r="A11" s="183"/>
      <c r="B11" s="183"/>
      <c r="C11" s="366"/>
      <c r="D11" s="463" t="s">
        <v>45</v>
      </c>
      <c r="E11" s="200">
        <v>0</v>
      </c>
      <c r="F11" s="200">
        <v>0.57971015072463772</v>
      </c>
      <c r="G11" s="200">
        <v>0.91743120489296626</v>
      </c>
      <c r="H11" s="200">
        <v>0.97719871009771986</v>
      </c>
      <c r="I11" s="201">
        <v>1.0489510629370629</v>
      </c>
      <c r="J11" s="210"/>
      <c r="K11" s="210"/>
      <c r="L11" s="216"/>
      <c r="M11" s="216"/>
      <c r="N11" s="216"/>
      <c r="P11" s="304"/>
      <c r="Q11" s="304"/>
      <c r="R11" s="304"/>
      <c r="S11" s="304"/>
      <c r="T11" s="304"/>
      <c r="U11" s="304"/>
      <c r="V11" s="304"/>
      <c r="W11" s="304"/>
      <c r="X11" s="304"/>
      <c r="Y11" s="304"/>
      <c r="Z11" s="304"/>
      <c r="AA11" s="304"/>
      <c r="AB11" s="304"/>
      <c r="AC11" s="304"/>
      <c r="AD11" s="304"/>
    </row>
    <row r="12" spans="1:30" ht="12" customHeight="1" x14ac:dyDescent="0.2">
      <c r="A12" s="183"/>
      <c r="B12" s="183"/>
      <c r="C12" s="366"/>
      <c r="D12" s="463" t="s">
        <v>46</v>
      </c>
      <c r="E12" s="196">
        <v>0.56818183806818179</v>
      </c>
      <c r="F12" s="196">
        <v>0.90361448493975893</v>
      </c>
      <c r="G12" s="196">
        <v>1.607717080385852</v>
      </c>
      <c r="H12" s="196">
        <v>2.3890785665529006</v>
      </c>
      <c r="I12" s="197">
        <v>2.9090909454545457</v>
      </c>
      <c r="J12" s="210"/>
      <c r="K12" s="210"/>
      <c r="L12" s="216"/>
      <c r="M12" s="216"/>
      <c r="N12" s="216"/>
      <c r="P12" s="304"/>
      <c r="Q12" s="304"/>
      <c r="R12" s="304"/>
      <c r="S12" s="304"/>
      <c r="T12" s="304"/>
      <c r="U12" s="304"/>
      <c r="V12" s="304"/>
      <c r="W12" s="304"/>
      <c r="X12" s="304"/>
      <c r="Y12" s="304"/>
      <c r="Z12" s="304"/>
      <c r="AA12" s="304"/>
      <c r="AB12" s="304"/>
      <c r="AC12" s="304"/>
      <c r="AD12" s="304"/>
    </row>
    <row r="13" spans="1:30" ht="12" customHeight="1" x14ac:dyDescent="0.2">
      <c r="A13" s="183"/>
      <c r="B13" s="183"/>
      <c r="C13" s="202"/>
      <c r="D13" s="463" t="s">
        <v>47</v>
      </c>
      <c r="E13" s="200">
        <v>0.81300815176151775</v>
      </c>
      <c r="F13" s="200">
        <v>2.0527859912023461</v>
      </c>
      <c r="G13" s="200">
        <v>2.884615483974359</v>
      </c>
      <c r="H13" s="200">
        <v>3.1802121095406366</v>
      </c>
      <c r="I13" s="201">
        <v>2.7237354824902722</v>
      </c>
      <c r="J13" s="210"/>
      <c r="K13" s="210"/>
      <c r="L13" s="216"/>
      <c r="M13" s="216"/>
      <c r="N13" s="216"/>
      <c r="P13" s="304"/>
      <c r="Q13" s="304"/>
      <c r="R13" s="304"/>
      <c r="S13" s="304"/>
      <c r="T13" s="304"/>
      <c r="U13" s="304"/>
      <c r="V13" s="304"/>
      <c r="W13" s="304"/>
      <c r="X13" s="304"/>
      <c r="Y13" s="304"/>
      <c r="Z13" s="304"/>
      <c r="AA13" s="304"/>
      <c r="AB13" s="304"/>
      <c r="AC13" s="304"/>
      <c r="AD13" s="304"/>
    </row>
    <row r="14" spans="1:30" ht="12" customHeight="1" x14ac:dyDescent="0.2">
      <c r="A14" s="183"/>
      <c r="B14" s="183"/>
      <c r="C14" s="366"/>
      <c r="D14" s="463" t="s">
        <v>48</v>
      </c>
      <c r="E14" s="196">
        <v>7.5000000000000009</v>
      </c>
      <c r="F14" s="196">
        <v>5.7142857142857144</v>
      </c>
      <c r="G14" s="196">
        <v>6.25</v>
      </c>
      <c r="H14" s="196">
        <v>10.344827586206897</v>
      </c>
      <c r="I14" s="197">
        <v>15.99999996</v>
      </c>
      <c r="J14" s="210"/>
      <c r="K14" s="210"/>
      <c r="L14" s="216"/>
      <c r="M14" s="216"/>
      <c r="N14" s="216"/>
      <c r="P14" s="304"/>
      <c r="Q14" s="304"/>
      <c r="R14" s="304"/>
      <c r="S14" s="304"/>
      <c r="T14" s="304"/>
      <c r="U14" s="304"/>
      <c r="V14" s="304"/>
      <c r="W14" s="304"/>
      <c r="X14" s="304"/>
      <c r="Y14" s="304"/>
      <c r="Z14" s="304"/>
      <c r="AA14" s="304"/>
      <c r="AB14" s="304"/>
      <c r="AC14" s="304"/>
      <c r="AD14" s="304"/>
    </row>
    <row r="15" spans="1:30" ht="12" customHeight="1" x14ac:dyDescent="0.2">
      <c r="A15" s="183"/>
      <c r="B15" s="183"/>
      <c r="C15" s="366"/>
      <c r="D15" s="195"/>
      <c r="E15" s="200"/>
      <c r="F15" s="200"/>
      <c r="G15" s="200"/>
      <c r="H15" s="200"/>
      <c r="I15" s="201"/>
      <c r="J15" s="210"/>
      <c r="K15" s="210"/>
      <c r="L15" s="216"/>
      <c r="M15" s="216"/>
      <c r="N15" s="216"/>
      <c r="O15" s="464"/>
      <c r="P15" s="304"/>
      <c r="Q15" s="304"/>
      <c r="R15" s="304"/>
      <c r="S15" s="304"/>
      <c r="T15" s="304"/>
      <c r="U15" s="304"/>
      <c r="V15" s="304"/>
      <c r="W15" s="304"/>
      <c r="X15" s="304"/>
      <c r="Y15" s="304"/>
      <c r="Z15" s="304"/>
      <c r="AA15" s="304"/>
      <c r="AB15" s="304"/>
      <c r="AC15" s="304"/>
      <c r="AD15" s="304"/>
    </row>
    <row r="16" spans="1:30" ht="12" customHeight="1" x14ac:dyDescent="0.2">
      <c r="A16" s="183"/>
      <c r="B16" s="183"/>
      <c r="C16" s="202"/>
      <c r="D16" s="195" t="s">
        <v>49</v>
      </c>
      <c r="E16" s="196">
        <v>0</v>
      </c>
      <c r="F16" s="196">
        <v>0.15060241792168677</v>
      </c>
      <c r="G16" s="196">
        <v>0.31570646172059985</v>
      </c>
      <c r="H16" s="196">
        <v>0.49792535435684659</v>
      </c>
      <c r="I16" s="197">
        <v>0.69991254418197713</v>
      </c>
      <c r="J16" s="210"/>
      <c r="K16" s="210"/>
      <c r="L16" s="216"/>
      <c r="M16" s="216"/>
      <c r="N16" s="216"/>
      <c r="O16" s="464"/>
      <c r="P16" s="304"/>
      <c r="Q16" s="304"/>
      <c r="R16" s="304"/>
      <c r="S16" s="304"/>
      <c r="T16" s="304"/>
      <c r="U16" s="304"/>
      <c r="V16" s="304"/>
      <c r="W16" s="304"/>
      <c r="X16" s="304"/>
      <c r="Y16" s="304"/>
      <c r="Z16" s="304"/>
      <c r="AA16" s="304"/>
      <c r="AB16" s="304"/>
      <c r="AC16" s="304"/>
      <c r="AD16" s="304"/>
    </row>
    <row r="17" spans="1:30" ht="12" customHeight="1" x14ac:dyDescent="0.2">
      <c r="A17" s="183"/>
      <c r="B17" s="183"/>
      <c r="C17" s="366"/>
      <c r="D17" s="195" t="s">
        <v>50</v>
      </c>
      <c r="E17" s="200">
        <v>1.0512483140604467</v>
      </c>
      <c r="F17" s="200">
        <v>1.6949152612994351</v>
      </c>
      <c r="G17" s="200">
        <v>2.4427481435114506</v>
      </c>
      <c r="H17" s="200">
        <v>3.140495938842975</v>
      </c>
      <c r="I17" s="201">
        <v>3.4111311633752242</v>
      </c>
      <c r="J17" s="210"/>
      <c r="K17" s="210"/>
      <c r="L17" s="216"/>
      <c r="M17" s="216"/>
      <c r="N17" s="216"/>
      <c r="O17" s="464"/>
      <c r="P17" s="304"/>
      <c r="Q17" s="304"/>
      <c r="R17" s="304"/>
      <c r="S17" s="304"/>
      <c r="T17" s="304"/>
      <c r="U17" s="304"/>
      <c r="V17" s="304"/>
      <c r="W17" s="304"/>
      <c r="X17" s="304"/>
      <c r="Y17" s="304"/>
      <c r="Z17" s="304"/>
      <c r="AA17" s="304"/>
      <c r="AB17" s="304"/>
      <c r="AC17" s="304"/>
      <c r="AD17" s="304"/>
    </row>
    <row r="18" spans="1:30" ht="24.75" customHeight="1" x14ac:dyDescent="0.2">
      <c r="A18" s="183"/>
      <c r="B18" s="183"/>
      <c r="C18" s="367"/>
      <c r="D18" s="335" t="s">
        <v>187</v>
      </c>
      <c r="E18" s="208">
        <v>0.37192003719200373</v>
      </c>
      <c r="F18" s="208">
        <v>0.68762277603143418</v>
      </c>
      <c r="G18" s="208">
        <v>1.0405826857440168</v>
      </c>
      <c r="H18" s="208">
        <v>1.3812154176795581</v>
      </c>
      <c r="I18" s="209">
        <v>1.5882352270588234</v>
      </c>
      <c r="J18" s="210"/>
      <c r="K18" s="210"/>
      <c r="L18" s="216"/>
      <c r="M18" s="216"/>
      <c r="N18" s="216"/>
      <c r="O18" s="464"/>
      <c r="P18" s="304"/>
      <c r="Q18" s="304"/>
      <c r="R18" s="304"/>
      <c r="S18" s="304"/>
      <c r="T18" s="304"/>
      <c r="U18" s="304"/>
      <c r="V18" s="304"/>
      <c r="W18" s="304"/>
      <c r="X18" s="304"/>
      <c r="Y18" s="304"/>
      <c r="Z18" s="304"/>
      <c r="AA18" s="304"/>
      <c r="AB18" s="304"/>
      <c r="AC18" s="304"/>
      <c r="AD18" s="304"/>
    </row>
    <row r="19" spans="1:30" ht="12" customHeight="1" x14ac:dyDescent="0.2">
      <c r="A19" s="183"/>
      <c r="B19" s="183"/>
      <c r="C19" s="216"/>
      <c r="D19" s="216"/>
      <c r="E19" s="216"/>
      <c r="F19" s="216"/>
      <c r="G19" s="216"/>
      <c r="H19" s="216"/>
      <c r="I19" s="216"/>
      <c r="J19" s="216"/>
      <c r="K19" s="210"/>
      <c r="L19" s="216"/>
      <c r="M19" s="216"/>
      <c r="N19" s="216"/>
      <c r="O19" s="464"/>
      <c r="P19" s="304"/>
      <c r="Q19" s="304"/>
      <c r="R19" s="304"/>
      <c r="S19" s="304"/>
      <c r="T19" s="304"/>
      <c r="U19" s="304"/>
      <c r="V19" s="304"/>
      <c r="W19" s="304"/>
      <c r="X19" s="304"/>
      <c r="Y19" s="304"/>
      <c r="Z19" s="304"/>
      <c r="AA19" s="304"/>
      <c r="AB19" s="304"/>
      <c r="AC19" s="304"/>
      <c r="AD19" s="304"/>
    </row>
    <row r="20" spans="1:30" ht="12" customHeight="1" x14ac:dyDescent="0.2">
      <c r="A20" s="183"/>
      <c r="B20" s="183"/>
      <c r="C20" s="216"/>
      <c r="D20" s="216"/>
      <c r="E20" s="216"/>
      <c r="F20" s="216"/>
      <c r="G20" s="216"/>
      <c r="H20" s="216"/>
      <c r="I20" s="216"/>
      <c r="J20" s="216"/>
      <c r="K20" s="210"/>
      <c r="L20" s="216"/>
      <c r="M20" s="216"/>
      <c r="N20" s="216"/>
      <c r="O20" s="464"/>
      <c r="P20" s="304"/>
      <c r="Q20" s="304"/>
      <c r="S20" s="304"/>
      <c r="T20" s="304"/>
      <c r="U20" s="304"/>
      <c r="V20" s="304"/>
      <c r="W20" s="304"/>
      <c r="X20" s="304"/>
      <c r="Y20" s="304"/>
      <c r="Z20" s="304"/>
      <c r="AA20" s="304"/>
      <c r="AB20" s="304"/>
      <c r="AC20" s="304"/>
      <c r="AD20" s="304"/>
    </row>
    <row r="21" spans="1:30" ht="18" customHeight="1" x14ac:dyDescent="0.2">
      <c r="A21" s="183"/>
      <c r="B21" s="183"/>
      <c r="C21" s="331" t="s">
        <v>344</v>
      </c>
      <c r="D21" s="331"/>
      <c r="E21" s="216"/>
      <c r="F21" s="216"/>
      <c r="G21" s="216"/>
      <c r="H21" s="216"/>
      <c r="I21" s="216"/>
      <c r="J21" s="216"/>
      <c r="K21" s="216"/>
      <c r="L21" s="216"/>
      <c r="M21" s="216"/>
      <c r="N21" s="216"/>
      <c r="O21" s="460"/>
      <c r="S21" s="304"/>
      <c r="T21" s="304"/>
      <c r="U21" s="304"/>
      <c r="V21" s="304"/>
      <c r="W21" s="304"/>
      <c r="X21" s="304"/>
      <c r="Y21" s="304"/>
      <c r="Z21" s="304"/>
      <c r="AA21" s="304"/>
      <c r="AB21" s="304"/>
      <c r="AC21" s="304"/>
      <c r="AD21" s="304"/>
    </row>
    <row r="22" spans="1:30" ht="12" customHeight="1" x14ac:dyDescent="0.2">
      <c r="A22" s="183"/>
      <c r="B22" s="183"/>
      <c r="C22" s="215" t="s">
        <v>188</v>
      </c>
      <c r="D22" s="215"/>
      <c r="E22" s="216"/>
      <c r="F22" s="216"/>
      <c r="G22" s="216"/>
      <c r="H22" s="216"/>
      <c r="I22" s="216"/>
      <c r="J22" s="216"/>
      <c r="K22" s="216"/>
      <c r="L22" s="216"/>
      <c r="M22" s="216"/>
      <c r="N22" s="216"/>
      <c r="O22" s="460"/>
      <c r="S22" s="304"/>
      <c r="T22" s="304"/>
      <c r="U22" s="304"/>
      <c r="V22" s="304"/>
      <c r="W22" s="304"/>
      <c r="X22" s="304"/>
      <c r="Y22" s="304"/>
      <c r="Z22" s="304"/>
      <c r="AA22" s="304"/>
      <c r="AB22" s="304"/>
      <c r="AC22" s="304"/>
      <c r="AD22" s="304"/>
    </row>
    <row r="23" spans="1:30" ht="12" customHeight="1" x14ac:dyDescent="0.2">
      <c r="A23" s="183"/>
      <c r="B23" s="183"/>
      <c r="C23" s="256"/>
      <c r="D23" s="257" t="s">
        <v>79</v>
      </c>
      <c r="E23" s="258" t="s">
        <v>31</v>
      </c>
      <c r="F23" s="190" t="s">
        <v>42</v>
      </c>
      <c r="G23" s="190" t="s">
        <v>43</v>
      </c>
      <c r="H23" s="190" t="s">
        <v>44</v>
      </c>
      <c r="I23" s="190" t="s">
        <v>45</v>
      </c>
      <c r="J23" s="190" t="s">
        <v>46</v>
      </c>
      <c r="K23" s="190" t="s">
        <v>47</v>
      </c>
      <c r="L23" s="190" t="s">
        <v>48</v>
      </c>
      <c r="M23" s="190" t="s">
        <v>80</v>
      </c>
      <c r="N23" s="191" t="s">
        <v>81</v>
      </c>
      <c r="O23" s="460"/>
      <c r="S23" s="304"/>
      <c r="T23" s="304"/>
      <c r="U23" s="304"/>
      <c r="V23" s="304"/>
      <c r="W23" s="304"/>
      <c r="X23" s="304"/>
      <c r="Y23" s="304"/>
      <c r="Z23" s="304"/>
      <c r="AA23" s="304"/>
      <c r="AB23" s="304"/>
      <c r="AC23" s="304"/>
      <c r="AD23" s="304"/>
    </row>
    <row r="24" spans="1:30" ht="12" customHeight="1" x14ac:dyDescent="0.2">
      <c r="A24" s="183"/>
      <c r="B24" s="183"/>
      <c r="C24" s="259"/>
      <c r="D24" s="260">
        <v>11</v>
      </c>
      <c r="E24" s="195" t="s">
        <v>42</v>
      </c>
      <c r="F24" s="261">
        <v>90.909091000000004</v>
      </c>
      <c r="G24" s="196">
        <v>9.0909089999999999</v>
      </c>
      <c r="H24" s="196">
        <v>0</v>
      </c>
      <c r="I24" s="196">
        <v>0</v>
      </c>
      <c r="J24" s="196">
        <v>0</v>
      </c>
      <c r="K24" s="196">
        <v>0</v>
      </c>
      <c r="L24" s="196">
        <v>0</v>
      </c>
      <c r="M24" s="196">
        <v>0</v>
      </c>
      <c r="N24" s="197">
        <v>0</v>
      </c>
      <c r="O24" s="426"/>
      <c r="S24" s="304"/>
      <c r="T24" s="304"/>
      <c r="U24" s="304"/>
      <c r="V24" s="304"/>
      <c r="W24" s="304"/>
      <c r="X24" s="304"/>
      <c r="Y24" s="304"/>
      <c r="Z24" s="304"/>
      <c r="AA24" s="304"/>
      <c r="AB24" s="304"/>
      <c r="AC24" s="304"/>
      <c r="AD24" s="304"/>
    </row>
    <row r="25" spans="1:30" ht="12" customHeight="1" x14ac:dyDescent="0.2">
      <c r="A25" s="183"/>
      <c r="B25" s="183"/>
      <c r="C25" s="259"/>
      <c r="D25" s="260">
        <v>15</v>
      </c>
      <c r="E25" s="195" t="s">
        <v>43</v>
      </c>
      <c r="F25" s="200">
        <v>0</v>
      </c>
      <c r="G25" s="261">
        <v>100</v>
      </c>
      <c r="H25" s="200">
        <v>0</v>
      </c>
      <c r="I25" s="200">
        <v>0</v>
      </c>
      <c r="J25" s="200">
        <v>0</v>
      </c>
      <c r="K25" s="200">
        <v>0</v>
      </c>
      <c r="L25" s="200">
        <v>0</v>
      </c>
      <c r="M25" s="200">
        <v>0</v>
      </c>
      <c r="N25" s="201">
        <v>0</v>
      </c>
      <c r="O25" s="426"/>
      <c r="S25" s="304"/>
      <c r="T25" s="304"/>
      <c r="U25" s="304"/>
      <c r="V25" s="304"/>
      <c r="W25" s="304"/>
      <c r="X25" s="304"/>
      <c r="Y25" s="304"/>
      <c r="Z25" s="304"/>
      <c r="AA25" s="304"/>
      <c r="AB25" s="304"/>
      <c r="AC25" s="304"/>
      <c r="AD25" s="304"/>
    </row>
    <row r="26" spans="1:30" ht="12" customHeight="1" x14ac:dyDescent="0.2">
      <c r="A26" s="183"/>
      <c r="B26" s="183"/>
      <c r="C26" s="259"/>
      <c r="D26" s="260">
        <v>17</v>
      </c>
      <c r="E26" s="195" t="s">
        <v>44</v>
      </c>
      <c r="F26" s="196">
        <v>0</v>
      </c>
      <c r="G26" s="196">
        <v>0</v>
      </c>
      <c r="H26" s="261">
        <v>88.235293999999996</v>
      </c>
      <c r="I26" s="196">
        <v>11.764706</v>
      </c>
      <c r="J26" s="196">
        <v>0</v>
      </c>
      <c r="K26" s="196">
        <v>0</v>
      </c>
      <c r="L26" s="196">
        <v>0</v>
      </c>
      <c r="M26" s="196">
        <v>0</v>
      </c>
      <c r="N26" s="197">
        <v>0</v>
      </c>
      <c r="O26" s="426"/>
      <c r="S26" s="304"/>
      <c r="T26" s="304"/>
      <c r="U26" s="304"/>
      <c r="V26" s="304"/>
      <c r="W26" s="304"/>
      <c r="X26" s="304"/>
      <c r="Y26" s="304"/>
      <c r="Z26" s="304"/>
      <c r="AA26" s="304"/>
      <c r="AB26" s="304"/>
      <c r="AC26" s="304"/>
      <c r="AD26" s="304"/>
    </row>
    <row r="27" spans="1:30" ht="12" customHeight="1" x14ac:dyDescent="0.2">
      <c r="A27" s="183"/>
      <c r="B27" s="183"/>
      <c r="C27" s="259"/>
      <c r="D27" s="260">
        <v>19</v>
      </c>
      <c r="E27" s="195" t="s">
        <v>45</v>
      </c>
      <c r="F27" s="200">
        <v>0</v>
      </c>
      <c r="G27" s="200">
        <v>0</v>
      </c>
      <c r="H27" s="200">
        <v>0</v>
      </c>
      <c r="I27" s="261">
        <v>89.473683999999992</v>
      </c>
      <c r="J27" s="200">
        <v>10.526316</v>
      </c>
      <c r="K27" s="200">
        <v>0</v>
      </c>
      <c r="L27" s="200">
        <v>0</v>
      </c>
      <c r="M27" s="200">
        <v>0</v>
      </c>
      <c r="N27" s="201">
        <v>0</v>
      </c>
      <c r="O27" s="426"/>
      <c r="S27" s="304"/>
      <c r="T27" s="304"/>
      <c r="U27" s="304"/>
      <c r="V27" s="304"/>
      <c r="W27" s="304"/>
      <c r="X27" s="304"/>
      <c r="Y27" s="304"/>
      <c r="Z27" s="304"/>
      <c r="AA27" s="304"/>
      <c r="AB27" s="304"/>
      <c r="AC27" s="304"/>
      <c r="AD27" s="304"/>
    </row>
    <row r="28" spans="1:30" ht="14.25" x14ac:dyDescent="0.2">
      <c r="A28" s="183"/>
      <c r="B28" s="183"/>
      <c r="C28" s="259"/>
      <c r="D28" s="260">
        <v>20</v>
      </c>
      <c r="E28" s="195" t="s">
        <v>46</v>
      </c>
      <c r="F28" s="196">
        <v>0</v>
      </c>
      <c r="G28" s="196">
        <v>0</v>
      </c>
      <c r="H28" s="196">
        <v>0</v>
      </c>
      <c r="I28" s="196">
        <v>0</v>
      </c>
      <c r="J28" s="261">
        <v>85</v>
      </c>
      <c r="K28" s="196">
        <v>15</v>
      </c>
      <c r="L28" s="196">
        <v>0</v>
      </c>
      <c r="M28" s="196">
        <v>0</v>
      </c>
      <c r="N28" s="197">
        <v>0</v>
      </c>
      <c r="O28" s="426"/>
      <c r="S28" s="304"/>
      <c r="T28" s="304"/>
      <c r="U28" s="304"/>
      <c r="V28" s="304"/>
      <c r="W28" s="304"/>
      <c r="X28" s="304"/>
      <c r="Y28" s="304"/>
      <c r="Z28" s="304"/>
      <c r="AA28" s="304"/>
      <c r="AB28" s="304"/>
      <c r="AC28" s="304"/>
      <c r="AD28" s="304"/>
    </row>
    <row r="29" spans="1:30" ht="12" customHeight="1" x14ac:dyDescent="0.2">
      <c r="A29" s="183"/>
      <c r="B29" s="183"/>
      <c r="C29" s="259"/>
      <c r="D29" s="260">
        <v>28</v>
      </c>
      <c r="E29" s="195" t="s">
        <v>47</v>
      </c>
      <c r="F29" s="200">
        <v>0</v>
      </c>
      <c r="G29" s="200">
        <v>0</v>
      </c>
      <c r="H29" s="200">
        <v>0</v>
      </c>
      <c r="I29" s="200">
        <v>0</v>
      </c>
      <c r="J29" s="200">
        <v>0</v>
      </c>
      <c r="K29" s="261">
        <v>75</v>
      </c>
      <c r="L29" s="200">
        <v>14.285713999999999</v>
      </c>
      <c r="M29" s="200">
        <v>0</v>
      </c>
      <c r="N29" s="201">
        <v>10.714286000000001</v>
      </c>
      <c r="O29" s="426"/>
      <c r="S29" s="304"/>
      <c r="T29" s="304"/>
      <c r="U29" s="304"/>
      <c r="V29" s="304"/>
      <c r="W29" s="304"/>
      <c r="X29" s="304"/>
      <c r="Y29" s="304"/>
      <c r="Z29" s="304"/>
      <c r="AA29" s="304"/>
      <c r="AB29" s="304"/>
      <c r="AC29" s="304"/>
      <c r="AD29" s="304"/>
    </row>
    <row r="30" spans="1:30" ht="12" customHeight="1" x14ac:dyDescent="0.2">
      <c r="A30" s="183"/>
      <c r="B30" s="183"/>
      <c r="C30" s="263"/>
      <c r="D30" s="264">
        <v>5</v>
      </c>
      <c r="E30" s="207" t="s">
        <v>48</v>
      </c>
      <c r="F30" s="208">
        <v>0</v>
      </c>
      <c r="G30" s="208">
        <v>0</v>
      </c>
      <c r="H30" s="208">
        <v>0</v>
      </c>
      <c r="I30" s="208">
        <v>0</v>
      </c>
      <c r="J30" s="208">
        <v>0</v>
      </c>
      <c r="K30" s="208">
        <v>0</v>
      </c>
      <c r="L30" s="265">
        <v>80</v>
      </c>
      <c r="M30" s="208">
        <v>20</v>
      </c>
      <c r="N30" s="209">
        <v>0</v>
      </c>
      <c r="O30" s="426"/>
      <c r="S30" s="304"/>
      <c r="T30" s="304"/>
      <c r="U30" s="304"/>
      <c r="V30" s="304"/>
      <c r="W30" s="304"/>
      <c r="X30" s="304"/>
      <c r="Y30" s="304"/>
      <c r="Z30" s="304"/>
      <c r="AA30" s="304"/>
      <c r="AB30" s="304"/>
      <c r="AC30" s="304"/>
      <c r="AD30" s="304"/>
    </row>
    <row r="31" spans="1:30" ht="12" customHeight="1" x14ac:dyDescent="0.2">
      <c r="A31" s="183"/>
      <c r="B31" s="183"/>
      <c r="C31" s="280"/>
      <c r="D31" s="280"/>
      <c r="E31" s="216"/>
      <c r="F31" s="210"/>
      <c r="G31" s="210"/>
      <c r="H31" s="210"/>
      <c r="I31" s="210"/>
      <c r="J31" s="210"/>
      <c r="K31" s="210"/>
      <c r="L31" s="216"/>
      <c r="M31" s="216"/>
      <c r="N31" s="216"/>
      <c r="O31" s="426"/>
      <c r="P31" s="460"/>
      <c r="S31" s="304"/>
      <c r="T31" s="304"/>
      <c r="U31" s="304"/>
      <c r="V31" s="304"/>
      <c r="W31" s="304"/>
      <c r="X31" s="304"/>
      <c r="Y31" s="304"/>
      <c r="Z31" s="304"/>
      <c r="AA31" s="304"/>
      <c r="AB31" s="304"/>
      <c r="AC31" s="304"/>
      <c r="AD31" s="304"/>
    </row>
    <row r="32" spans="1:30" ht="12" customHeight="1" x14ac:dyDescent="0.2">
      <c r="A32" s="183"/>
      <c r="B32" s="183"/>
      <c r="C32" s="215" t="s">
        <v>189</v>
      </c>
      <c r="D32" s="215"/>
      <c r="E32" s="216"/>
      <c r="F32" s="210"/>
      <c r="G32" s="210"/>
      <c r="H32" s="210"/>
      <c r="I32" s="210"/>
      <c r="J32" s="210"/>
      <c r="K32" s="210"/>
      <c r="L32" s="216"/>
      <c r="M32" s="216"/>
      <c r="N32" s="216"/>
      <c r="O32" s="426"/>
      <c r="P32" s="460"/>
      <c r="Q32" s="460"/>
      <c r="S32" s="304"/>
      <c r="T32" s="304"/>
      <c r="U32" s="304"/>
      <c r="V32" s="304"/>
      <c r="W32" s="304"/>
      <c r="X32" s="304"/>
      <c r="Y32" s="304"/>
      <c r="Z32" s="304"/>
      <c r="AA32" s="304"/>
      <c r="AB32" s="304"/>
      <c r="AC32" s="304"/>
      <c r="AD32" s="304"/>
    </row>
    <row r="33" spans="1:30" ht="12" customHeight="1" x14ac:dyDescent="0.2">
      <c r="A33" s="183"/>
      <c r="B33" s="183"/>
      <c r="C33" s="256"/>
      <c r="D33" s="257" t="s">
        <v>79</v>
      </c>
      <c r="E33" s="258" t="s">
        <v>31</v>
      </c>
      <c r="F33" s="190" t="s">
        <v>42</v>
      </c>
      <c r="G33" s="190" t="s">
        <v>43</v>
      </c>
      <c r="H33" s="190" t="s">
        <v>44</v>
      </c>
      <c r="I33" s="190" t="s">
        <v>45</v>
      </c>
      <c r="J33" s="190" t="s">
        <v>46</v>
      </c>
      <c r="K33" s="190" t="s">
        <v>47</v>
      </c>
      <c r="L33" s="190" t="s">
        <v>48</v>
      </c>
      <c r="M33" s="190" t="s">
        <v>80</v>
      </c>
      <c r="N33" s="191" t="s">
        <v>81</v>
      </c>
      <c r="O33" s="426"/>
      <c r="P33" s="460"/>
      <c r="Q33" s="460"/>
      <c r="S33" s="304"/>
      <c r="T33" s="304"/>
      <c r="U33" s="304"/>
      <c r="V33" s="304"/>
      <c r="W33" s="304"/>
      <c r="X33" s="304"/>
      <c r="Y33" s="304"/>
      <c r="Z33" s="304"/>
      <c r="AA33" s="304"/>
      <c r="AB33" s="304"/>
      <c r="AC33" s="304"/>
      <c r="AD33" s="304"/>
    </row>
    <row r="34" spans="1:30" ht="12" customHeight="1" x14ac:dyDescent="0.2">
      <c r="A34" s="183"/>
      <c r="B34" s="183"/>
      <c r="C34" s="259"/>
      <c r="D34" s="260">
        <v>416</v>
      </c>
      <c r="E34" s="195" t="s">
        <v>42</v>
      </c>
      <c r="F34" s="261">
        <v>96.153846000000001</v>
      </c>
      <c r="G34" s="196">
        <v>3.6057690000000004</v>
      </c>
      <c r="H34" s="196">
        <v>0</v>
      </c>
      <c r="I34" s="196">
        <v>0.24038499999999999</v>
      </c>
      <c r="J34" s="196">
        <v>0</v>
      </c>
      <c r="K34" s="196">
        <v>0</v>
      </c>
      <c r="L34" s="196">
        <v>0</v>
      </c>
      <c r="M34" s="196">
        <v>0</v>
      </c>
      <c r="N34" s="197">
        <v>0</v>
      </c>
      <c r="O34" s="426"/>
      <c r="P34" s="460"/>
      <c r="Q34" s="460"/>
      <c r="S34" s="304"/>
      <c r="T34" s="304"/>
      <c r="U34" s="304"/>
      <c r="V34" s="304"/>
      <c r="W34" s="304"/>
      <c r="X34" s="304"/>
      <c r="Y34" s="304"/>
      <c r="Z34" s="304"/>
      <c r="AA34" s="304"/>
      <c r="AB34" s="304"/>
      <c r="AC34" s="304"/>
      <c r="AD34" s="304"/>
    </row>
    <row r="35" spans="1:30" ht="12" customHeight="1" x14ac:dyDescent="0.2">
      <c r="A35" s="183"/>
      <c r="B35" s="183"/>
      <c r="C35" s="259"/>
      <c r="D35" s="260">
        <v>279</v>
      </c>
      <c r="E35" s="195" t="s">
        <v>43</v>
      </c>
      <c r="F35" s="200">
        <v>0.35842299999999999</v>
      </c>
      <c r="G35" s="261">
        <v>93.906809999999993</v>
      </c>
      <c r="H35" s="200">
        <v>4.6594980000000001</v>
      </c>
      <c r="I35" s="200">
        <v>1.075269</v>
      </c>
      <c r="J35" s="200">
        <v>0</v>
      </c>
      <c r="K35" s="200">
        <v>0</v>
      </c>
      <c r="L35" s="200">
        <v>0</v>
      </c>
      <c r="M35" s="200">
        <v>0</v>
      </c>
      <c r="N35" s="201">
        <v>0</v>
      </c>
      <c r="O35" s="426"/>
      <c r="P35" s="460"/>
      <c r="Q35" s="460"/>
      <c r="S35" s="304"/>
      <c r="T35" s="304"/>
      <c r="U35" s="304"/>
      <c r="V35" s="304"/>
      <c r="W35" s="304"/>
      <c r="X35" s="304"/>
      <c r="Y35" s="304"/>
      <c r="Z35" s="304"/>
      <c r="AA35" s="304"/>
      <c r="AB35" s="304"/>
      <c r="AC35" s="304"/>
      <c r="AD35" s="304"/>
    </row>
    <row r="36" spans="1:30" ht="12" customHeight="1" x14ac:dyDescent="0.2">
      <c r="A36" s="183"/>
      <c r="B36" s="183"/>
      <c r="C36" s="259"/>
      <c r="D36" s="260">
        <v>331</v>
      </c>
      <c r="E36" s="195" t="s">
        <v>44</v>
      </c>
      <c r="F36" s="196">
        <v>0</v>
      </c>
      <c r="G36" s="196">
        <v>2.1148039999999999</v>
      </c>
      <c r="H36" s="261">
        <v>90.936555999999996</v>
      </c>
      <c r="I36" s="196">
        <v>6.344411</v>
      </c>
      <c r="J36" s="196">
        <v>0.30211499999999997</v>
      </c>
      <c r="K36" s="196">
        <v>0</v>
      </c>
      <c r="L36" s="196">
        <v>0</v>
      </c>
      <c r="M36" s="196">
        <v>0</v>
      </c>
      <c r="N36" s="197">
        <v>0.30211499999999997</v>
      </c>
      <c r="O36" s="426"/>
      <c r="P36" s="460"/>
      <c r="Q36" s="460"/>
      <c r="S36" s="304"/>
      <c r="T36" s="304"/>
      <c r="U36" s="304"/>
      <c r="V36" s="304"/>
      <c r="W36" s="304"/>
      <c r="X36" s="304"/>
      <c r="Y36" s="304"/>
      <c r="Z36" s="304"/>
      <c r="AA36" s="304"/>
      <c r="AB36" s="304"/>
      <c r="AC36" s="304"/>
      <c r="AD36" s="304"/>
    </row>
    <row r="37" spans="1:30" ht="12" customHeight="1" x14ac:dyDescent="0.2">
      <c r="A37" s="183"/>
      <c r="B37" s="183"/>
      <c r="C37" s="259"/>
      <c r="D37" s="260">
        <v>364</v>
      </c>
      <c r="E37" s="195" t="s">
        <v>45</v>
      </c>
      <c r="F37" s="200">
        <v>0</v>
      </c>
      <c r="G37" s="200">
        <v>0</v>
      </c>
      <c r="H37" s="200">
        <v>5.2197800000000001</v>
      </c>
      <c r="I37" s="261">
        <v>88.186813000000001</v>
      </c>
      <c r="J37" s="200">
        <v>5.7692309999999996</v>
      </c>
      <c r="K37" s="200">
        <v>0.274725</v>
      </c>
      <c r="L37" s="200">
        <v>0.274725</v>
      </c>
      <c r="M37" s="200">
        <v>0</v>
      </c>
      <c r="N37" s="201">
        <v>0.274725</v>
      </c>
      <c r="O37" s="426"/>
      <c r="P37" s="460"/>
      <c r="Q37" s="460"/>
      <c r="S37" s="304"/>
      <c r="T37" s="304"/>
      <c r="U37" s="304"/>
      <c r="V37" s="304"/>
      <c r="W37" s="304"/>
      <c r="X37" s="304"/>
      <c r="Y37" s="304"/>
      <c r="Z37" s="304"/>
      <c r="AA37" s="304"/>
      <c r="AB37" s="304"/>
      <c r="AC37" s="304"/>
      <c r="AD37" s="304"/>
    </row>
    <row r="38" spans="1:30" ht="12" customHeight="1" x14ac:dyDescent="0.2">
      <c r="A38" s="183"/>
      <c r="B38" s="183"/>
      <c r="C38" s="259"/>
      <c r="D38" s="260">
        <v>352</v>
      </c>
      <c r="E38" s="195" t="s">
        <v>46</v>
      </c>
      <c r="F38" s="196">
        <v>0</v>
      </c>
      <c r="G38" s="196">
        <v>0</v>
      </c>
      <c r="H38" s="196">
        <v>0</v>
      </c>
      <c r="I38" s="196">
        <v>4.5454550000000005</v>
      </c>
      <c r="J38" s="261">
        <v>86.363636</v>
      </c>
      <c r="K38" s="196">
        <v>8.5227269999999997</v>
      </c>
      <c r="L38" s="196">
        <v>0</v>
      </c>
      <c r="M38" s="196">
        <v>0.56818199999999996</v>
      </c>
      <c r="N38" s="197">
        <v>0</v>
      </c>
      <c r="O38" s="426"/>
      <c r="P38" s="460"/>
      <c r="Q38" s="460"/>
      <c r="S38" s="304"/>
      <c r="T38" s="304"/>
      <c r="U38" s="304"/>
      <c r="V38" s="304"/>
      <c r="W38" s="304"/>
      <c r="X38" s="304"/>
      <c r="Y38" s="304"/>
      <c r="Z38" s="304"/>
      <c r="AA38" s="304"/>
      <c r="AB38" s="304"/>
      <c r="AC38" s="304"/>
      <c r="AD38" s="304"/>
    </row>
    <row r="39" spans="1:30" ht="12" customHeight="1" x14ac:dyDescent="0.2">
      <c r="A39" s="183"/>
      <c r="B39" s="183"/>
      <c r="C39" s="259"/>
      <c r="D39" s="260">
        <v>369</v>
      </c>
      <c r="E39" s="195" t="s">
        <v>47</v>
      </c>
      <c r="F39" s="200">
        <v>0</v>
      </c>
      <c r="G39" s="200">
        <v>0</v>
      </c>
      <c r="H39" s="200">
        <v>0</v>
      </c>
      <c r="I39" s="200">
        <v>0</v>
      </c>
      <c r="J39" s="200">
        <v>5.6910569999999998</v>
      </c>
      <c r="K39" s="261">
        <v>86.449864000000005</v>
      </c>
      <c r="L39" s="200">
        <v>4.6070460000000004</v>
      </c>
      <c r="M39" s="200">
        <v>0.81300799999999995</v>
      </c>
      <c r="N39" s="201">
        <v>2.4390239999999999</v>
      </c>
      <c r="O39" s="426"/>
      <c r="P39" s="460"/>
      <c r="Q39" s="460"/>
      <c r="S39" s="304"/>
      <c r="T39" s="304"/>
      <c r="U39" s="304"/>
      <c r="V39" s="304"/>
      <c r="W39" s="304"/>
      <c r="X39" s="304"/>
      <c r="Y39" s="304"/>
      <c r="Z39" s="304"/>
      <c r="AA39" s="304"/>
      <c r="AB39" s="304"/>
      <c r="AC39" s="304"/>
      <c r="AD39" s="304"/>
    </row>
    <row r="40" spans="1:30" ht="12" customHeight="1" x14ac:dyDescent="0.2">
      <c r="A40" s="183"/>
      <c r="B40" s="183"/>
      <c r="C40" s="263"/>
      <c r="D40" s="264">
        <v>40</v>
      </c>
      <c r="E40" s="207" t="s">
        <v>48</v>
      </c>
      <c r="F40" s="208">
        <v>0</v>
      </c>
      <c r="G40" s="208">
        <v>0</v>
      </c>
      <c r="H40" s="208">
        <v>0</v>
      </c>
      <c r="I40" s="208">
        <v>0</v>
      </c>
      <c r="J40" s="208">
        <v>0</v>
      </c>
      <c r="K40" s="208">
        <v>27.500000000000004</v>
      </c>
      <c r="L40" s="265">
        <v>60</v>
      </c>
      <c r="M40" s="208">
        <v>7.5</v>
      </c>
      <c r="N40" s="209">
        <v>5</v>
      </c>
      <c r="O40" s="426"/>
      <c r="P40" s="460"/>
      <c r="Q40" s="460"/>
      <c r="S40" s="304"/>
      <c r="T40" s="304"/>
      <c r="U40" s="304"/>
      <c r="V40" s="304"/>
      <c r="W40" s="304"/>
      <c r="X40" s="304"/>
      <c r="Y40" s="304"/>
      <c r="Z40" s="304"/>
      <c r="AA40" s="304"/>
      <c r="AB40" s="304"/>
      <c r="AC40" s="304"/>
      <c r="AD40" s="304"/>
    </row>
    <row r="41" spans="1:30" ht="12" customHeight="1" x14ac:dyDescent="0.2">
      <c r="A41" s="183"/>
      <c r="B41" s="183"/>
      <c r="C41" s="280"/>
      <c r="D41" s="280"/>
      <c r="E41" s="216"/>
      <c r="F41" s="210"/>
      <c r="G41" s="210"/>
      <c r="H41" s="210"/>
      <c r="I41" s="210"/>
      <c r="J41" s="210"/>
      <c r="K41" s="210"/>
      <c r="L41" s="216"/>
      <c r="M41" s="216"/>
      <c r="N41" s="216"/>
      <c r="Q41" s="460"/>
      <c r="S41" s="304"/>
      <c r="T41" s="304"/>
      <c r="U41" s="304"/>
      <c r="V41" s="304"/>
      <c r="W41" s="304"/>
      <c r="X41" s="304"/>
      <c r="Y41" s="304"/>
      <c r="Z41" s="304"/>
      <c r="AA41" s="304"/>
      <c r="AB41" s="304"/>
      <c r="AC41" s="304"/>
      <c r="AD41" s="304"/>
    </row>
    <row r="42" spans="1:30" ht="12" customHeight="1" x14ac:dyDescent="0.2">
      <c r="A42" s="183"/>
      <c r="B42" s="183"/>
      <c r="C42" s="280"/>
      <c r="D42" s="280"/>
      <c r="E42" s="216"/>
      <c r="F42" s="210"/>
      <c r="G42" s="210"/>
      <c r="H42" s="210"/>
      <c r="I42" s="210"/>
      <c r="J42" s="210"/>
      <c r="K42" s="210"/>
      <c r="L42" s="216"/>
      <c r="M42" s="216"/>
      <c r="N42" s="216"/>
      <c r="Q42" s="460"/>
      <c r="S42" s="304"/>
      <c r="T42" s="304"/>
      <c r="U42" s="304"/>
      <c r="V42" s="304"/>
      <c r="W42" s="304"/>
      <c r="X42" s="304"/>
      <c r="Y42" s="304"/>
      <c r="Z42" s="304"/>
      <c r="AA42" s="304"/>
      <c r="AB42" s="304"/>
      <c r="AC42" s="304"/>
      <c r="AD42" s="304"/>
    </row>
    <row r="43" spans="1:30" ht="12" customHeight="1" x14ac:dyDescent="0.2">
      <c r="A43" s="183"/>
      <c r="B43" s="183"/>
      <c r="C43" s="183"/>
      <c r="D43" s="183"/>
      <c r="E43" s="216"/>
      <c r="F43" s="216"/>
      <c r="G43" s="216"/>
      <c r="H43" s="216"/>
      <c r="I43" s="216"/>
      <c r="J43" s="216"/>
      <c r="K43" s="216"/>
      <c r="L43" s="216"/>
      <c r="M43" s="216"/>
      <c r="N43" s="216"/>
      <c r="S43" s="304"/>
      <c r="T43" s="304"/>
      <c r="U43" s="304"/>
      <c r="V43" s="304"/>
      <c r="W43" s="304"/>
      <c r="X43" s="304"/>
      <c r="Y43" s="304"/>
      <c r="Z43" s="304"/>
      <c r="AA43" s="304"/>
      <c r="AB43" s="304"/>
      <c r="AC43" s="304"/>
      <c r="AD43" s="304"/>
    </row>
    <row r="44" spans="1:30" ht="12" customHeight="1" x14ac:dyDescent="0.2">
      <c r="A44" s="183"/>
      <c r="B44" s="183"/>
      <c r="C44" s="183"/>
      <c r="D44" s="183"/>
      <c r="E44" s="216"/>
      <c r="F44" s="216"/>
      <c r="G44" s="216"/>
      <c r="H44" s="216"/>
      <c r="I44" s="216"/>
      <c r="J44" s="216"/>
      <c r="K44" s="216"/>
      <c r="L44" s="216"/>
      <c r="M44" s="216"/>
      <c r="N44" s="216"/>
    </row>
    <row r="45" spans="1:30" ht="12" customHeight="1" x14ac:dyDescent="0.2">
      <c r="A45" s="183"/>
      <c r="B45" s="183"/>
      <c r="C45" s="183"/>
      <c r="D45" s="183"/>
      <c r="E45" s="216"/>
      <c r="F45" s="216"/>
      <c r="G45" s="216"/>
      <c r="H45" s="216"/>
      <c r="I45" s="216"/>
      <c r="J45" s="216"/>
      <c r="K45" s="216"/>
      <c r="L45" s="216"/>
      <c r="M45" s="216"/>
      <c r="N45" s="216"/>
    </row>
    <row r="46" spans="1:30" ht="12" customHeight="1" x14ac:dyDescent="0.2">
      <c r="A46" s="183"/>
      <c r="B46" s="183"/>
      <c r="C46" s="183"/>
      <c r="D46" s="183"/>
      <c r="E46" s="216"/>
      <c r="F46" s="216"/>
      <c r="G46" s="216"/>
      <c r="H46" s="216"/>
      <c r="I46" s="216"/>
      <c r="J46" s="216"/>
      <c r="K46" s="216"/>
      <c r="L46" s="216"/>
      <c r="M46" s="216"/>
      <c r="N46" s="216"/>
    </row>
    <row r="47" spans="1:30" ht="12" customHeight="1" x14ac:dyDescent="0.2">
      <c r="A47" s="183"/>
      <c r="B47" s="183"/>
      <c r="C47" s="183"/>
      <c r="D47" s="183"/>
      <c r="E47" s="216"/>
      <c r="F47" s="216"/>
      <c r="G47" s="216"/>
      <c r="H47" s="216"/>
      <c r="I47" s="216"/>
      <c r="J47" s="216"/>
      <c r="K47" s="216"/>
      <c r="L47" s="216"/>
      <c r="M47" s="216"/>
      <c r="N47" s="216"/>
    </row>
    <row r="48" spans="1:30" ht="12" customHeight="1" x14ac:dyDescent="0.2">
      <c r="A48" s="183"/>
      <c r="B48" s="183"/>
      <c r="C48" s="183"/>
      <c r="D48" s="183"/>
      <c r="E48" s="216"/>
      <c r="F48" s="216"/>
      <c r="G48" s="216"/>
      <c r="H48" s="216"/>
      <c r="I48" s="216"/>
      <c r="J48" s="216"/>
      <c r="K48" s="216"/>
      <c r="L48" s="216"/>
      <c r="M48" s="216"/>
      <c r="N48" s="216"/>
    </row>
    <row r="49" spans="1:14" ht="12" customHeight="1" x14ac:dyDescent="0.2">
      <c r="A49" s="183"/>
      <c r="B49" s="183"/>
      <c r="C49" s="183"/>
      <c r="D49" s="183"/>
      <c r="E49" s="216"/>
      <c r="F49" s="216"/>
      <c r="G49" s="216"/>
      <c r="H49" s="216"/>
      <c r="I49" s="216"/>
      <c r="J49" s="216"/>
      <c r="K49" s="216"/>
      <c r="L49" s="216"/>
      <c r="M49" s="216"/>
      <c r="N49" s="216"/>
    </row>
    <row r="50" spans="1:14" ht="12" customHeight="1" x14ac:dyDescent="0.2">
      <c r="A50" s="183"/>
      <c r="B50" s="183"/>
      <c r="C50" s="183"/>
      <c r="D50" s="183"/>
      <c r="E50" s="216"/>
      <c r="F50" s="216"/>
      <c r="G50" s="216"/>
      <c r="H50" s="216"/>
      <c r="I50" s="216"/>
      <c r="J50" s="216"/>
      <c r="K50" s="216"/>
      <c r="L50" s="216"/>
      <c r="M50" s="216"/>
      <c r="N50" s="216"/>
    </row>
    <row r="51" spans="1:14" ht="12" customHeight="1" x14ac:dyDescent="0.2">
      <c r="A51" s="183"/>
      <c r="B51" s="183"/>
      <c r="C51" s="183"/>
      <c r="D51" s="183"/>
      <c r="E51" s="216"/>
      <c r="F51" s="216"/>
      <c r="G51" s="216"/>
      <c r="H51" s="216"/>
      <c r="I51" s="216"/>
      <c r="J51" s="216"/>
      <c r="K51" s="216"/>
      <c r="L51" s="216"/>
      <c r="M51" s="216"/>
      <c r="N51" s="216"/>
    </row>
    <row r="52" spans="1:14" ht="12" customHeight="1" x14ac:dyDescent="0.2">
      <c r="A52" s="183"/>
      <c r="B52" s="183"/>
      <c r="C52" s="183"/>
      <c r="D52" s="183"/>
      <c r="E52" s="216"/>
      <c r="F52" s="216"/>
      <c r="G52" s="216"/>
      <c r="H52" s="216"/>
      <c r="I52" s="216"/>
      <c r="J52" s="216"/>
      <c r="K52" s="216"/>
      <c r="L52" s="216"/>
      <c r="M52" s="216"/>
      <c r="N52" s="216"/>
    </row>
    <row r="53" spans="1:14" ht="12" customHeight="1" x14ac:dyDescent="0.2">
      <c r="A53" s="183"/>
      <c r="B53" s="183"/>
      <c r="C53" s="183"/>
      <c r="D53" s="183"/>
      <c r="E53" s="216"/>
      <c r="F53" s="216"/>
      <c r="G53" s="216"/>
      <c r="H53" s="216"/>
      <c r="I53" s="216"/>
      <c r="J53" s="216"/>
      <c r="K53" s="216"/>
      <c r="L53" s="216"/>
      <c r="M53" s="216"/>
      <c r="N53" s="216"/>
    </row>
    <row r="54" spans="1:14" ht="12" customHeight="1" x14ac:dyDescent="0.2">
      <c r="A54" s="183"/>
      <c r="B54" s="183"/>
      <c r="C54" s="183"/>
      <c r="D54" s="183"/>
      <c r="E54" s="216"/>
      <c r="F54" s="216"/>
      <c r="G54" s="216"/>
      <c r="H54" s="216"/>
      <c r="I54" s="216"/>
      <c r="J54" s="216"/>
      <c r="K54" s="216"/>
      <c r="L54" s="216"/>
      <c r="M54" s="216"/>
      <c r="N54" s="216"/>
    </row>
    <row r="55" spans="1:14" ht="12" customHeight="1" x14ac:dyDescent="0.2">
      <c r="A55" s="183"/>
      <c r="B55" s="183"/>
      <c r="C55" s="183"/>
      <c r="D55" s="183"/>
      <c r="E55" s="216"/>
      <c r="F55" s="216"/>
      <c r="G55" s="216"/>
      <c r="H55" s="216"/>
      <c r="I55" s="216"/>
      <c r="J55" s="216"/>
      <c r="K55" s="216"/>
      <c r="L55" s="216"/>
      <c r="M55" s="216"/>
      <c r="N55" s="216"/>
    </row>
    <row r="56" spans="1:14" ht="12" customHeight="1" x14ac:dyDescent="0.2">
      <c r="A56" s="183"/>
      <c r="B56" s="183"/>
      <c r="C56" s="183"/>
      <c r="D56" s="183"/>
      <c r="E56" s="216"/>
      <c r="F56" s="216"/>
      <c r="G56" s="216"/>
      <c r="H56" s="216"/>
      <c r="I56" s="216"/>
      <c r="J56" s="216"/>
      <c r="K56" s="216"/>
      <c r="L56" s="216"/>
      <c r="M56" s="216"/>
      <c r="N56" s="216"/>
    </row>
    <row r="57" spans="1:14" ht="12" customHeight="1" x14ac:dyDescent="0.2">
      <c r="A57" s="183"/>
      <c r="B57" s="183"/>
      <c r="C57" s="183"/>
      <c r="D57" s="183"/>
      <c r="E57" s="216"/>
      <c r="F57" s="216"/>
      <c r="G57" s="216"/>
      <c r="H57" s="216"/>
      <c r="I57" s="216"/>
      <c r="J57" s="216"/>
      <c r="K57" s="216"/>
      <c r="L57" s="216"/>
      <c r="M57" s="216"/>
      <c r="N57" s="216"/>
    </row>
    <row r="58" spans="1:14" ht="12" customHeight="1" x14ac:dyDescent="0.2">
      <c r="A58" s="183"/>
      <c r="B58" s="183"/>
      <c r="C58" s="183"/>
      <c r="D58" s="183"/>
      <c r="E58" s="216"/>
      <c r="F58" s="216"/>
      <c r="G58" s="216"/>
      <c r="H58" s="216"/>
      <c r="I58" s="216"/>
      <c r="J58" s="216"/>
      <c r="K58" s="216"/>
      <c r="L58" s="216"/>
      <c r="M58" s="216"/>
      <c r="N58" s="216"/>
    </row>
    <row r="59" spans="1:14" ht="12" customHeight="1" x14ac:dyDescent="0.2">
      <c r="A59" s="183"/>
      <c r="B59" s="183"/>
      <c r="C59" s="183"/>
      <c r="D59" s="183"/>
      <c r="E59" s="216"/>
      <c r="F59" s="216"/>
      <c r="G59" s="216"/>
      <c r="H59" s="216"/>
      <c r="I59" s="216"/>
      <c r="J59" s="216"/>
      <c r="K59" s="216"/>
      <c r="L59" s="216"/>
      <c r="M59" s="216"/>
      <c r="N59" s="216"/>
    </row>
    <row r="60" spans="1:14" ht="12" customHeight="1" x14ac:dyDescent="0.2">
      <c r="A60" s="183"/>
      <c r="B60" s="183"/>
      <c r="C60" s="183"/>
      <c r="D60" s="183"/>
      <c r="E60" s="216"/>
      <c r="F60" s="216"/>
      <c r="G60" s="216"/>
      <c r="H60" s="216"/>
      <c r="I60" s="216"/>
      <c r="J60" s="216"/>
      <c r="K60" s="216"/>
      <c r="L60" s="216"/>
      <c r="M60" s="216"/>
      <c r="N60" s="216"/>
    </row>
    <row r="61" spans="1:14" ht="12" customHeight="1" x14ac:dyDescent="0.2">
      <c r="A61" s="183"/>
      <c r="B61" s="183"/>
      <c r="C61" s="183"/>
      <c r="D61" s="183"/>
      <c r="E61" s="216"/>
      <c r="F61" s="216"/>
      <c r="G61" s="216"/>
      <c r="H61" s="216"/>
      <c r="I61" s="216"/>
      <c r="J61" s="216"/>
      <c r="K61" s="216"/>
      <c r="L61" s="216"/>
      <c r="M61" s="216"/>
      <c r="N61" s="216"/>
    </row>
    <row r="62" spans="1:14" ht="12" customHeight="1" x14ac:dyDescent="0.2">
      <c r="A62" s="183"/>
      <c r="B62" s="183"/>
      <c r="C62" s="183"/>
      <c r="D62" s="183"/>
      <c r="E62" s="216"/>
      <c r="F62" s="216"/>
      <c r="G62" s="216"/>
      <c r="H62" s="216"/>
      <c r="I62" s="216"/>
      <c r="J62" s="216"/>
      <c r="K62" s="216"/>
      <c r="L62" s="216"/>
      <c r="M62" s="216"/>
      <c r="N62" s="216"/>
    </row>
    <row r="63" spans="1:14" ht="12" customHeight="1" x14ac:dyDescent="0.2">
      <c r="A63" s="183"/>
      <c r="B63" s="183"/>
      <c r="C63" s="183"/>
      <c r="D63" s="183"/>
      <c r="E63" s="216"/>
      <c r="F63" s="216"/>
      <c r="G63" s="216"/>
      <c r="H63" s="216"/>
      <c r="I63" s="216"/>
      <c r="J63" s="216"/>
      <c r="K63" s="216"/>
      <c r="L63" s="216"/>
      <c r="M63" s="216"/>
      <c r="N63" s="216"/>
    </row>
    <row r="64" spans="1:14" ht="12" customHeight="1" x14ac:dyDescent="0.2">
      <c r="A64" s="183"/>
      <c r="B64" s="183"/>
      <c r="C64" s="183"/>
      <c r="D64" s="183"/>
      <c r="E64" s="216"/>
      <c r="F64" s="216"/>
      <c r="G64" s="216"/>
      <c r="H64" s="216"/>
      <c r="I64" s="216"/>
      <c r="J64" s="216"/>
      <c r="K64" s="216"/>
      <c r="L64" s="216"/>
      <c r="M64" s="216"/>
      <c r="N64" s="216"/>
    </row>
    <row r="65" spans="1:14" ht="12" customHeight="1" x14ac:dyDescent="0.2">
      <c r="A65" s="183"/>
      <c r="B65" s="183"/>
      <c r="C65" s="183"/>
      <c r="D65" s="183"/>
      <c r="E65" s="216"/>
      <c r="F65" s="216"/>
      <c r="G65" s="216"/>
      <c r="H65" s="216"/>
      <c r="I65" s="216"/>
      <c r="J65" s="216"/>
      <c r="K65" s="216"/>
      <c r="L65" s="216"/>
      <c r="M65" s="216"/>
      <c r="N65" s="216"/>
    </row>
    <row r="66" spans="1:14" ht="12" customHeight="1" x14ac:dyDescent="0.2">
      <c r="A66" s="183"/>
      <c r="B66" s="183"/>
      <c r="C66" s="183"/>
      <c r="D66" s="183"/>
      <c r="E66" s="216"/>
      <c r="F66" s="216"/>
      <c r="G66" s="216"/>
      <c r="H66" s="216"/>
      <c r="I66" s="216"/>
      <c r="J66" s="216"/>
      <c r="K66" s="216"/>
      <c r="L66" s="216"/>
      <c r="M66" s="216"/>
      <c r="N66" s="216"/>
    </row>
    <row r="67" spans="1:14" ht="12" customHeight="1" x14ac:dyDescent="0.2">
      <c r="A67" s="183"/>
      <c r="B67" s="183"/>
      <c r="C67" s="183"/>
      <c r="D67" s="183"/>
      <c r="E67" s="216"/>
      <c r="F67" s="216"/>
      <c r="G67" s="216"/>
      <c r="H67" s="216"/>
      <c r="I67" s="216"/>
      <c r="J67" s="216"/>
      <c r="K67" s="216"/>
      <c r="L67" s="216"/>
      <c r="M67" s="216"/>
      <c r="N67" s="216"/>
    </row>
    <row r="68" spans="1:14" ht="12" customHeight="1" x14ac:dyDescent="0.2">
      <c r="A68" s="183"/>
      <c r="B68" s="183"/>
      <c r="C68" s="183"/>
      <c r="D68" s="183"/>
      <c r="E68" s="216"/>
      <c r="F68" s="216"/>
      <c r="G68" s="216"/>
      <c r="H68" s="216"/>
      <c r="I68" s="216"/>
      <c r="J68" s="216"/>
      <c r="K68" s="216"/>
      <c r="L68" s="216"/>
      <c r="M68" s="216"/>
      <c r="N68" s="216"/>
    </row>
    <row r="69" spans="1:14" ht="12" customHeight="1" x14ac:dyDescent="0.2">
      <c r="A69" s="183"/>
      <c r="B69" s="183"/>
      <c r="C69" s="183"/>
      <c r="D69" s="183"/>
      <c r="E69" s="216"/>
      <c r="F69" s="216"/>
      <c r="G69" s="216"/>
      <c r="H69" s="216"/>
      <c r="I69" s="216"/>
      <c r="J69" s="216"/>
      <c r="K69" s="216"/>
      <c r="L69" s="216"/>
      <c r="M69" s="216"/>
      <c r="N69" s="216"/>
    </row>
    <row r="70" spans="1:14" ht="12" customHeight="1" x14ac:dyDescent="0.2">
      <c r="A70" s="183"/>
      <c r="B70" s="183"/>
      <c r="C70" s="183"/>
      <c r="D70" s="183"/>
      <c r="E70" s="216"/>
      <c r="F70" s="216"/>
      <c r="G70" s="216"/>
      <c r="H70" s="216"/>
      <c r="I70" s="216"/>
      <c r="J70" s="216"/>
      <c r="K70" s="216"/>
      <c r="L70" s="216"/>
      <c r="M70" s="216"/>
      <c r="N70" s="216"/>
    </row>
    <row r="71" spans="1:14" ht="12" customHeight="1" x14ac:dyDescent="0.2">
      <c r="A71" s="183"/>
      <c r="B71" s="183"/>
      <c r="C71" s="183"/>
      <c r="D71" s="183"/>
      <c r="E71" s="216"/>
      <c r="F71" s="216"/>
      <c r="G71" s="216"/>
      <c r="H71" s="216"/>
      <c r="I71" s="216"/>
      <c r="J71" s="216"/>
      <c r="K71" s="216"/>
      <c r="L71" s="216"/>
      <c r="M71" s="216"/>
      <c r="N71" s="216"/>
    </row>
    <row r="72" spans="1:14" ht="12" customHeight="1" x14ac:dyDescent="0.2">
      <c r="A72" s="183"/>
      <c r="B72" s="183"/>
      <c r="C72" s="183"/>
      <c r="D72" s="183"/>
      <c r="E72" s="216"/>
      <c r="F72" s="216"/>
      <c r="G72" s="216"/>
      <c r="H72" s="216"/>
      <c r="I72" s="216"/>
      <c r="J72" s="216"/>
      <c r="K72" s="216"/>
      <c r="L72" s="216"/>
      <c r="M72" s="216"/>
      <c r="N72" s="216"/>
    </row>
    <row r="73" spans="1:14" ht="12" customHeight="1" x14ac:dyDescent="0.2">
      <c r="A73" s="183"/>
      <c r="B73" s="183"/>
      <c r="C73" s="183"/>
      <c r="D73" s="183"/>
      <c r="E73" s="216"/>
      <c r="F73" s="216"/>
      <c r="G73" s="216"/>
      <c r="H73" s="216"/>
      <c r="I73" s="216"/>
      <c r="J73" s="216"/>
      <c r="K73" s="216"/>
      <c r="L73" s="216"/>
      <c r="M73" s="216"/>
      <c r="N73" s="216"/>
    </row>
    <row r="74" spans="1:14" ht="12" customHeight="1" x14ac:dyDescent="0.2">
      <c r="A74" s="183"/>
      <c r="B74" s="183"/>
      <c r="C74" s="183"/>
      <c r="D74" s="183"/>
      <c r="E74" s="216"/>
      <c r="F74" s="216"/>
      <c r="G74" s="216"/>
      <c r="H74" s="216"/>
      <c r="I74" s="216"/>
      <c r="J74" s="216"/>
      <c r="K74" s="216"/>
      <c r="L74" s="216"/>
      <c r="M74" s="216"/>
      <c r="N74" s="216"/>
    </row>
    <row r="75" spans="1:14" ht="12" customHeight="1" x14ac:dyDescent="0.2">
      <c r="A75" s="183"/>
      <c r="B75" s="183"/>
      <c r="C75" s="183"/>
      <c r="D75" s="183"/>
      <c r="E75" s="216"/>
      <c r="F75" s="216"/>
      <c r="G75" s="216"/>
      <c r="H75" s="216"/>
      <c r="I75" s="216"/>
      <c r="J75" s="216"/>
      <c r="K75" s="216"/>
      <c r="L75" s="216"/>
      <c r="M75" s="216"/>
      <c r="N75" s="216"/>
    </row>
    <row r="76" spans="1:14" ht="12" customHeight="1" x14ac:dyDescent="0.2">
      <c r="A76" s="183"/>
      <c r="B76" s="183"/>
      <c r="C76" s="183"/>
      <c r="D76" s="183"/>
      <c r="E76" s="216"/>
      <c r="F76" s="216"/>
      <c r="G76" s="216"/>
      <c r="H76" s="216"/>
      <c r="I76" s="216"/>
      <c r="J76" s="216"/>
      <c r="K76" s="216"/>
      <c r="L76" s="216"/>
      <c r="M76" s="216"/>
      <c r="N76" s="216"/>
    </row>
    <row r="77" spans="1:14" ht="12" customHeight="1" x14ac:dyDescent="0.2">
      <c r="A77" s="183"/>
      <c r="B77" s="183"/>
      <c r="C77" s="183"/>
      <c r="D77" s="183"/>
      <c r="E77" s="216"/>
      <c r="F77" s="216"/>
      <c r="G77" s="216"/>
      <c r="H77" s="216"/>
      <c r="I77" s="216"/>
      <c r="J77" s="216"/>
      <c r="K77" s="216"/>
      <c r="L77" s="216"/>
      <c r="M77" s="216"/>
      <c r="N77" s="216"/>
    </row>
  </sheetData>
  <hyperlinks>
    <hyperlink ref="I1" location="الغلاف!A1" display="العودة لجدول المحتويات" xr:uid="{00000000-0004-0000-1100-000000000000}"/>
  </hyperlinks>
  <printOptions gridLines="1"/>
  <pageMargins left="0.25" right="0.1" top="0.5" bottom="0.25" header="0.5" footer="0.5"/>
  <pageSetup scale="7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5" tint="-0.249977111117893"/>
  </sheetPr>
  <dimension ref="A1:AA129"/>
  <sheetViews>
    <sheetView rightToLeft="1" zoomScaleNormal="100" workbookViewId="0">
      <selection activeCell="H1" sqref="H1"/>
    </sheetView>
  </sheetViews>
  <sheetFormatPr defaultColWidth="10.375" defaultRowHeight="12" customHeight="1" x14ac:dyDescent="0.2"/>
  <cols>
    <col min="1" max="2" width="2.875" style="304" customWidth="1"/>
    <col min="3" max="3" width="1.375" style="407" customWidth="1"/>
    <col min="4" max="4" width="10.375" style="407"/>
    <col min="5" max="14" width="10.375" style="410"/>
    <col min="15" max="16384" width="10.375" style="407"/>
  </cols>
  <sheetData>
    <row r="1" spans="3:20" s="304" customFormat="1" ht="12" customHeight="1" x14ac:dyDescent="0.2">
      <c r="C1" s="330"/>
      <c r="D1" s="330"/>
      <c r="H1" s="253" t="s">
        <v>29</v>
      </c>
    </row>
    <row r="2" spans="3:20" s="304" customFormat="1" ht="12" customHeight="1" x14ac:dyDescent="0.2"/>
    <row r="3" spans="3:20" s="304" customFormat="1" ht="12" customHeight="1" x14ac:dyDescent="0.2"/>
    <row r="4" spans="3:20" s="304" customFormat="1" ht="12" customHeight="1" x14ac:dyDescent="0.2"/>
    <row r="5" spans="3:20" s="304" customFormat="1" ht="12" customHeight="1" x14ac:dyDescent="0.2"/>
    <row r="6" spans="3:20" s="304" customFormat="1" ht="16.5" customHeight="1" x14ac:dyDescent="0.2">
      <c r="C6" s="465" t="s">
        <v>190</v>
      </c>
      <c r="D6" s="222"/>
      <c r="E6" s="216"/>
      <c r="F6" s="216"/>
      <c r="G6" s="216"/>
      <c r="H6" s="216"/>
      <c r="I6" s="216"/>
      <c r="J6" s="216"/>
      <c r="K6" s="216"/>
      <c r="L6" s="216"/>
      <c r="M6" s="216"/>
      <c r="N6" s="216"/>
      <c r="Q6" s="255"/>
    </row>
    <row r="7" spans="3:20" s="304" customFormat="1" ht="14.25" x14ac:dyDescent="0.2">
      <c r="C7" s="215" t="s">
        <v>188</v>
      </c>
      <c r="D7" s="222"/>
      <c r="E7" s="216"/>
      <c r="F7" s="216"/>
      <c r="G7" s="216"/>
      <c r="H7" s="216"/>
      <c r="I7" s="216"/>
      <c r="J7" s="216"/>
      <c r="K7" s="216"/>
      <c r="L7" s="216"/>
      <c r="M7" s="216"/>
      <c r="N7" s="216"/>
    </row>
    <row r="8" spans="3:20" s="304" customFormat="1" ht="12" customHeight="1" x14ac:dyDescent="0.2">
      <c r="C8" s="256"/>
      <c r="D8" s="257" t="s">
        <v>79</v>
      </c>
      <c r="E8" s="258" t="s">
        <v>31</v>
      </c>
      <c r="F8" s="190" t="s">
        <v>42</v>
      </c>
      <c r="G8" s="190" t="s">
        <v>43</v>
      </c>
      <c r="H8" s="190" t="s">
        <v>44</v>
      </c>
      <c r="I8" s="190" t="s">
        <v>45</v>
      </c>
      <c r="J8" s="190" t="s">
        <v>46</v>
      </c>
      <c r="K8" s="190" t="s">
        <v>47</v>
      </c>
      <c r="L8" s="190" t="s">
        <v>48</v>
      </c>
      <c r="M8" s="190" t="s">
        <v>80</v>
      </c>
      <c r="N8" s="191" t="s">
        <v>81</v>
      </c>
      <c r="P8" s="340"/>
      <c r="Q8" s="334"/>
    </row>
    <row r="9" spans="3:20" s="304" customFormat="1" ht="12" customHeight="1" x14ac:dyDescent="0.2">
      <c r="C9" s="259"/>
      <c r="D9" s="260">
        <v>13</v>
      </c>
      <c r="E9" s="195" t="s">
        <v>42</v>
      </c>
      <c r="F9" s="261">
        <v>100</v>
      </c>
      <c r="G9" s="196">
        <v>0</v>
      </c>
      <c r="H9" s="196">
        <v>0</v>
      </c>
      <c r="I9" s="196">
        <v>0</v>
      </c>
      <c r="J9" s="196">
        <v>0</v>
      </c>
      <c r="K9" s="196">
        <v>0</v>
      </c>
      <c r="L9" s="196">
        <v>0</v>
      </c>
      <c r="M9" s="196">
        <v>0</v>
      </c>
      <c r="N9" s="197">
        <v>0</v>
      </c>
      <c r="O9" s="333"/>
      <c r="P9" s="334"/>
      <c r="Q9" s="340"/>
    </row>
    <row r="10" spans="3:20" s="304" customFormat="1" ht="12" customHeight="1" x14ac:dyDescent="0.2">
      <c r="C10" s="259"/>
      <c r="D10" s="260">
        <v>7</v>
      </c>
      <c r="E10" s="195" t="s">
        <v>43</v>
      </c>
      <c r="F10" s="200">
        <v>0</v>
      </c>
      <c r="G10" s="261">
        <v>71.428570999999991</v>
      </c>
      <c r="H10" s="200">
        <v>28.571428999999998</v>
      </c>
      <c r="I10" s="200">
        <v>0</v>
      </c>
      <c r="J10" s="200">
        <v>0</v>
      </c>
      <c r="K10" s="200">
        <v>0</v>
      </c>
      <c r="L10" s="200">
        <v>0</v>
      </c>
      <c r="M10" s="200">
        <v>0</v>
      </c>
      <c r="N10" s="201">
        <v>0</v>
      </c>
      <c r="O10" s="333"/>
      <c r="P10" s="340"/>
      <c r="Q10" s="340"/>
    </row>
    <row r="11" spans="3:20" s="304" customFormat="1" ht="12" customHeight="1" x14ac:dyDescent="0.2">
      <c r="C11" s="259"/>
      <c r="D11" s="260">
        <v>0</v>
      </c>
      <c r="E11" s="195" t="s">
        <v>44</v>
      </c>
      <c r="F11" s="196">
        <v>0</v>
      </c>
      <c r="G11" s="196">
        <v>0</v>
      </c>
      <c r="H11" s="261">
        <v>0</v>
      </c>
      <c r="I11" s="196">
        <v>0</v>
      </c>
      <c r="J11" s="196">
        <v>0</v>
      </c>
      <c r="K11" s="196">
        <v>0</v>
      </c>
      <c r="L11" s="196">
        <v>0</v>
      </c>
      <c r="M11" s="196">
        <v>0</v>
      </c>
      <c r="N11" s="197">
        <v>0</v>
      </c>
      <c r="O11" s="333"/>
      <c r="P11" s="340"/>
    </row>
    <row r="12" spans="3:20" s="304" customFormat="1" ht="12" customHeight="1" x14ac:dyDescent="0.2">
      <c r="C12" s="259"/>
      <c r="D12" s="260">
        <v>6</v>
      </c>
      <c r="E12" s="195" t="s">
        <v>45</v>
      </c>
      <c r="F12" s="200">
        <v>0</v>
      </c>
      <c r="G12" s="200">
        <v>0</v>
      </c>
      <c r="H12" s="200">
        <v>16.666667</v>
      </c>
      <c r="I12" s="261">
        <v>83.333332999999996</v>
      </c>
      <c r="J12" s="200">
        <v>0</v>
      </c>
      <c r="K12" s="200">
        <v>0</v>
      </c>
      <c r="L12" s="200">
        <v>0</v>
      </c>
      <c r="M12" s="200">
        <v>0</v>
      </c>
      <c r="N12" s="201">
        <v>0</v>
      </c>
      <c r="O12" s="333"/>
      <c r="P12" s="340"/>
      <c r="Q12" s="340"/>
      <c r="T12" s="334"/>
    </row>
    <row r="13" spans="3:20" s="304" customFormat="1" ht="12" customHeight="1" x14ac:dyDescent="0.2">
      <c r="C13" s="259"/>
      <c r="D13" s="260">
        <v>2</v>
      </c>
      <c r="E13" s="195" t="s">
        <v>46</v>
      </c>
      <c r="F13" s="196">
        <v>0</v>
      </c>
      <c r="G13" s="196">
        <v>0</v>
      </c>
      <c r="H13" s="196">
        <v>0</v>
      </c>
      <c r="I13" s="196">
        <v>0</v>
      </c>
      <c r="J13" s="261">
        <v>100</v>
      </c>
      <c r="K13" s="196">
        <v>0</v>
      </c>
      <c r="L13" s="196">
        <v>0</v>
      </c>
      <c r="M13" s="196">
        <v>0</v>
      </c>
      <c r="N13" s="197">
        <v>0</v>
      </c>
      <c r="O13" s="333"/>
      <c r="P13" s="340"/>
    </row>
    <row r="14" spans="3:20" s="304" customFormat="1" ht="12" customHeight="1" x14ac:dyDescent="0.2">
      <c r="C14" s="259"/>
      <c r="D14" s="260">
        <v>1</v>
      </c>
      <c r="E14" s="195" t="s">
        <v>47</v>
      </c>
      <c r="F14" s="200">
        <v>0</v>
      </c>
      <c r="G14" s="200">
        <v>0</v>
      </c>
      <c r="H14" s="200">
        <v>0</v>
      </c>
      <c r="I14" s="200">
        <v>0</v>
      </c>
      <c r="J14" s="200">
        <v>0</v>
      </c>
      <c r="K14" s="261">
        <v>100</v>
      </c>
      <c r="L14" s="200">
        <v>0</v>
      </c>
      <c r="M14" s="200">
        <v>0</v>
      </c>
      <c r="N14" s="201">
        <v>0</v>
      </c>
      <c r="O14" s="333"/>
      <c r="P14" s="340"/>
    </row>
    <row r="15" spans="3:20" s="304" customFormat="1" ht="12" customHeight="1" x14ac:dyDescent="0.2">
      <c r="C15" s="263"/>
      <c r="D15" s="264">
        <v>0</v>
      </c>
      <c r="E15" s="207" t="s">
        <v>48</v>
      </c>
      <c r="F15" s="208">
        <v>0</v>
      </c>
      <c r="G15" s="208">
        <v>0</v>
      </c>
      <c r="H15" s="208">
        <v>0</v>
      </c>
      <c r="I15" s="208">
        <v>0</v>
      </c>
      <c r="J15" s="208">
        <v>0</v>
      </c>
      <c r="K15" s="208">
        <v>0</v>
      </c>
      <c r="L15" s="265">
        <v>0</v>
      </c>
      <c r="M15" s="208">
        <v>0</v>
      </c>
      <c r="N15" s="209">
        <v>0</v>
      </c>
      <c r="O15" s="333"/>
      <c r="P15" s="340"/>
    </row>
    <row r="16" spans="3:20" s="304" customFormat="1" ht="12" customHeight="1" x14ac:dyDescent="0.2">
      <c r="C16" s="328"/>
      <c r="D16" s="461"/>
      <c r="E16" s="216"/>
      <c r="F16" s="210"/>
      <c r="G16" s="210"/>
      <c r="H16" s="210"/>
      <c r="I16" s="210"/>
      <c r="J16" s="210"/>
      <c r="K16" s="210"/>
      <c r="L16" s="210"/>
      <c r="M16" s="210"/>
      <c r="N16" s="210"/>
      <c r="O16" s="380"/>
      <c r="P16" s="340"/>
    </row>
    <row r="17" spans="3:26" s="304" customFormat="1" ht="12" customHeight="1" x14ac:dyDescent="0.2">
      <c r="C17" s="215" t="s">
        <v>191</v>
      </c>
      <c r="D17" s="222"/>
      <c r="E17" s="216"/>
      <c r="F17" s="210"/>
      <c r="G17" s="210"/>
      <c r="H17" s="210"/>
      <c r="I17" s="210"/>
      <c r="J17" s="210"/>
      <c r="K17" s="210"/>
      <c r="L17" s="210"/>
      <c r="M17" s="210"/>
      <c r="N17" s="210"/>
      <c r="O17" s="380"/>
      <c r="P17" s="340"/>
    </row>
    <row r="18" spans="3:26" s="304" customFormat="1" ht="12" customHeight="1" x14ac:dyDescent="0.2">
      <c r="C18" s="256"/>
      <c r="D18" s="257" t="s">
        <v>79</v>
      </c>
      <c r="E18" s="258" t="s">
        <v>31</v>
      </c>
      <c r="F18" s="190" t="s">
        <v>42</v>
      </c>
      <c r="G18" s="190" t="s">
        <v>43</v>
      </c>
      <c r="H18" s="190" t="s">
        <v>44</v>
      </c>
      <c r="I18" s="190" t="s">
        <v>45</v>
      </c>
      <c r="J18" s="190" t="s">
        <v>46</v>
      </c>
      <c r="K18" s="190" t="s">
        <v>47</v>
      </c>
      <c r="L18" s="190" t="s">
        <v>48</v>
      </c>
      <c r="M18" s="190" t="s">
        <v>80</v>
      </c>
      <c r="N18" s="191" t="s">
        <v>81</v>
      </c>
      <c r="O18" s="380"/>
      <c r="P18" s="340"/>
    </row>
    <row r="19" spans="3:26" s="304" customFormat="1" ht="12" customHeight="1" x14ac:dyDescent="0.2">
      <c r="C19" s="259"/>
      <c r="D19" s="260">
        <v>191</v>
      </c>
      <c r="E19" s="195" t="s">
        <v>42</v>
      </c>
      <c r="F19" s="261">
        <v>98.952879999999993</v>
      </c>
      <c r="G19" s="196">
        <v>1.0471200000000001</v>
      </c>
      <c r="H19" s="196">
        <v>0</v>
      </c>
      <c r="I19" s="196">
        <v>0</v>
      </c>
      <c r="J19" s="196">
        <v>0</v>
      </c>
      <c r="K19" s="196">
        <v>0</v>
      </c>
      <c r="L19" s="196">
        <v>0</v>
      </c>
      <c r="M19" s="196">
        <v>0</v>
      </c>
      <c r="N19" s="197">
        <v>0</v>
      </c>
      <c r="O19" s="333"/>
      <c r="P19" s="340"/>
    </row>
    <row r="20" spans="3:26" s="304" customFormat="1" ht="12" customHeight="1" x14ac:dyDescent="0.2">
      <c r="C20" s="259"/>
      <c r="D20" s="260">
        <v>43</v>
      </c>
      <c r="E20" s="195" t="s">
        <v>43</v>
      </c>
      <c r="F20" s="200">
        <v>2.3255809999999997</v>
      </c>
      <c r="G20" s="261">
        <v>93.023256000000003</v>
      </c>
      <c r="H20" s="200">
        <v>4.6511629999999995</v>
      </c>
      <c r="I20" s="200">
        <v>0</v>
      </c>
      <c r="J20" s="200">
        <v>0</v>
      </c>
      <c r="K20" s="200">
        <v>0</v>
      </c>
      <c r="L20" s="200">
        <v>0</v>
      </c>
      <c r="M20" s="200">
        <v>0</v>
      </c>
      <c r="N20" s="201">
        <v>0</v>
      </c>
      <c r="O20" s="333"/>
      <c r="P20" s="340"/>
    </row>
    <row r="21" spans="3:26" s="304" customFormat="1" ht="12" customHeight="1" x14ac:dyDescent="0.2">
      <c r="C21" s="259"/>
      <c r="D21" s="260">
        <v>28</v>
      </c>
      <c r="E21" s="195" t="s">
        <v>44</v>
      </c>
      <c r="F21" s="196">
        <v>0</v>
      </c>
      <c r="G21" s="196">
        <v>3.5714290000000002</v>
      </c>
      <c r="H21" s="261">
        <v>85.714286000000001</v>
      </c>
      <c r="I21" s="196">
        <v>7.1428569999999993</v>
      </c>
      <c r="J21" s="196">
        <v>0</v>
      </c>
      <c r="K21" s="196">
        <v>0</v>
      </c>
      <c r="L21" s="196">
        <v>0</v>
      </c>
      <c r="M21" s="196">
        <v>0</v>
      </c>
      <c r="N21" s="197">
        <v>3.5714290000000002</v>
      </c>
      <c r="O21" s="333"/>
      <c r="P21" s="340"/>
    </row>
    <row r="22" spans="3:26" s="304" customFormat="1" ht="12" customHeight="1" x14ac:dyDescent="0.2">
      <c r="C22" s="259"/>
      <c r="D22" s="260">
        <v>44</v>
      </c>
      <c r="E22" s="195" t="s">
        <v>45</v>
      </c>
      <c r="F22" s="200">
        <v>0</v>
      </c>
      <c r="G22" s="200">
        <v>0</v>
      </c>
      <c r="H22" s="200">
        <v>6.8181820000000002</v>
      </c>
      <c r="I22" s="261">
        <v>90.909091000000004</v>
      </c>
      <c r="J22" s="200">
        <v>0</v>
      </c>
      <c r="K22" s="200">
        <v>0</v>
      </c>
      <c r="L22" s="200">
        <v>0</v>
      </c>
      <c r="M22" s="200">
        <v>0</v>
      </c>
      <c r="N22" s="201">
        <v>2.2727270000000002</v>
      </c>
      <c r="O22" s="333"/>
      <c r="P22" s="340"/>
    </row>
    <row r="23" spans="3:26" s="304" customFormat="1" ht="12" customHeight="1" x14ac:dyDescent="0.2">
      <c r="C23" s="259"/>
      <c r="D23" s="260">
        <v>15</v>
      </c>
      <c r="E23" s="195" t="s">
        <v>46</v>
      </c>
      <c r="F23" s="196">
        <v>0</v>
      </c>
      <c r="G23" s="196">
        <v>0</v>
      </c>
      <c r="H23" s="196">
        <v>0</v>
      </c>
      <c r="I23" s="196">
        <v>0</v>
      </c>
      <c r="J23" s="261">
        <v>100</v>
      </c>
      <c r="K23" s="196">
        <v>0</v>
      </c>
      <c r="L23" s="196">
        <v>0</v>
      </c>
      <c r="M23" s="196">
        <v>0</v>
      </c>
      <c r="N23" s="197">
        <v>0</v>
      </c>
      <c r="O23" s="333"/>
      <c r="P23" s="340"/>
    </row>
    <row r="24" spans="3:26" s="304" customFormat="1" ht="12" customHeight="1" x14ac:dyDescent="0.2">
      <c r="C24" s="259"/>
      <c r="D24" s="260">
        <v>11</v>
      </c>
      <c r="E24" s="195" t="s">
        <v>47</v>
      </c>
      <c r="F24" s="200">
        <v>0</v>
      </c>
      <c r="G24" s="200">
        <v>0</v>
      </c>
      <c r="H24" s="200">
        <v>0</v>
      </c>
      <c r="I24" s="200">
        <v>0</v>
      </c>
      <c r="J24" s="200">
        <v>0</v>
      </c>
      <c r="K24" s="261">
        <v>90.909091000000004</v>
      </c>
      <c r="L24" s="200">
        <v>0</v>
      </c>
      <c r="M24" s="200">
        <v>0</v>
      </c>
      <c r="N24" s="201">
        <v>9.0909089999999999</v>
      </c>
      <c r="O24" s="333"/>
      <c r="P24" s="340"/>
    </row>
    <row r="25" spans="3:26" s="304" customFormat="1" ht="12" customHeight="1" x14ac:dyDescent="0.2">
      <c r="C25" s="263"/>
      <c r="D25" s="264">
        <v>0</v>
      </c>
      <c r="E25" s="207" t="s">
        <v>48</v>
      </c>
      <c r="F25" s="208">
        <v>0</v>
      </c>
      <c r="G25" s="208">
        <v>0</v>
      </c>
      <c r="H25" s="208">
        <v>0</v>
      </c>
      <c r="I25" s="208">
        <v>0</v>
      </c>
      <c r="J25" s="208">
        <v>0</v>
      </c>
      <c r="K25" s="208">
        <v>0</v>
      </c>
      <c r="L25" s="265">
        <v>0</v>
      </c>
      <c r="M25" s="208">
        <v>0</v>
      </c>
      <c r="N25" s="209">
        <v>0</v>
      </c>
      <c r="O25" s="333"/>
      <c r="P25" s="340"/>
    </row>
    <row r="26" spans="3:26" s="304" customFormat="1" ht="12" customHeight="1" x14ac:dyDescent="0.2">
      <c r="C26" s="466"/>
      <c r="D26" s="466"/>
      <c r="E26" s="337"/>
      <c r="F26" s="338"/>
      <c r="G26" s="338"/>
      <c r="H26" s="338"/>
      <c r="I26" s="338"/>
      <c r="J26" s="338"/>
      <c r="K26" s="338"/>
      <c r="L26" s="338"/>
      <c r="M26" s="338"/>
      <c r="N26" s="338"/>
      <c r="O26" s="380"/>
    </row>
    <row r="27" spans="3:26" s="304" customFormat="1" ht="12" customHeight="1" x14ac:dyDescent="0.2">
      <c r="C27" s="466"/>
      <c r="D27" s="466"/>
      <c r="E27" s="337"/>
      <c r="F27" s="338"/>
      <c r="G27" s="338"/>
      <c r="H27" s="338"/>
      <c r="I27" s="338"/>
      <c r="J27" s="338"/>
      <c r="K27" s="338"/>
      <c r="L27" s="338"/>
      <c r="M27" s="338"/>
      <c r="N27" s="338"/>
    </row>
    <row r="28" spans="3:26" ht="16.5" customHeight="1" x14ac:dyDescent="0.2">
      <c r="C28" s="382" t="s">
        <v>192</v>
      </c>
      <c r="D28" s="370"/>
      <c r="E28" s="363"/>
      <c r="F28" s="363"/>
      <c r="G28" s="363"/>
      <c r="H28" s="363"/>
      <c r="I28" s="363"/>
      <c r="J28" s="363"/>
      <c r="K28" s="363"/>
      <c r="L28" s="363"/>
      <c r="M28" s="363"/>
      <c r="N28" s="363"/>
      <c r="O28" s="370"/>
      <c r="P28" s="370"/>
      <c r="Q28" s="370"/>
      <c r="R28" s="370"/>
      <c r="S28" s="370"/>
      <c r="T28" s="370"/>
      <c r="U28" s="370"/>
      <c r="V28" s="370"/>
      <c r="W28" s="370"/>
      <c r="X28" s="370"/>
    </row>
    <row r="29" spans="3:26" ht="12" customHeight="1" x14ac:dyDescent="0.2">
      <c r="C29" s="256"/>
      <c r="D29" s="257" t="s">
        <v>79</v>
      </c>
      <c r="E29" s="258" t="s">
        <v>31</v>
      </c>
      <c r="F29" s="190" t="s">
        <v>42</v>
      </c>
      <c r="G29" s="190" t="s">
        <v>53</v>
      </c>
      <c r="H29" s="190" t="s">
        <v>43</v>
      </c>
      <c r="I29" s="190" t="s">
        <v>114</v>
      </c>
      <c r="J29" s="190" t="s">
        <v>55</v>
      </c>
      <c r="K29" s="190" t="s">
        <v>44</v>
      </c>
      <c r="L29" s="190" t="s">
        <v>115</v>
      </c>
      <c r="M29" s="190" t="s">
        <v>57</v>
      </c>
      <c r="N29" s="190" t="s">
        <v>45</v>
      </c>
      <c r="O29" s="190" t="s">
        <v>89</v>
      </c>
      <c r="P29" s="190" t="s">
        <v>59</v>
      </c>
      <c r="Q29" s="190" t="s">
        <v>46</v>
      </c>
      <c r="R29" s="190" t="s">
        <v>116</v>
      </c>
      <c r="S29" s="190" t="s">
        <v>61</v>
      </c>
      <c r="T29" s="190" t="s">
        <v>47</v>
      </c>
      <c r="U29" s="190" t="s">
        <v>117</v>
      </c>
      <c r="V29" s="190" t="s">
        <v>48</v>
      </c>
      <c r="W29" s="190" t="s">
        <v>80</v>
      </c>
      <c r="X29" s="191" t="s">
        <v>81</v>
      </c>
    </row>
    <row r="30" spans="3:26" ht="12" customHeight="1" x14ac:dyDescent="0.2">
      <c r="C30" s="259"/>
      <c r="D30" s="260">
        <v>13</v>
      </c>
      <c r="E30" s="195" t="s">
        <v>42</v>
      </c>
      <c r="F30" s="261">
        <v>100</v>
      </c>
      <c r="G30" s="196">
        <v>0</v>
      </c>
      <c r="H30" s="196">
        <v>0</v>
      </c>
      <c r="I30" s="196">
        <v>0</v>
      </c>
      <c r="J30" s="196">
        <v>0</v>
      </c>
      <c r="K30" s="196">
        <v>0</v>
      </c>
      <c r="L30" s="196">
        <v>0</v>
      </c>
      <c r="M30" s="196">
        <v>0</v>
      </c>
      <c r="N30" s="196">
        <v>0</v>
      </c>
      <c r="O30" s="196">
        <v>0</v>
      </c>
      <c r="P30" s="196">
        <v>0</v>
      </c>
      <c r="Q30" s="196">
        <v>0</v>
      </c>
      <c r="R30" s="196">
        <v>0</v>
      </c>
      <c r="S30" s="196">
        <v>0</v>
      </c>
      <c r="T30" s="196">
        <v>0</v>
      </c>
      <c r="U30" s="196">
        <v>0</v>
      </c>
      <c r="V30" s="196">
        <v>0</v>
      </c>
      <c r="W30" s="196">
        <v>0</v>
      </c>
      <c r="X30" s="197">
        <v>0</v>
      </c>
      <c r="Y30" s="333"/>
      <c r="Z30" s="410"/>
    </row>
    <row r="31" spans="3:26" ht="12" customHeight="1" x14ac:dyDescent="0.2">
      <c r="C31" s="259"/>
      <c r="D31" s="260">
        <v>3</v>
      </c>
      <c r="E31" s="195" t="s">
        <v>53</v>
      </c>
      <c r="F31" s="200">
        <v>0</v>
      </c>
      <c r="G31" s="261">
        <v>100</v>
      </c>
      <c r="H31" s="200">
        <v>0</v>
      </c>
      <c r="I31" s="200">
        <v>0</v>
      </c>
      <c r="J31" s="200">
        <v>0</v>
      </c>
      <c r="K31" s="200">
        <v>0</v>
      </c>
      <c r="L31" s="200">
        <v>0</v>
      </c>
      <c r="M31" s="200">
        <v>0</v>
      </c>
      <c r="N31" s="200">
        <v>0</v>
      </c>
      <c r="O31" s="200">
        <v>0</v>
      </c>
      <c r="P31" s="200">
        <v>0</v>
      </c>
      <c r="Q31" s="200">
        <v>0</v>
      </c>
      <c r="R31" s="200">
        <v>0</v>
      </c>
      <c r="S31" s="200">
        <v>0</v>
      </c>
      <c r="T31" s="200">
        <v>0</v>
      </c>
      <c r="U31" s="200">
        <v>0</v>
      </c>
      <c r="V31" s="200">
        <v>0</v>
      </c>
      <c r="W31" s="200">
        <v>0</v>
      </c>
      <c r="X31" s="201">
        <v>0</v>
      </c>
      <c r="Y31" s="333"/>
      <c r="Z31" s="410"/>
    </row>
    <row r="32" spans="3:26" ht="12" customHeight="1" x14ac:dyDescent="0.2">
      <c r="C32" s="259"/>
      <c r="D32" s="260">
        <v>2</v>
      </c>
      <c r="E32" s="195" t="s">
        <v>43</v>
      </c>
      <c r="F32" s="196">
        <v>0</v>
      </c>
      <c r="G32" s="196">
        <v>0</v>
      </c>
      <c r="H32" s="261">
        <v>50</v>
      </c>
      <c r="I32" s="196">
        <v>50</v>
      </c>
      <c r="J32" s="196">
        <v>0</v>
      </c>
      <c r="K32" s="196">
        <v>0</v>
      </c>
      <c r="L32" s="196">
        <v>0</v>
      </c>
      <c r="M32" s="196">
        <v>0</v>
      </c>
      <c r="N32" s="196">
        <v>0</v>
      </c>
      <c r="O32" s="196">
        <v>0</v>
      </c>
      <c r="P32" s="196">
        <v>0</v>
      </c>
      <c r="Q32" s="196">
        <v>0</v>
      </c>
      <c r="R32" s="196">
        <v>0</v>
      </c>
      <c r="S32" s="196">
        <v>0</v>
      </c>
      <c r="T32" s="196">
        <v>0</v>
      </c>
      <c r="U32" s="196">
        <v>0</v>
      </c>
      <c r="V32" s="196">
        <v>0</v>
      </c>
      <c r="W32" s="196">
        <v>0</v>
      </c>
      <c r="X32" s="197">
        <v>0</v>
      </c>
      <c r="Y32" s="333"/>
      <c r="Z32" s="410"/>
    </row>
    <row r="33" spans="3:26" ht="12" customHeight="1" x14ac:dyDescent="0.2">
      <c r="C33" s="259"/>
      <c r="D33" s="260">
        <v>2</v>
      </c>
      <c r="E33" s="195" t="s">
        <v>114</v>
      </c>
      <c r="F33" s="200">
        <v>0</v>
      </c>
      <c r="G33" s="200">
        <v>0</v>
      </c>
      <c r="H33" s="200">
        <v>0</v>
      </c>
      <c r="I33" s="261">
        <v>0</v>
      </c>
      <c r="J33" s="200">
        <v>100</v>
      </c>
      <c r="K33" s="200">
        <v>0</v>
      </c>
      <c r="L33" s="200">
        <v>0</v>
      </c>
      <c r="M33" s="200">
        <v>0</v>
      </c>
      <c r="N33" s="200">
        <v>0</v>
      </c>
      <c r="O33" s="200">
        <v>0</v>
      </c>
      <c r="P33" s="200">
        <v>0</v>
      </c>
      <c r="Q33" s="200">
        <v>0</v>
      </c>
      <c r="R33" s="200">
        <v>0</v>
      </c>
      <c r="S33" s="200">
        <v>0</v>
      </c>
      <c r="T33" s="200">
        <v>0</v>
      </c>
      <c r="U33" s="200">
        <v>0</v>
      </c>
      <c r="V33" s="200">
        <v>0</v>
      </c>
      <c r="W33" s="200">
        <v>0</v>
      </c>
      <c r="X33" s="201">
        <v>0</v>
      </c>
      <c r="Y33" s="333"/>
      <c r="Z33" s="410"/>
    </row>
    <row r="34" spans="3:26" ht="12" customHeight="1" x14ac:dyDescent="0.2">
      <c r="C34" s="259"/>
      <c r="D34" s="260">
        <v>0</v>
      </c>
      <c r="E34" s="195" t="s">
        <v>55</v>
      </c>
      <c r="F34" s="196">
        <v>0</v>
      </c>
      <c r="G34" s="196">
        <v>0</v>
      </c>
      <c r="H34" s="196">
        <v>0</v>
      </c>
      <c r="I34" s="196">
        <v>0</v>
      </c>
      <c r="J34" s="261">
        <v>0</v>
      </c>
      <c r="K34" s="196">
        <v>0</v>
      </c>
      <c r="L34" s="196">
        <v>0</v>
      </c>
      <c r="M34" s="196">
        <v>0</v>
      </c>
      <c r="N34" s="196">
        <v>0</v>
      </c>
      <c r="O34" s="196">
        <v>0</v>
      </c>
      <c r="P34" s="196">
        <v>0</v>
      </c>
      <c r="Q34" s="196">
        <v>0</v>
      </c>
      <c r="R34" s="196">
        <v>0</v>
      </c>
      <c r="S34" s="196">
        <v>0</v>
      </c>
      <c r="T34" s="196">
        <v>0</v>
      </c>
      <c r="U34" s="196">
        <v>0</v>
      </c>
      <c r="V34" s="196">
        <v>0</v>
      </c>
      <c r="W34" s="196">
        <v>0</v>
      </c>
      <c r="X34" s="197">
        <v>0</v>
      </c>
      <c r="Y34" s="333"/>
      <c r="Z34" s="410"/>
    </row>
    <row r="35" spans="3:26" ht="12" customHeight="1" x14ac:dyDescent="0.2">
      <c r="C35" s="259"/>
      <c r="D35" s="260">
        <v>0</v>
      </c>
      <c r="E35" s="195" t="s">
        <v>44</v>
      </c>
      <c r="F35" s="200">
        <v>0</v>
      </c>
      <c r="G35" s="200">
        <v>0</v>
      </c>
      <c r="H35" s="200">
        <v>0</v>
      </c>
      <c r="I35" s="200">
        <v>0</v>
      </c>
      <c r="J35" s="200">
        <v>0</v>
      </c>
      <c r="K35" s="261">
        <v>0</v>
      </c>
      <c r="L35" s="200">
        <v>0</v>
      </c>
      <c r="M35" s="200">
        <v>0</v>
      </c>
      <c r="N35" s="200">
        <v>0</v>
      </c>
      <c r="O35" s="200">
        <v>0</v>
      </c>
      <c r="P35" s="200">
        <v>0</v>
      </c>
      <c r="Q35" s="200">
        <v>0</v>
      </c>
      <c r="R35" s="200">
        <v>0</v>
      </c>
      <c r="S35" s="200">
        <v>0</v>
      </c>
      <c r="T35" s="200">
        <v>0</v>
      </c>
      <c r="U35" s="200">
        <v>0</v>
      </c>
      <c r="V35" s="200">
        <v>0</v>
      </c>
      <c r="W35" s="200">
        <v>0</v>
      </c>
      <c r="X35" s="201">
        <v>0</v>
      </c>
      <c r="Y35" s="333"/>
      <c r="Z35" s="410"/>
    </row>
    <row r="36" spans="3:26" ht="12" customHeight="1" x14ac:dyDescent="0.2">
      <c r="C36" s="259"/>
      <c r="D36" s="260">
        <v>0</v>
      </c>
      <c r="E36" s="195" t="s">
        <v>115</v>
      </c>
      <c r="F36" s="196">
        <v>0</v>
      </c>
      <c r="G36" s="196">
        <v>0</v>
      </c>
      <c r="H36" s="196">
        <v>0</v>
      </c>
      <c r="I36" s="196">
        <v>0</v>
      </c>
      <c r="J36" s="196">
        <v>0</v>
      </c>
      <c r="K36" s="196">
        <v>0</v>
      </c>
      <c r="L36" s="261">
        <v>0</v>
      </c>
      <c r="M36" s="196">
        <v>0</v>
      </c>
      <c r="N36" s="196">
        <v>0</v>
      </c>
      <c r="O36" s="196">
        <v>0</v>
      </c>
      <c r="P36" s="196">
        <v>0</v>
      </c>
      <c r="Q36" s="196">
        <v>0</v>
      </c>
      <c r="R36" s="196">
        <v>0</v>
      </c>
      <c r="S36" s="196">
        <v>0</v>
      </c>
      <c r="T36" s="196">
        <v>0</v>
      </c>
      <c r="U36" s="196">
        <v>0</v>
      </c>
      <c r="V36" s="196">
        <v>0</v>
      </c>
      <c r="W36" s="196">
        <v>0</v>
      </c>
      <c r="X36" s="197">
        <v>0</v>
      </c>
      <c r="Y36" s="333"/>
      <c r="Z36" s="410"/>
    </row>
    <row r="37" spans="3:26" ht="12" customHeight="1" x14ac:dyDescent="0.2">
      <c r="C37" s="259"/>
      <c r="D37" s="260">
        <v>3</v>
      </c>
      <c r="E37" s="195" t="s">
        <v>57</v>
      </c>
      <c r="F37" s="200">
        <v>0</v>
      </c>
      <c r="G37" s="200">
        <v>0</v>
      </c>
      <c r="H37" s="200">
        <v>0</v>
      </c>
      <c r="I37" s="200">
        <v>0</v>
      </c>
      <c r="J37" s="200">
        <v>0</v>
      </c>
      <c r="K37" s="200">
        <v>0</v>
      </c>
      <c r="L37" s="200">
        <v>33.333332999999996</v>
      </c>
      <c r="M37" s="261">
        <v>66.666667000000004</v>
      </c>
      <c r="N37" s="200">
        <v>0</v>
      </c>
      <c r="O37" s="200">
        <v>0</v>
      </c>
      <c r="P37" s="200">
        <v>0</v>
      </c>
      <c r="Q37" s="200">
        <v>0</v>
      </c>
      <c r="R37" s="200">
        <v>0</v>
      </c>
      <c r="S37" s="200">
        <v>0</v>
      </c>
      <c r="T37" s="200">
        <v>0</v>
      </c>
      <c r="U37" s="200">
        <v>0</v>
      </c>
      <c r="V37" s="200">
        <v>0</v>
      </c>
      <c r="W37" s="200">
        <v>0</v>
      </c>
      <c r="X37" s="201">
        <v>0</v>
      </c>
      <c r="Y37" s="333"/>
      <c r="Z37" s="410"/>
    </row>
    <row r="38" spans="3:26" ht="12" customHeight="1" x14ac:dyDescent="0.2">
      <c r="C38" s="259"/>
      <c r="D38" s="260">
        <v>1</v>
      </c>
      <c r="E38" s="195" t="s">
        <v>45</v>
      </c>
      <c r="F38" s="196">
        <v>0</v>
      </c>
      <c r="G38" s="196">
        <v>0</v>
      </c>
      <c r="H38" s="196">
        <v>0</v>
      </c>
      <c r="I38" s="196">
        <v>0</v>
      </c>
      <c r="J38" s="196">
        <v>0</v>
      </c>
      <c r="K38" s="196">
        <v>0</v>
      </c>
      <c r="L38" s="196">
        <v>0</v>
      </c>
      <c r="M38" s="196">
        <v>0</v>
      </c>
      <c r="N38" s="261">
        <v>100</v>
      </c>
      <c r="O38" s="196">
        <v>0</v>
      </c>
      <c r="P38" s="196">
        <v>0</v>
      </c>
      <c r="Q38" s="196">
        <v>0</v>
      </c>
      <c r="R38" s="196">
        <v>0</v>
      </c>
      <c r="S38" s="196">
        <v>0</v>
      </c>
      <c r="T38" s="196">
        <v>0</v>
      </c>
      <c r="U38" s="196">
        <v>0</v>
      </c>
      <c r="V38" s="196">
        <v>0</v>
      </c>
      <c r="W38" s="196">
        <v>0</v>
      </c>
      <c r="X38" s="197">
        <v>0</v>
      </c>
      <c r="Y38" s="333"/>
      <c r="Z38" s="410"/>
    </row>
    <row r="39" spans="3:26" ht="12" customHeight="1" x14ac:dyDescent="0.2">
      <c r="C39" s="259"/>
      <c r="D39" s="260">
        <v>2</v>
      </c>
      <c r="E39" s="195" t="s">
        <v>89</v>
      </c>
      <c r="F39" s="200">
        <v>0</v>
      </c>
      <c r="G39" s="200">
        <v>0</v>
      </c>
      <c r="H39" s="200">
        <v>0</v>
      </c>
      <c r="I39" s="200">
        <v>0</v>
      </c>
      <c r="J39" s="200">
        <v>0</v>
      </c>
      <c r="K39" s="200">
        <v>0</v>
      </c>
      <c r="L39" s="200">
        <v>0</v>
      </c>
      <c r="M39" s="200">
        <v>0</v>
      </c>
      <c r="N39" s="200">
        <v>0</v>
      </c>
      <c r="O39" s="261">
        <v>100</v>
      </c>
      <c r="P39" s="200">
        <v>0</v>
      </c>
      <c r="Q39" s="200">
        <v>0</v>
      </c>
      <c r="R39" s="200">
        <v>0</v>
      </c>
      <c r="S39" s="200">
        <v>0</v>
      </c>
      <c r="T39" s="200">
        <v>0</v>
      </c>
      <c r="U39" s="200">
        <v>0</v>
      </c>
      <c r="V39" s="200">
        <v>0</v>
      </c>
      <c r="W39" s="200">
        <v>0</v>
      </c>
      <c r="X39" s="201">
        <v>0</v>
      </c>
      <c r="Y39" s="333"/>
      <c r="Z39" s="410"/>
    </row>
    <row r="40" spans="3:26" ht="12" customHeight="1" x14ac:dyDescent="0.2">
      <c r="C40" s="259"/>
      <c r="D40" s="260">
        <v>2</v>
      </c>
      <c r="E40" s="195" t="s">
        <v>59</v>
      </c>
      <c r="F40" s="196">
        <v>0</v>
      </c>
      <c r="G40" s="196">
        <v>0</v>
      </c>
      <c r="H40" s="196">
        <v>0</v>
      </c>
      <c r="I40" s="196">
        <v>0</v>
      </c>
      <c r="J40" s="196">
        <v>0</v>
      </c>
      <c r="K40" s="196">
        <v>0</v>
      </c>
      <c r="L40" s="196">
        <v>0</v>
      </c>
      <c r="M40" s="196">
        <v>0</v>
      </c>
      <c r="N40" s="196">
        <v>0</v>
      </c>
      <c r="O40" s="196">
        <v>0</v>
      </c>
      <c r="P40" s="261">
        <v>100</v>
      </c>
      <c r="Q40" s="196">
        <v>0</v>
      </c>
      <c r="R40" s="196">
        <v>0</v>
      </c>
      <c r="S40" s="196">
        <v>0</v>
      </c>
      <c r="T40" s="196">
        <v>0</v>
      </c>
      <c r="U40" s="196">
        <v>0</v>
      </c>
      <c r="V40" s="196">
        <v>0</v>
      </c>
      <c r="W40" s="196">
        <v>0</v>
      </c>
      <c r="X40" s="197">
        <v>0</v>
      </c>
      <c r="Y40" s="333"/>
      <c r="Z40" s="410"/>
    </row>
    <row r="41" spans="3:26" ht="12" customHeight="1" x14ac:dyDescent="0.2">
      <c r="C41" s="259"/>
      <c r="D41" s="260">
        <v>0</v>
      </c>
      <c r="E41" s="195" t="s">
        <v>46</v>
      </c>
      <c r="F41" s="200">
        <v>0</v>
      </c>
      <c r="G41" s="200">
        <v>0</v>
      </c>
      <c r="H41" s="200">
        <v>0</v>
      </c>
      <c r="I41" s="200">
        <v>0</v>
      </c>
      <c r="J41" s="200">
        <v>0</v>
      </c>
      <c r="K41" s="200">
        <v>0</v>
      </c>
      <c r="L41" s="200">
        <v>0</v>
      </c>
      <c r="M41" s="200">
        <v>0</v>
      </c>
      <c r="N41" s="200">
        <v>0</v>
      </c>
      <c r="O41" s="200">
        <v>0</v>
      </c>
      <c r="P41" s="200">
        <v>0</v>
      </c>
      <c r="Q41" s="261">
        <v>0</v>
      </c>
      <c r="R41" s="200">
        <v>0</v>
      </c>
      <c r="S41" s="200">
        <v>0</v>
      </c>
      <c r="T41" s="200">
        <v>0</v>
      </c>
      <c r="U41" s="200">
        <v>0</v>
      </c>
      <c r="V41" s="200">
        <v>0</v>
      </c>
      <c r="W41" s="200">
        <v>0</v>
      </c>
      <c r="X41" s="201">
        <v>0</v>
      </c>
      <c r="Y41" s="333"/>
      <c r="Z41" s="410"/>
    </row>
    <row r="42" spans="3:26" ht="12" customHeight="1" x14ac:dyDescent="0.2">
      <c r="C42" s="259"/>
      <c r="D42" s="260">
        <v>0</v>
      </c>
      <c r="E42" s="195" t="s">
        <v>116</v>
      </c>
      <c r="F42" s="196">
        <v>0</v>
      </c>
      <c r="G42" s="196">
        <v>0</v>
      </c>
      <c r="H42" s="196">
        <v>0</v>
      </c>
      <c r="I42" s="196">
        <v>0</v>
      </c>
      <c r="J42" s="196">
        <v>0</v>
      </c>
      <c r="K42" s="196">
        <v>0</v>
      </c>
      <c r="L42" s="196">
        <v>0</v>
      </c>
      <c r="M42" s="196">
        <v>0</v>
      </c>
      <c r="N42" s="196">
        <v>0</v>
      </c>
      <c r="O42" s="196">
        <v>0</v>
      </c>
      <c r="P42" s="196">
        <v>0</v>
      </c>
      <c r="Q42" s="196">
        <v>0</v>
      </c>
      <c r="R42" s="261">
        <v>0</v>
      </c>
      <c r="S42" s="196">
        <v>0</v>
      </c>
      <c r="T42" s="196">
        <v>0</v>
      </c>
      <c r="U42" s="196">
        <v>0</v>
      </c>
      <c r="V42" s="196">
        <v>0</v>
      </c>
      <c r="W42" s="196">
        <v>0</v>
      </c>
      <c r="X42" s="197">
        <v>0</v>
      </c>
      <c r="Y42" s="333"/>
      <c r="Z42" s="410"/>
    </row>
    <row r="43" spans="3:26" ht="12" customHeight="1" x14ac:dyDescent="0.2">
      <c r="C43" s="259"/>
      <c r="D43" s="260">
        <v>1</v>
      </c>
      <c r="E43" s="195" t="s">
        <v>61</v>
      </c>
      <c r="F43" s="200">
        <v>0</v>
      </c>
      <c r="G43" s="200">
        <v>0</v>
      </c>
      <c r="H43" s="200">
        <v>0</v>
      </c>
      <c r="I43" s="200">
        <v>0</v>
      </c>
      <c r="J43" s="200">
        <v>0</v>
      </c>
      <c r="K43" s="200">
        <v>0</v>
      </c>
      <c r="L43" s="200">
        <v>0</v>
      </c>
      <c r="M43" s="200">
        <v>0</v>
      </c>
      <c r="N43" s="200">
        <v>0</v>
      </c>
      <c r="O43" s="200">
        <v>0</v>
      </c>
      <c r="P43" s="200">
        <v>0</v>
      </c>
      <c r="Q43" s="200">
        <v>0</v>
      </c>
      <c r="R43" s="200">
        <v>0</v>
      </c>
      <c r="S43" s="261">
        <v>0</v>
      </c>
      <c r="T43" s="200">
        <v>100</v>
      </c>
      <c r="U43" s="200">
        <v>0</v>
      </c>
      <c r="V43" s="200">
        <v>0</v>
      </c>
      <c r="W43" s="200">
        <v>0</v>
      </c>
      <c r="X43" s="201">
        <v>0</v>
      </c>
      <c r="Y43" s="333"/>
      <c r="Z43" s="410"/>
    </row>
    <row r="44" spans="3:26" ht="12" customHeight="1" x14ac:dyDescent="0.2">
      <c r="C44" s="259"/>
      <c r="D44" s="260">
        <v>0</v>
      </c>
      <c r="E44" s="195" t="s">
        <v>47</v>
      </c>
      <c r="F44" s="196">
        <v>0</v>
      </c>
      <c r="G44" s="196">
        <v>0</v>
      </c>
      <c r="H44" s="196">
        <v>0</v>
      </c>
      <c r="I44" s="196">
        <v>0</v>
      </c>
      <c r="J44" s="196">
        <v>0</v>
      </c>
      <c r="K44" s="196">
        <v>0</v>
      </c>
      <c r="L44" s="196">
        <v>0</v>
      </c>
      <c r="M44" s="196">
        <v>0</v>
      </c>
      <c r="N44" s="196">
        <v>0</v>
      </c>
      <c r="O44" s="196">
        <v>0</v>
      </c>
      <c r="P44" s="196">
        <v>0</v>
      </c>
      <c r="Q44" s="196">
        <v>0</v>
      </c>
      <c r="R44" s="196">
        <v>0</v>
      </c>
      <c r="S44" s="196">
        <v>0</v>
      </c>
      <c r="T44" s="261">
        <v>0</v>
      </c>
      <c r="U44" s="196">
        <v>0</v>
      </c>
      <c r="V44" s="196">
        <v>0</v>
      </c>
      <c r="W44" s="196">
        <v>0</v>
      </c>
      <c r="X44" s="197">
        <v>0</v>
      </c>
      <c r="Y44" s="333"/>
      <c r="Z44" s="410"/>
    </row>
    <row r="45" spans="3:26" ht="12" customHeight="1" x14ac:dyDescent="0.2">
      <c r="C45" s="259"/>
      <c r="D45" s="260">
        <v>0</v>
      </c>
      <c r="E45" s="195" t="s">
        <v>117</v>
      </c>
      <c r="F45" s="200">
        <v>0</v>
      </c>
      <c r="G45" s="200">
        <v>0</v>
      </c>
      <c r="H45" s="200">
        <v>0</v>
      </c>
      <c r="I45" s="200">
        <v>0</v>
      </c>
      <c r="J45" s="200">
        <v>0</v>
      </c>
      <c r="K45" s="200">
        <v>0</v>
      </c>
      <c r="L45" s="200">
        <v>0</v>
      </c>
      <c r="M45" s="200">
        <v>0</v>
      </c>
      <c r="N45" s="200">
        <v>0</v>
      </c>
      <c r="O45" s="200">
        <v>0</v>
      </c>
      <c r="P45" s="200">
        <v>0</v>
      </c>
      <c r="Q45" s="200">
        <v>0</v>
      </c>
      <c r="R45" s="200">
        <v>0</v>
      </c>
      <c r="S45" s="200">
        <v>0</v>
      </c>
      <c r="T45" s="200">
        <v>0</v>
      </c>
      <c r="U45" s="261">
        <v>0</v>
      </c>
      <c r="V45" s="200">
        <v>0</v>
      </c>
      <c r="W45" s="200">
        <v>0</v>
      </c>
      <c r="X45" s="201">
        <v>0</v>
      </c>
      <c r="Y45" s="333"/>
      <c r="Z45" s="410"/>
    </row>
    <row r="46" spans="3:26" ht="12" customHeight="1" x14ac:dyDescent="0.2">
      <c r="C46" s="263"/>
      <c r="D46" s="264">
        <v>0</v>
      </c>
      <c r="E46" s="207" t="s">
        <v>48</v>
      </c>
      <c r="F46" s="208">
        <v>0</v>
      </c>
      <c r="G46" s="208">
        <v>0</v>
      </c>
      <c r="H46" s="208">
        <v>0</v>
      </c>
      <c r="I46" s="208">
        <v>0</v>
      </c>
      <c r="J46" s="208">
        <v>0</v>
      </c>
      <c r="K46" s="208">
        <v>0</v>
      </c>
      <c r="L46" s="208">
        <v>0</v>
      </c>
      <c r="M46" s="208">
        <v>0</v>
      </c>
      <c r="N46" s="208">
        <v>0</v>
      </c>
      <c r="O46" s="208">
        <v>0</v>
      </c>
      <c r="P46" s="208">
        <v>0</v>
      </c>
      <c r="Q46" s="208">
        <v>0</v>
      </c>
      <c r="R46" s="208">
        <v>0</v>
      </c>
      <c r="S46" s="208">
        <v>0</v>
      </c>
      <c r="T46" s="208">
        <v>0</v>
      </c>
      <c r="U46" s="208">
        <v>0</v>
      </c>
      <c r="V46" s="265">
        <v>0</v>
      </c>
      <c r="W46" s="208">
        <v>0</v>
      </c>
      <c r="X46" s="209">
        <v>0</v>
      </c>
      <c r="Y46" s="333"/>
      <c r="Z46" s="410"/>
    </row>
    <row r="47" spans="3:26" ht="12" customHeight="1" x14ac:dyDescent="0.2">
      <c r="C47" s="363"/>
      <c r="D47" s="363"/>
      <c r="E47" s="386"/>
      <c r="F47" s="386"/>
      <c r="G47" s="386"/>
      <c r="H47" s="386"/>
      <c r="I47" s="386"/>
      <c r="J47" s="386"/>
      <c r="K47" s="386"/>
      <c r="L47" s="386"/>
      <c r="M47" s="386"/>
      <c r="N47" s="370"/>
      <c r="O47" s="370"/>
      <c r="P47" s="370"/>
      <c r="Q47" s="370"/>
      <c r="R47" s="370"/>
      <c r="S47" s="370"/>
      <c r="T47" s="370"/>
      <c r="U47" s="370"/>
      <c r="V47" s="370"/>
      <c r="W47" s="370"/>
      <c r="X47" s="370"/>
      <c r="Z47" s="410"/>
    </row>
    <row r="48" spans="3:26" ht="12" customHeight="1" x14ac:dyDescent="0.2">
      <c r="C48" s="363"/>
      <c r="D48" s="363"/>
      <c r="E48" s="386"/>
      <c r="F48" s="386"/>
      <c r="G48" s="386"/>
      <c r="H48" s="386"/>
      <c r="I48" s="386"/>
      <c r="J48" s="386"/>
      <c r="K48" s="386"/>
      <c r="L48" s="386"/>
      <c r="M48" s="386"/>
      <c r="N48" s="370"/>
      <c r="O48" s="370"/>
      <c r="P48" s="370"/>
      <c r="Q48" s="370"/>
      <c r="R48" s="370"/>
      <c r="S48" s="370"/>
      <c r="T48" s="370"/>
      <c r="U48" s="370"/>
      <c r="V48" s="370"/>
      <c r="W48" s="370"/>
      <c r="X48" s="370"/>
      <c r="Z48" s="410"/>
    </row>
    <row r="49" spans="3:27" ht="16.5" customHeight="1" x14ac:dyDescent="0.2">
      <c r="C49" s="382" t="s">
        <v>193</v>
      </c>
      <c r="D49" s="370"/>
      <c r="E49" s="363"/>
      <c r="F49" s="363"/>
      <c r="G49" s="363"/>
      <c r="H49" s="363"/>
      <c r="I49" s="363"/>
      <c r="J49" s="363"/>
      <c r="K49" s="363"/>
      <c r="L49" s="363"/>
      <c r="M49" s="363"/>
      <c r="N49" s="363"/>
      <c r="O49" s="370"/>
      <c r="P49" s="370"/>
      <c r="Q49" s="370"/>
      <c r="R49" s="370"/>
      <c r="S49" s="370"/>
      <c r="T49" s="370"/>
      <c r="U49" s="370"/>
      <c r="V49" s="370"/>
      <c r="W49" s="370"/>
      <c r="X49" s="370"/>
      <c r="Z49" s="410"/>
    </row>
    <row r="50" spans="3:27" ht="12" customHeight="1" x14ac:dyDescent="0.2">
      <c r="C50" s="256"/>
      <c r="D50" s="257" t="s">
        <v>79</v>
      </c>
      <c r="E50" s="258" t="s">
        <v>31</v>
      </c>
      <c r="F50" s="190" t="s">
        <v>42</v>
      </c>
      <c r="G50" s="190" t="s">
        <v>53</v>
      </c>
      <c r="H50" s="190" t="s">
        <v>43</v>
      </c>
      <c r="I50" s="190" t="s">
        <v>114</v>
      </c>
      <c r="J50" s="190" t="s">
        <v>55</v>
      </c>
      <c r="K50" s="190" t="s">
        <v>44</v>
      </c>
      <c r="L50" s="190" t="s">
        <v>115</v>
      </c>
      <c r="M50" s="190" t="s">
        <v>57</v>
      </c>
      <c r="N50" s="190" t="s">
        <v>45</v>
      </c>
      <c r="O50" s="190" t="s">
        <v>89</v>
      </c>
      <c r="P50" s="190" t="s">
        <v>59</v>
      </c>
      <c r="Q50" s="190" t="s">
        <v>46</v>
      </c>
      <c r="R50" s="190" t="s">
        <v>116</v>
      </c>
      <c r="S50" s="190" t="s">
        <v>61</v>
      </c>
      <c r="T50" s="190" t="s">
        <v>47</v>
      </c>
      <c r="U50" s="190" t="s">
        <v>117</v>
      </c>
      <c r="V50" s="190" t="s">
        <v>48</v>
      </c>
      <c r="W50" s="190" t="s">
        <v>80</v>
      </c>
      <c r="X50" s="191" t="s">
        <v>81</v>
      </c>
      <c r="Z50" s="410"/>
    </row>
    <row r="51" spans="3:27" ht="12" customHeight="1" x14ac:dyDescent="0.2">
      <c r="C51" s="259"/>
      <c r="D51" s="260">
        <v>13</v>
      </c>
      <c r="E51" s="195" t="s">
        <v>42</v>
      </c>
      <c r="F51" s="261">
        <v>100</v>
      </c>
      <c r="G51" s="196">
        <v>0</v>
      </c>
      <c r="H51" s="196">
        <v>0</v>
      </c>
      <c r="I51" s="196">
        <v>0</v>
      </c>
      <c r="J51" s="196">
        <v>0</v>
      </c>
      <c r="K51" s="196">
        <v>0</v>
      </c>
      <c r="L51" s="196">
        <v>0</v>
      </c>
      <c r="M51" s="196">
        <v>0</v>
      </c>
      <c r="N51" s="196">
        <v>0</v>
      </c>
      <c r="O51" s="196">
        <v>0</v>
      </c>
      <c r="P51" s="196">
        <v>0</v>
      </c>
      <c r="Q51" s="196">
        <v>0</v>
      </c>
      <c r="R51" s="196">
        <v>0</v>
      </c>
      <c r="S51" s="196">
        <v>0</v>
      </c>
      <c r="T51" s="196">
        <v>0</v>
      </c>
      <c r="U51" s="196">
        <v>0</v>
      </c>
      <c r="V51" s="196">
        <v>0</v>
      </c>
      <c r="W51" s="196">
        <v>0</v>
      </c>
      <c r="X51" s="197">
        <v>0</v>
      </c>
      <c r="Y51" s="333"/>
      <c r="Z51" s="410"/>
    </row>
    <row r="52" spans="3:27" ht="12" customHeight="1" x14ac:dyDescent="0.2">
      <c r="C52" s="259"/>
      <c r="D52" s="260">
        <v>2</v>
      </c>
      <c r="E52" s="195" t="s">
        <v>53</v>
      </c>
      <c r="F52" s="200">
        <v>0</v>
      </c>
      <c r="G52" s="261">
        <v>100</v>
      </c>
      <c r="H52" s="200">
        <v>0</v>
      </c>
      <c r="I52" s="200">
        <v>0</v>
      </c>
      <c r="J52" s="200">
        <v>0</v>
      </c>
      <c r="K52" s="200">
        <v>0</v>
      </c>
      <c r="L52" s="200">
        <v>0</v>
      </c>
      <c r="M52" s="200">
        <v>0</v>
      </c>
      <c r="N52" s="200">
        <v>0</v>
      </c>
      <c r="O52" s="200">
        <v>0</v>
      </c>
      <c r="P52" s="200">
        <v>0</v>
      </c>
      <c r="Q52" s="200">
        <v>0</v>
      </c>
      <c r="R52" s="200">
        <v>0</v>
      </c>
      <c r="S52" s="200">
        <v>0</v>
      </c>
      <c r="T52" s="200">
        <v>0</v>
      </c>
      <c r="U52" s="200">
        <v>0</v>
      </c>
      <c r="V52" s="200">
        <v>0</v>
      </c>
      <c r="W52" s="200">
        <v>0</v>
      </c>
      <c r="X52" s="201">
        <v>0</v>
      </c>
      <c r="Y52" s="333"/>
      <c r="Z52" s="410"/>
    </row>
    <row r="53" spans="3:27" ht="12" customHeight="1" x14ac:dyDescent="0.2">
      <c r="C53" s="259"/>
      <c r="D53" s="260">
        <v>3</v>
      </c>
      <c r="E53" s="195" t="s">
        <v>43</v>
      </c>
      <c r="F53" s="196">
        <v>0</v>
      </c>
      <c r="G53" s="196">
        <v>0</v>
      </c>
      <c r="H53" s="261">
        <v>33.333332999999996</v>
      </c>
      <c r="I53" s="196">
        <v>33.333332999999996</v>
      </c>
      <c r="J53" s="196">
        <v>33.333332999999996</v>
      </c>
      <c r="K53" s="196">
        <v>0</v>
      </c>
      <c r="L53" s="196">
        <v>0</v>
      </c>
      <c r="M53" s="196">
        <v>0</v>
      </c>
      <c r="N53" s="196">
        <v>0</v>
      </c>
      <c r="O53" s="196">
        <v>0</v>
      </c>
      <c r="P53" s="196">
        <v>0</v>
      </c>
      <c r="Q53" s="196">
        <v>0</v>
      </c>
      <c r="R53" s="196">
        <v>0</v>
      </c>
      <c r="S53" s="196">
        <v>0</v>
      </c>
      <c r="T53" s="196">
        <v>0</v>
      </c>
      <c r="U53" s="196">
        <v>0</v>
      </c>
      <c r="V53" s="196">
        <v>0</v>
      </c>
      <c r="W53" s="196">
        <v>0</v>
      </c>
      <c r="X53" s="197">
        <v>0</v>
      </c>
      <c r="Y53" s="333"/>
      <c r="Z53" s="410"/>
    </row>
    <row r="54" spans="3:27" ht="12" customHeight="1" x14ac:dyDescent="0.2">
      <c r="C54" s="259"/>
      <c r="D54" s="260">
        <v>1</v>
      </c>
      <c r="E54" s="195" t="s">
        <v>114</v>
      </c>
      <c r="F54" s="200">
        <v>0</v>
      </c>
      <c r="G54" s="200">
        <v>0</v>
      </c>
      <c r="H54" s="200">
        <v>0</v>
      </c>
      <c r="I54" s="261">
        <v>0</v>
      </c>
      <c r="J54" s="200">
        <v>100</v>
      </c>
      <c r="K54" s="200">
        <v>0</v>
      </c>
      <c r="L54" s="200">
        <v>0</v>
      </c>
      <c r="M54" s="200">
        <v>0</v>
      </c>
      <c r="N54" s="200">
        <v>0</v>
      </c>
      <c r="O54" s="200">
        <v>0</v>
      </c>
      <c r="P54" s="200">
        <v>0</v>
      </c>
      <c r="Q54" s="200">
        <v>0</v>
      </c>
      <c r="R54" s="200">
        <v>0</v>
      </c>
      <c r="S54" s="200">
        <v>0</v>
      </c>
      <c r="T54" s="200">
        <v>0</v>
      </c>
      <c r="U54" s="200">
        <v>0</v>
      </c>
      <c r="V54" s="200">
        <v>0</v>
      </c>
      <c r="W54" s="200">
        <v>0</v>
      </c>
      <c r="X54" s="201">
        <v>0</v>
      </c>
      <c r="Y54" s="333"/>
      <c r="Z54" s="410"/>
    </row>
    <row r="55" spans="3:27" ht="12" customHeight="1" x14ac:dyDescent="0.2">
      <c r="C55" s="259"/>
      <c r="D55" s="260">
        <v>1</v>
      </c>
      <c r="E55" s="195" t="s">
        <v>55</v>
      </c>
      <c r="F55" s="196">
        <v>0</v>
      </c>
      <c r="G55" s="196">
        <v>0</v>
      </c>
      <c r="H55" s="196">
        <v>0</v>
      </c>
      <c r="I55" s="196">
        <v>0</v>
      </c>
      <c r="J55" s="261">
        <v>0</v>
      </c>
      <c r="K55" s="196">
        <v>0</v>
      </c>
      <c r="L55" s="196">
        <v>0</v>
      </c>
      <c r="M55" s="196">
        <v>0</v>
      </c>
      <c r="N55" s="196">
        <v>0</v>
      </c>
      <c r="O55" s="196">
        <v>0</v>
      </c>
      <c r="P55" s="196">
        <v>0</v>
      </c>
      <c r="Q55" s="196">
        <v>0</v>
      </c>
      <c r="R55" s="196">
        <v>0</v>
      </c>
      <c r="S55" s="196">
        <v>0</v>
      </c>
      <c r="T55" s="196">
        <v>0</v>
      </c>
      <c r="U55" s="196">
        <v>0</v>
      </c>
      <c r="V55" s="196">
        <v>0</v>
      </c>
      <c r="W55" s="196">
        <v>0</v>
      </c>
      <c r="X55" s="197">
        <v>100</v>
      </c>
      <c r="Y55" s="333"/>
      <c r="Z55" s="410"/>
    </row>
    <row r="56" spans="3:27" ht="12" customHeight="1" x14ac:dyDescent="0.2">
      <c r="C56" s="259"/>
      <c r="D56" s="260">
        <v>0</v>
      </c>
      <c r="E56" s="195" t="s">
        <v>44</v>
      </c>
      <c r="F56" s="200">
        <v>0</v>
      </c>
      <c r="G56" s="200">
        <v>0</v>
      </c>
      <c r="H56" s="200">
        <v>0</v>
      </c>
      <c r="I56" s="200">
        <v>0</v>
      </c>
      <c r="J56" s="200">
        <v>0</v>
      </c>
      <c r="K56" s="261">
        <v>0</v>
      </c>
      <c r="L56" s="200">
        <v>0</v>
      </c>
      <c r="M56" s="200">
        <v>0</v>
      </c>
      <c r="N56" s="200">
        <v>0</v>
      </c>
      <c r="O56" s="200">
        <v>0</v>
      </c>
      <c r="P56" s="200">
        <v>0</v>
      </c>
      <c r="Q56" s="200">
        <v>0</v>
      </c>
      <c r="R56" s="200">
        <v>0</v>
      </c>
      <c r="S56" s="200">
        <v>0</v>
      </c>
      <c r="T56" s="200">
        <v>0</v>
      </c>
      <c r="U56" s="200">
        <v>0</v>
      </c>
      <c r="V56" s="200">
        <v>0</v>
      </c>
      <c r="W56" s="200">
        <v>0</v>
      </c>
      <c r="X56" s="201">
        <v>0</v>
      </c>
      <c r="Y56" s="333"/>
      <c r="Z56" s="410"/>
      <c r="AA56" s="426"/>
    </row>
    <row r="57" spans="3:27" ht="12" customHeight="1" x14ac:dyDescent="0.2">
      <c r="C57" s="259"/>
      <c r="D57" s="260">
        <v>1</v>
      </c>
      <c r="E57" s="195" t="s">
        <v>115</v>
      </c>
      <c r="F57" s="196">
        <v>0</v>
      </c>
      <c r="G57" s="196">
        <v>0</v>
      </c>
      <c r="H57" s="196">
        <v>0</v>
      </c>
      <c r="I57" s="196">
        <v>0</v>
      </c>
      <c r="J57" s="196">
        <v>0</v>
      </c>
      <c r="K57" s="196">
        <v>0</v>
      </c>
      <c r="L57" s="261">
        <v>0</v>
      </c>
      <c r="M57" s="196">
        <v>100</v>
      </c>
      <c r="N57" s="196">
        <v>0</v>
      </c>
      <c r="O57" s="196">
        <v>0</v>
      </c>
      <c r="P57" s="196">
        <v>0</v>
      </c>
      <c r="Q57" s="196">
        <v>0</v>
      </c>
      <c r="R57" s="196">
        <v>0</v>
      </c>
      <c r="S57" s="196">
        <v>0</v>
      </c>
      <c r="T57" s="196">
        <v>0</v>
      </c>
      <c r="U57" s="196">
        <v>0</v>
      </c>
      <c r="V57" s="196">
        <v>0</v>
      </c>
      <c r="W57" s="196">
        <v>0</v>
      </c>
      <c r="X57" s="197">
        <v>0</v>
      </c>
      <c r="Y57" s="333"/>
      <c r="Z57" s="410"/>
    </row>
    <row r="58" spans="3:27" ht="12" customHeight="1" x14ac:dyDescent="0.2">
      <c r="C58" s="259"/>
      <c r="D58" s="260">
        <v>0</v>
      </c>
      <c r="E58" s="195" t="s">
        <v>57</v>
      </c>
      <c r="F58" s="200">
        <v>0</v>
      </c>
      <c r="G58" s="200">
        <v>0</v>
      </c>
      <c r="H58" s="200">
        <v>0</v>
      </c>
      <c r="I58" s="200">
        <v>0</v>
      </c>
      <c r="J58" s="200">
        <v>0</v>
      </c>
      <c r="K58" s="200">
        <v>0</v>
      </c>
      <c r="L58" s="200">
        <v>0</v>
      </c>
      <c r="M58" s="261">
        <v>0</v>
      </c>
      <c r="N58" s="200">
        <v>0</v>
      </c>
      <c r="O58" s="200">
        <v>0</v>
      </c>
      <c r="P58" s="200">
        <v>0</v>
      </c>
      <c r="Q58" s="200">
        <v>0</v>
      </c>
      <c r="R58" s="200">
        <v>0</v>
      </c>
      <c r="S58" s="200">
        <v>0</v>
      </c>
      <c r="T58" s="200">
        <v>0</v>
      </c>
      <c r="U58" s="200">
        <v>0</v>
      </c>
      <c r="V58" s="200">
        <v>0</v>
      </c>
      <c r="W58" s="200">
        <v>0</v>
      </c>
      <c r="X58" s="201">
        <v>0</v>
      </c>
      <c r="Y58" s="333"/>
      <c r="Z58" s="410"/>
    </row>
    <row r="59" spans="3:27" ht="12" customHeight="1" x14ac:dyDescent="0.2">
      <c r="C59" s="259"/>
      <c r="D59" s="260">
        <v>2</v>
      </c>
      <c r="E59" s="195" t="s">
        <v>45</v>
      </c>
      <c r="F59" s="196">
        <v>0</v>
      </c>
      <c r="G59" s="196">
        <v>0</v>
      </c>
      <c r="H59" s="196">
        <v>0</v>
      </c>
      <c r="I59" s="196">
        <v>0</v>
      </c>
      <c r="J59" s="196">
        <v>0</v>
      </c>
      <c r="K59" s="196">
        <v>0</v>
      </c>
      <c r="L59" s="196">
        <v>50</v>
      </c>
      <c r="M59" s="196">
        <v>0</v>
      </c>
      <c r="N59" s="261">
        <v>50</v>
      </c>
      <c r="O59" s="196">
        <v>0</v>
      </c>
      <c r="P59" s="196">
        <v>0</v>
      </c>
      <c r="Q59" s="196">
        <v>0</v>
      </c>
      <c r="R59" s="196">
        <v>0</v>
      </c>
      <c r="S59" s="196">
        <v>0</v>
      </c>
      <c r="T59" s="196">
        <v>0</v>
      </c>
      <c r="U59" s="196">
        <v>0</v>
      </c>
      <c r="V59" s="196">
        <v>0</v>
      </c>
      <c r="W59" s="196">
        <v>0</v>
      </c>
      <c r="X59" s="197">
        <v>0</v>
      </c>
      <c r="Y59" s="333"/>
      <c r="Z59" s="410"/>
    </row>
    <row r="60" spans="3:27" ht="12" customHeight="1" x14ac:dyDescent="0.2">
      <c r="C60" s="259"/>
      <c r="D60" s="260">
        <v>2</v>
      </c>
      <c r="E60" s="195" t="s">
        <v>89</v>
      </c>
      <c r="F60" s="200">
        <v>0</v>
      </c>
      <c r="G60" s="200">
        <v>0</v>
      </c>
      <c r="H60" s="200">
        <v>0</v>
      </c>
      <c r="I60" s="200">
        <v>0</v>
      </c>
      <c r="J60" s="200">
        <v>0</v>
      </c>
      <c r="K60" s="200">
        <v>0</v>
      </c>
      <c r="L60" s="200">
        <v>0</v>
      </c>
      <c r="M60" s="200">
        <v>0</v>
      </c>
      <c r="N60" s="200">
        <v>0</v>
      </c>
      <c r="O60" s="261">
        <v>100</v>
      </c>
      <c r="P60" s="200">
        <v>0</v>
      </c>
      <c r="Q60" s="200">
        <v>0</v>
      </c>
      <c r="R60" s="200">
        <v>0</v>
      </c>
      <c r="S60" s="200">
        <v>0</v>
      </c>
      <c r="T60" s="200">
        <v>0</v>
      </c>
      <c r="U60" s="200">
        <v>0</v>
      </c>
      <c r="V60" s="200">
        <v>0</v>
      </c>
      <c r="W60" s="200">
        <v>0</v>
      </c>
      <c r="X60" s="201">
        <v>0</v>
      </c>
      <c r="Y60" s="333"/>
      <c r="Z60" s="410"/>
    </row>
    <row r="61" spans="3:27" ht="12" customHeight="1" x14ac:dyDescent="0.2">
      <c r="C61" s="259"/>
      <c r="D61" s="260">
        <v>0</v>
      </c>
      <c r="E61" s="195" t="s">
        <v>59</v>
      </c>
      <c r="F61" s="196">
        <v>0</v>
      </c>
      <c r="G61" s="196">
        <v>0</v>
      </c>
      <c r="H61" s="196">
        <v>0</v>
      </c>
      <c r="I61" s="196">
        <v>0</v>
      </c>
      <c r="J61" s="196">
        <v>0</v>
      </c>
      <c r="K61" s="196">
        <v>0</v>
      </c>
      <c r="L61" s="196">
        <v>0</v>
      </c>
      <c r="M61" s="196">
        <v>0</v>
      </c>
      <c r="N61" s="196">
        <v>0</v>
      </c>
      <c r="O61" s="196">
        <v>0</v>
      </c>
      <c r="P61" s="261">
        <v>0</v>
      </c>
      <c r="Q61" s="196">
        <v>0</v>
      </c>
      <c r="R61" s="196">
        <v>0</v>
      </c>
      <c r="S61" s="196">
        <v>0</v>
      </c>
      <c r="T61" s="196">
        <v>0</v>
      </c>
      <c r="U61" s="196">
        <v>0</v>
      </c>
      <c r="V61" s="196">
        <v>0</v>
      </c>
      <c r="W61" s="196">
        <v>0</v>
      </c>
      <c r="X61" s="197">
        <v>0</v>
      </c>
      <c r="Y61" s="333"/>
      <c r="Z61" s="410"/>
    </row>
    <row r="62" spans="3:27" ht="12" customHeight="1" x14ac:dyDescent="0.2">
      <c r="C62" s="259"/>
      <c r="D62" s="260">
        <v>2</v>
      </c>
      <c r="E62" s="195" t="s">
        <v>46</v>
      </c>
      <c r="F62" s="200">
        <v>0</v>
      </c>
      <c r="G62" s="200">
        <v>0</v>
      </c>
      <c r="H62" s="200">
        <v>0</v>
      </c>
      <c r="I62" s="200">
        <v>0</v>
      </c>
      <c r="J62" s="200">
        <v>0</v>
      </c>
      <c r="K62" s="200">
        <v>0</v>
      </c>
      <c r="L62" s="200">
        <v>0</v>
      </c>
      <c r="M62" s="200">
        <v>0</v>
      </c>
      <c r="N62" s="200">
        <v>0</v>
      </c>
      <c r="O62" s="200">
        <v>0</v>
      </c>
      <c r="P62" s="200">
        <v>100</v>
      </c>
      <c r="Q62" s="261">
        <v>0</v>
      </c>
      <c r="R62" s="200">
        <v>0</v>
      </c>
      <c r="S62" s="200">
        <v>0</v>
      </c>
      <c r="T62" s="200">
        <v>0</v>
      </c>
      <c r="U62" s="200">
        <v>0</v>
      </c>
      <c r="V62" s="200">
        <v>0</v>
      </c>
      <c r="W62" s="200">
        <v>0</v>
      </c>
      <c r="X62" s="201">
        <v>0</v>
      </c>
      <c r="Y62" s="333"/>
      <c r="Z62" s="410"/>
    </row>
    <row r="63" spans="3:27" ht="12" customHeight="1" x14ac:dyDescent="0.2">
      <c r="C63" s="259"/>
      <c r="D63" s="260">
        <v>0</v>
      </c>
      <c r="E63" s="195" t="s">
        <v>116</v>
      </c>
      <c r="F63" s="196">
        <v>0</v>
      </c>
      <c r="G63" s="196">
        <v>0</v>
      </c>
      <c r="H63" s="196">
        <v>0</v>
      </c>
      <c r="I63" s="196">
        <v>0</v>
      </c>
      <c r="J63" s="196">
        <v>0</v>
      </c>
      <c r="K63" s="196">
        <v>0</v>
      </c>
      <c r="L63" s="196">
        <v>0</v>
      </c>
      <c r="M63" s="196">
        <v>0</v>
      </c>
      <c r="N63" s="196">
        <v>0</v>
      </c>
      <c r="O63" s="196">
        <v>0</v>
      </c>
      <c r="P63" s="196">
        <v>0</v>
      </c>
      <c r="Q63" s="196">
        <v>0</v>
      </c>
      <c r="R63" s="261">
        <v>0</v>
      </c>
      <c r="S63" s="196">
        <v>0</v>
      </c>
      <c r="T63" s="196">
        <v>0</v>
      </c>
      <c r="U63" s="196">
        <v>0</v>
      </c>
      <c r="V63" s="196">
        <v>0</v>
      </c>
      <c r="W63" s="196">
        <v>0</v>
      </c>
      <c r="X63" s="197">
        <v>0</v>
      </c>
      <c r="Y63" s="333"/>
      <c r="Z63" s="410"/>
    </row>
    <row r="64" spans="3:27" ht="12" customHeight="1" x14ac:dyDescent="0.2">
      <c r="C64" s="259"/>
      <c r="D64" s="260">
        <v>0</v>
      </c>
      <c r="E64" s="195" t="s">
        <v>61</v>
      </c>
      <c r="F64" s="200">
        <v>0</v>
      </c>
      <c r="G64" s="200">
        <v>0</v>
      </c>
      <c r="H64" s="200">
        <v>0</v>
      </c>
      <c r="I64" s="200">
        <v>0</v>
      </c>
      <c r="J64" s="200">
        <v>0</v>
      </c>
      <c r="K64" s="200">
        <v>0</v>
      </c>
      <c r="L64" s="200">
        <v>0</v>
      </c>
      <c r="M64" s="200">
        <v>0</v>
      </c>
      <c r="N64" s="200">
        <v>0</v>
      </c>
      <c r="O64" s="200">
        <v>0</v>
      </c>
      <c r="P64" s="200">
        <v>0</v>
      </c>
      <c r="Q64" s="200">
        <v>0</v>
      </c>
      <c r="R64" s="200">
        <v>0</v>
      </c>
      <c r="S64" s="261">
        <v>0</v>
      </c>
      <c r="T64" s="200">
        <v>0</v>
      </c>
      <c r="U64" s="200">
        <v>0</v>
      </c>
      <c r="V64" s="200">
        <v>0</v>
      </c>
      <c r="W64" s="200">
        <v>0</v>
      </c>
      <c r="X64" s="201">
        <v>0</v>
      </c>
      <c r="Y64" s="333"/>
      <c r="Z64" s="410"/>
      <c r="AA64" s="426"/>
    </row>
    <row r="65" spans="3:26" ht="12" customHeight="1" x14ac:dyDescent="0.2">
      <c r="C65" s="259"/>
      <c r="D65" s="260">
        <v>0</v>
      </c>
      <c r="E65" s="195" t="s">
        <v>47</v>
      </c>
      <c r="F65" s="196">
        <v>0</v>
      </c>
      <c r="G65" s="196">
        <v>0</v>
      </c>
      <c r="H65" s="196">
        <v>0</v>
      </c>
      <c r="I65" s="196">
        <v>0</v>
      </c>
      <c r="J65" s="196">
        <v>0</v>
      </c>
      <c r="K65" s="196">
        <v>0</v>
      </c>
      <c r="L65" s="196">
        <v>0</v>
      </c>
      <c r="M65" s="196">
        <v>0</v>
      </c>
      <c r="N65" s="196">
        <v>0</v>
      </c>
      <c r="O65" s="196">
        <v>0</v>
      </c>
      <c r="P65" s="196">
        <v>0</v>
      </c>
      <c r="Q65" s="196">
        <v>0</v>
      </c>
      <c r="R65" s="196">
        <v>0</v>
      </c>
      <c r="S65" s="196">
        <v>0</v>
      </c>
      <c r="T65" s="261">
        <v>0</v>
      </c>
      <c r="U65" s="196">
        <v>0</v>
      </c>
      <c r="V65" s="196">
        <v>0</v>
      </c>
      <c r="W65" s="196">
        <v>0</v>
      </c>
      <c r="X65" s="197">
        <v>0</v>
      </c>
      <c r="Y65" s="333"/>
      <c r="Z65" s="410"/>
    </row>
    <row r="66" spans="3:26" ht="12" customHeight="1" x14ac:dyDescent="0.2">
      <c r="C66" s="259"/>
      <c r="D66" s="260">
        <v>0</v>
      </c>
      <c r="E66" s="195" t="s">
        <v>117</v>
      </c>
      <c r="F66" s="200">
        <v>0</v>
      </c>
      <c r="G66" s="200">
        <v>0</v>
      </c>
      <c r="H66" s="200">
        <v>0</v>
      </c>
      <c r="I66" s="200">
        <v>0</v>
      </c>
      <c r="J66" s="200">
        <v>0</v>
      </c>
      <c r="K66" s="200">
        <v>0</v>
      </c>
      <c r="L66" s="200">
        <v>0</v>
      </c>
      <c r="M66" s="200">
        <v>0</v>
      </c>
      <c r="N66" s="200">
        <v>0</v>
      </c>
      <c r="O66" s="200">
        <v>0</v>
      </c>
      <c r="P66" s="200">
        <v>0</v>
      </c>
      <c r="Q66" s="200">
        <v>0</v>
      </c>
      <c r="R66" s="200">
        <v>0</v>
      </c>
      <c r="S66" s="200">
        <v>0</v>
      </c>
      <c r="T66" s="200">
        <v>0</v>
      </c>
      <c r="U66" s="261">
        <v>0</v>
      </c>
      <c r="V66" s="200">
        <v>0</v>
      </c>
      <c r="W66" s="200">
        <v>0</v>
      </c>
      <c r="X66" s="201">
        <v>0</v>
      </c>
      <c r="Y66" s="333"/>
      <c r="Z66" s="410"/>
    </row>
    <row r="67" spans="3:26" ht="12" customHeight="1" x14ac:dyDescent="0.2">
      <c r="C67" s="263"/>
      <c r="D67" s="264">
        <v>0</v>
      </c>
      <c r="E67" s="207" t="s">
        <v>48</v>
      </c>
      <c r="F67" s="208">
        <v>0</v>
      </c>
      <c r="G67" s="208">
        <v>0</v>
      </c>
      <c r="H67" s="208">
        <v>0</v>
      </c>
      <c r="I67" s="208">
        <v>0</v>
      </c>
      <c r="J67" s="208">
        <v>0</v>
      </c>
      <c r="K67" s="208">
        <v>0</v>
      </c>
      <c r="L67" s="208">
        <v>0</v>
      </c>
      <c r="M67" s="208">
        <v>0</v>
      </c>
      <c r="N67" s="208">
        <v>0</v>
      </c>
      <c r="O67" s="208">
        <v>0</v>
      </c>
      <c r="P67" s="208">
        <v>0</v>
      </c>
      <c r="Q67" s="208">
        <v>0</v>
      </c>
      <c r="R67" s="208">
        <v>0</v>
      </c>
      <c r="S67" s="208">
        <v>0</v>
      </c>
      <c r="T67" s="208">
        <v>0</v>
      </c>
      <c r="U67" s="208">
        <v>0</v>
      </c>
      <c r="V67" s="265">
        <v>0</v>
      </c>
      <c r="W67" s="208">
        <v>0</v>
      </c>
      <c r="X67" s="209">
        <v>0</v>
      </c>
      <c r="Y67" s="333"/>
      <c r="Z67" s="410"/>
    </row>
    <row r="68" spans="3:26" ht="12" customHeight="1" x14ac:dyDescent="0.2">
      <c r="C68" s="363"/>
      <c r="D68" s="363"/>
      <c r="E68" s="386"/>
      <c r="F68" s="386"/>
      <c r="G68" s="386"/>
      <c r="H68" s="386"/>
      <c r="I68" s="386"/>
      <c r="J68" s="386"/>
      <c r="K68" s="386"/>
      <c r="L68" s="386"/>
      <c r="M68" s="386"/>
      <c r="N68" s="370"/>
      <c r="O68" s="370"/>
      <c r="P68" s="370"/>
      <c r="Q68" s="370"/>
      <c r="R68" s="370"/>
      <c r="S68" s="370"/>
      <c r="T68" s="370"/>
      <c r="U68" s="370"/>
      <c r="V68" s="370"/>
      <c r="W68" s="370"/>
      <c r="X68" s="370"/>
      <c r="Z68" s="410"/>
    </row>
    <row r="69" spans="3:26" ht="12" customHeight="1" x14ac:dyDescent="0.2">
      <c r="C69" s="363"/>
      <c r="D69" s="363"/>
      <c r="E69" s="386"/>
      <c r="F69" s="386"/>
      <c r="G69" s="386"/>
      <c r="H69" s="386"/>
      <c r="I69" s="386"/>
      <c r="J69" s="386"/>
      <c r="K69" s="386"/>
      <c r="L69" s="386"/>
      <c r="M69" s="386"/>
      <c r="N69" s="370"/>
      <c r="O69" s="370"/>
      <c r="P69" s="370"/>
      <c r="Q69" s="370"/>
      <c r="R69" s="370"/>
      <c r="S69" s="370"/>
      <c r="T69" s="370"/>
      <c r="U69" s="370"/>
      <c r="V69" s="370"/>
      <c r="W69" s="370"/>
      <c r="X69" s="370"/>
      <c r="Z69" s="410"/>
    </row>
    <row r="70" spans="3:26" ht="18" x14ac:dyDescent="0.2">
      <c r="C70" s="382" t="s">
        <v>194</v>
      </c>
      <c r="D70" s="370"/>
      <c r="E70" s="363"/>
      <c r="F70" s="363"/>
      <c r="G70" s="363"/>
      <c r="H70" s="363"/>
      <c r="I70" s="363"/>
      <c r="J70" s="363"/>
      <c r="K70" s="363"/>
      <c r="L70" s="363"/>
      <c r="M70" s="363"/>
      <c r="N70" s="363"/>
      <c r="O70" s="370"/>
      <c r="P70" s="370"/>
      <c r="Q70" s="370"/>
      <c r="R70" s="370"/>
      <c r="S70" s="370"/>
      <c r="T70" s="370"/>
      <c r="U70" s="370"/>
      <c r="V70" s="370"/>
      <c r="W70" s="370"/>
      <c r="X70" s="370"/>
      <c r="Z70" s="410"/>
    </row>
    <row r="71" spans="3:26" ht="12" customHeight="1" x14ac:dyDescent="0.2">
      <c r="C71" s="256"/>
      <c r="D71" s="257" t="s">
        <v>79</v>
      </c>
      <c r="E71" s="258" t="s">
        <v>31</v>
      </c>
      <c r="F71" s="190" t="s">
        <v>42</v>
      </c>
      <c r="G71" s="190" t="s">
        <v>53</v>
      </c>
      <c r="H71" s="190" t="s">
        <v>43</v>
      </c>
      <c r="I71" s="190" t="s">
        <v>114</v>
      </c>
      <c r="J71" s="190" t="s">
        <v>55</v>
      </c>
      <c r="K71" s="190" t="s">
        <v>44</v>
      </c>
      <c r="L71" s="190" t="s">
        <v>115</v>
      </c>
      <c r="M71" s="190" t="s">
        <v>57</v>
      </c>
      <c r="N71" s="190" t="s">
        <v>45</v>
      </c>
      <c r="O71" s="190" t="s">
        <v>89</v>
      </c>
      <c r="P71" s="190" t="s">
        <v>59</v>
      </c>
      <c r="Q71" s="190" t="s">
        <v>46</v>
      </c>
      <c r="R71" s="190" t="s">
        <v>116</v>
      </c>
      <c r="S71" s="190" t="s">
        <v>61</v>
      </c>
      <c r="T71" s="190" t="s">
        <v>47</v>
      </c>
      <c r="U71" s="190" t="s">
        <v>117</v>
      </c>
      <c r="V71" s="190" t="s">
        <v>48</v>
      </c>
      <c r="W71" s="190" t="s">
        <v>80</v>
      </c>
      <c r="X71" s="191" t="s">
        <v>81</v>
      </c>
      <c r="Z71" s="410"/>
    </row>
    <row r="72" spans="3:26" ht="12" customHeight="1" x14ac:dyDescent="0.2">
      <c r="C72" s="259"/>
      <c r="D72" s="260">
        <v>12</v>
      </c>
      <c r="E72" s="195" t="s">
        <v>42</v>
      </c>
      <c r="F72" s="261">
        <v>100</v>
      </c>
      <c r="G72" s="196">
        <v>0</v>
      </c>
      <c r="H72" s="196">
        <v>0</v>
      </c>
      <c r="I72" s="196">
        <v>0</v>
      </c>
      <c r="J72" s="196">
        <v>0</v>
      </c>
      <c r="K72" s="196">
        <v>0</v>
      </c>
      <c r="L72" s="196">
        <v>0</v>
      </c>
      <c r="M72" s="196">
        <v>0</v>
      </c>
      <c r="N72" s="196">
        <v>0</v>
      </c>
      <c r="O72" s="196">
        <v>0</v>
      </c>
      <c r="P72" s="196">
        <v>0</v>
      </c>
      <c r="Q72" s="196">
        <v>0</v>
      </c>
      <c r="R72" s="196">
        <v>0</v>
      </c>
      <c r="S72" s="196">
        <v>0</v>
      </c>
      <c r="T72" s="196">
        <v>0</v>
      </c>
      <c r="U72" s="196">
        <v>0</v>
      </c>
      <c r="V72" s="196">
        <v>0</v>
      </c>
      <c r="W72" s="196">
        <v>0</v>
      </c>
      <c r="X72" s="197">
        <v>0</v>
      </c>
      <c r="Y72" s="333"/>
      <c r="Z72" s="410"/>
    </row>
    <row r="73" spans="3:26" ht="12" customHeight="1" x14ac:dyDescent="0.2">
      <c r="C73" s="259"/>
      <c r="D73" s="260">
        <v>1</v>
      </c>
      <c r="E73" s="195" t="s">
        <v>53</v>
      </c>
      <c r="F73" s="200">
        <v>0</v>
      </c>
      <c r="G73" s="261">
        <v>100</v>
      </c>
      <c r="H73" s="200">
        <v>0</v>
      </c>
      <c r="I73" s="200">
        <v>0</v>
      </c>
      <c r="J73" s="200">
        <v>0</v>
      </c>
      <c r="K73" s="200">
        <v>0</v>
      </c>
      <c r="L73" s="200">
        <v>0</v>
      </c>
      <c r="M73" s="200">
        <v>0</v>
      </c>
      <c r="N73" s="200">
        <v>0</v>
      </c>
      <c r="O73" s="200">
        <v>0</v>
      </c>
      <c r="P73" s="200">
        <v>0</v>
      </c>
      <c r="Q73" s="200">
        <v>0</v>
      </c>
      <c r="R73" s="200">
        <v>0</v>
      </c>
      <c r="S73" s="200">
        <v>0</v>
      </c>
      <c r="T73" s="200">
        <v>0</v>
      </c>
      <c r="U73" s="200">
        <v>0</v>
      </c>
      <c r="V73" s="200">
        <v>0</v>
      </c>
      <c r="W73" s="200">
        <v>0</v>
      </c>
      <c r="X73" s="201">
        <v>0</v>
      </c>
      <c r="Y73" s="333"/>
      <c r="Z73" s="410"/>
    </row>
    <row r="74" spans="3:26" ht="12" customHeight="1" x14ac:dyDescent="0.2">
      <c r="C74" s="259"/>
      <c r="D74" s="260">
        <v>3</v>
      </c>
      <c r="E74" s="195" t="s">
        <v>43</v>
      </c>
      <c r="F74" s="196">
        <v>0</v>
      </c>
      <c r="G74" s="196">
        <v>0</v>
      </c>
      <c r="H74" s="261">
        <v>33.333332999999996</v>
      </c>
      <c r="I74" s="196">
        <v>33.333332999999996</v>
      </c>
      <c r="J74" s="196">
        <v>33.333332999999996</v>
      </c>
      <c r="K74" s="196">
        <v>0</v>
      </c>
      <c r="L74" s="196">
        <v>0</v>
      </c>
      <c r="M74" s="196">
        <v>0</v>
      </c>
      <c r="N74" s="196">
        <v>0</v>
      </c>
      <c r="O74" s="196">
        <v>0</v>
      </c>
      <c r="P74" s="196">
        <v>0</v>
      </c>
      <c r="Q74" s="196">
        <v>0</v>
      </c>
      <c r="R74" s="196">
        <v>0</v>
      </c>
      <c r="S74" s="196">
        <v>0</v>
      </c>
      <c r="T74" s="196">
        <v>0</v>
      </c>
      <c r="U74" s="196">
        <v>0</v>
      </c>
      <c r="V74" s="196">
        <v>0</v>
      </c>
      <c r="W74" s="196">
        <v>0</v>
      </c>
      <c r="X74" s="197">
        <v>0</v>
      </c>
      <c r="Y74" s="333"/>
      <c r="Z74" s="410"/>
    </row>
    <row r="75" spans="3:26" ht="12" customHeight="1" x14ac:dyDescent="0.2">
      <c r="C75" s="259"/>
      <c r="D75" s="260">
        <v>1</v>
      </c>
      <c r="E75" s="195" t="s">
        <v>114</v>
      </c>
      <c r="F75" s="200">
        <v>0</v>
      </c>
      <c r="G75" s="200">
        <v>0</v>
      </c>
      <c r="H75" s="200">
        <v>0</v>
      </c>
      <c r="I75" s="261">
        <v>0</v>
      </c>
      <c r="J75" s="200">
        <v>100</v>
      </c>
      <c r="K75" s="200">
        <v>0</v>
      </c>
      <c r="L75" s="200">
        <v>0</v>
      </c>
      <c r="M75" s="200">
        <v>0</v>
      </c>
      <c r="N75" s="200">
        <v>0</v>
      </c>
      <c r="O75" s="200">
        <v>0</v>
      </c>
      <c r="P75" s="200">
        <v>0</v>
      </c>
      <c r="Q75" s="200">
        <v>0</v>
      </c>
      <c r="R75" s="200">
        <v>0</v>
      </c>
      <c r="S75" s="200">
        <v>0</v>
      </c>
      <c r="T75" s="200">
        <v>0</v>
      </c>
      <c r="U75" s="200">
        <v>0</v>
      </c>
      <c r="V75" s="200">
        <v>0</v>
      </c>
      <c r="W75" s="200">
        <v>0</v>
      </c>
      <c r="X75" s="201">
        <v>0</v>
      </c>
      <c r="Y75" s="333"/>
      <c r="Z75" s="410"/>
    </row>
    <row r="76" spans="3:26" ht="12" customHeight="1" x14ac:dyDescent="0.2">
      <c r="C76" s="259"/>
      <c r="D76" s="260">
        <v>0</v>
      </c>
      <c r="E76" s="195" t="s">
        <v>55</v>
      </c>
      <c r="F76" s="196">
        <v>0</v>
      </c>
      <c r="G76" s="196">
        <v>0</v>
      </c>
      <c r="H76" s="196">
        <v>0</v>
      </c>
      <c r="I76" s="196">
        <v>0</v>
      </c>
      <c r="J76" s="261">
        <v>0</v>
      </c>
      <c r="K76" s="196">
        <v>0</v>
      </c>
      <c r="L76" s="196">
        <v>0</v>
      </c>
      <c r="M76" s="196">
        <v>0</v>
      </c>
      <c r="N76" s="196">
        <v>0</v>
      </c>
      <c r="O76" s="196">
        <v>0</v>
      </c>
      <c r="P76" s="196">
        <v>0</v>
      </c>
      <c r="Q76" s="196">
        <v>0</v>
      </c>
      <c r="R76" s="196">
        <v>0</v>
      </c>
      <c r="S76" s="196">
        <v>0</v>
      </c>
      <c r="T76" s="196">
        <v>0</v>
      </c>
      <c r="U76" s="196">
        <v>0</v>
      </c>
      <c r="V76" s="196">
        <v>0</v>
      </c>
      <c r="W76" s="196">
        <v>0</v>
      </c>
      <c r="X76" s="197">
        <v>0</v>
      </c>
      <c r="Y76" s="333"/>
      <c r="Z76" s="410"/>
    </row>
    <row r="77" spans="3:26" ht="12" customHeight="1" x14ac:dyDescent="0.2">
      <c r="C77" s="259"/>
      <c r="D77" s="260">
        <v>1</v>
      </c>
      <c r="E77" s="195" t="s">
        <v>44</v>
      </c>
      <c r="F77" s="200">
        <v>0</v>
      </c>
      <c r="G77" s="200">
        <v>0</v>
      </c>
      <c r="H77" s="200">
        <v>0</v>
      </c>
      <c r="I77" s="200">
        <v>0</v>
      </c>
      <c r="J77" s="200">
        <v>0</v>
      </c>
      <c r="K77" s="261">
        <v>0</v>
      </c>
      <c r="L77" s="200">
        <v>0</v>
      </c>
      <c r="M77" s="200">
        <v>0</v>
      </c>
      <c r="N77" s="200">
        <v>0</v>
      </c>
      <c r="O77" s="200">
        <v>0</v>
      </c>
      <c r="P77" s="200">
        <v>0</v>
      </c>
      <c r="Q77" s="200">
        <v>0</v>
      </c>
      <c r="R77" s="200">
        <v>0</v>
      </c>
      <c r="S77" s="200">
        <v>0</v>
      </c>
      <c r="T77" s="200">
        <v>0</v>
      </c>
      <c r="U77" s="200">
        <v>0</v>
      </c>
      <c r="V77" s="200">
        <v>0</v>
      </c>
      <c r="W77" s="200">
        <v>0</v>
      </c>
      <c r="X77" s="201">
        <v>100</v>
      </c>
      <c r="Y77" s="333"/>
      <c r="Z77" s="410"/>
    </row>
    <row r="78" spans="3:26" ht="12" customHeight="1" x14ac:dyDescent="0.2">
      <c r="C78" s="259"/>
      <c r="D78" s="260">
        <v>1</v>
      </c>
      <c r="E78" s="195" t="s">
        <v>115</v>
      </c>
      <c r="F78" s="196">
        <v>0</v>
      </c>
      <c r="G78" s="196">
        <v>0</v>
      </c>
      <c r="H78" s="196">
        <v>0</v>
      </c>
      <c r="I78" s="196">
        <v>0</v>
      </c>
      <c r="J78" s="196">
        <v>0</v>
      </c>
      <c r="K78" s="196">
        <v>0</v>
      </c>
      <c r="L78" s="261">
        <v>0</v>
      </c>
      <c r="M78" s="196">
        <v>100</v>
      </c>
      <c r="N78" s="196">
        <v>0</v>
      </c>
      <c r="O78" s="196">
        <v>0</v>
      </c>
      <c r="P78" s="196">
        <v>0</v>
      </c>
      <c r="Q78" s="196">
        <v>0</v>
      </c>
      <c r="R78" s="196">
        <v>0</v>
      </c>
      <c r="S78" s="196">
        <v>0</v>
      </c>
      <c r="T78" s="196">
        <v>0</v>
      </c>
      <c r="U78" s="196">
        <v>0</v>
      </c>
      <c r="V78" s="196">
        <v>0</v>
      </c>
      <c r="W78" s="196">
        <v>0</v>
      </c>
      <c r="X78" s="197">
        <v>0</v>
      </c>
      <c r="Y78" s="333"/>
      <c r="Z78" s="410"/>
    </row>
    <row r="79" spans="3:26" ht="12" customHeight="1" x14ac:dyDescent="0.2">
      <c r="C79" s="259"/>
      <c r="D79" s="260">
        <v>0</v>
      </c>
      <c r="E79" s="195" t="s">
        <v>57</v>
      </c>
      <c r="F79" s="200">
        <v>0</v>
      </c>
      <c r="G79" s="200">
        <v>0</v>
      </c>
      <c r="H79" s="200">
        <v>0</v>
      </c>
      <c r="I79" s="200">
        <v>0</v>
      </c>
      <c r="J79" s="200">
        <v>0</v>
      </c>
      <c r="K79" s="200">
        <v>0</v>
      </c>
      <c r="L79" s="200">
        <v>0</v>
      </c>
      <c r="M79" s="261">
        <v>0</v>
      </c>
      <c r="N79" s="200">
        <v>0</v>
      </c>
      <c r="O79" s="200">
        <v>0</v>
      </c>
      <c r="P79" s="200">
        <v>0</v>
      </c>
      <c r="Q79" s="200">
        <v>0</v>
      </c>
      <c r="R79" s="200">
        <v>0</v>
      </c>
      <c r="S79" s="200">
        <v>0</v>
      </c>
      <c r="T79" s="200">
        <v>0</v>
      </c>
      <c r="U79" s="200">
        <v>0</v>
      </c>
      <c r="V79" s="200">
        <v>0</v>
      </c>
      <c r="W79" s="200">
        <v>0</v>
      </c>
      <c r="X79" s="201">
        <v>0</v>
      </c>
      <c r="Y79" s="333"/>
      <c r="Z79" s="410"/>
    </row>
    <row r="80" spans="3:26" ht="12" customHeight="1" x14ac:dyDescent="0.2">
      <c r="C80" s="259"/>
      <c r="D80" s="260">
        <v>1</v>
      </c>
      <c r="E80" s="195" t="s">
        <v>45</v>
      </c>
      <c r="F80" s="196">
        <v>0</v>
      </c>
      <c r="G80" s="196">
        <v>0</v>
      </c>
      <c r="H80" s="196">
        <v>0</v>
      </c>
      <c r="I80" s="196">
        <v>0</v>
      </c>
      <c r="J80" s="196">
        <v>0</v>
      </c>
      <c r="K80" s="196">
        <v>0</v>
      </c>
      <c r="L80" s="196">
        <v>0</v>
      </c>
      <c r="M80" s="196">
        <v>0</v>
      </c>
      <c r="N80" s="261">
        <v>100</v>
      </c>
      <c r="O80" s="196">
        <v>0</v>
      </c>
      <c r="P80" s="196">
        <v>0</v>
      </c>
      <c r="Q80" s="196">
        <v>0</v>
      </c>
      <c r="R80" s="196">
        <v>0</v>
      </c>
      <c r="S80" s="196">
        <v>0</v>
      </c>
      <c r="T80" s="196">
        <v>0</v>
      </c>
      <c r="U80" s="196">
        <v>0</v>
      </c>
      <c r="V80" s="196">
        <v>0</v>
      </c>
      <c r="W80" s="196">
        <v>0</v>
      </c>
      <c r="X80" s="197">
        <v>0</v>
      </c>
      <c r="Y80" s="333"/>
      <c r="Z80" s="410"/>
    </row>
    <row r="81" spans="3:26" ht="12" customHeight="1" x14ac:dyDescent="0.2">
      <c r="C81" s="259"/>
      <c r="D81" s="260">
        <v>2</v>
      </c>
      <c r="E81" s="195" t="s">
        <v>89</v>
      </c>
      <c r="F81" s="200">
        <v>0</v>
      </c>
      <c r="G81" s="200">
        <v>0</v>
      </c>
      <c r="H81" s="200">
        <v>0</v>
      </c>
      <c r="I81" s="200">
        <v>0</v>
      </c>
      <c r="J81" s="200">
        <v>0</v>
      </c>
      <c r="K81" s="200">
        <v>0</v>
      </c>
      <c r="L81" s="200">
        <v>50</v>
      </c>
      <c r="M81" s="200">
        <v>0</v>
      </c>
      <c r="N81" s="200">
        <v>0</v>
      </c>
      <c r="O81" s="261">
        <v>50</v>
      </c>
      <c r="P81" s="200">
        <v>0</v>
      </c>
      <c r="Q81" s="200">
        <v>0</v>
      </c>
      <c r="R81" s="200">
        <v>0</v>
      </c>
      <c r="S81" s="200">
        <v>0</v>
      </c>
      <c r="T81" s="200">
        <v>0</v>
      </c>
      <c r="U81" s="200">
        <v>0</v>
      </c>
      <c r="V81" s="200">
        <v>0</v>
      </c>
      <c r="W81" s="200">
        <v>0</v>
      </c>
      <c r="X81" s="201">
        <v>0</v>
      </c>
      <c r="Y81" s="333"/>
      <c r="Z81" s="410"/>
    </row>
    <row r="82" spans="3:26" ht="12" customHeight="1" x14ac:dyDescent="0.2">
      <c r="C82" s="259"/>
      <c r="D82" s="260">
        <v>0</v>
      </c>
      <c r="E82" s="195" t="s">
        <v>59</v>
      </c>
      <c r="F82" s="196">
        <v>0</v>
      </c>
      <c r="G82" s="196">
        <v>0</v>
      </c>
      <c r="H82" s="196">
        <v>0</v>
      </c>
      <c r="I82" s="196">
        <v>0</v>
      </c>
      <c r="J82" s="196">
        <v>0</v>
      </c>
      <c r="K82" s="196">
        <v>0</v>
      </c>
      <c r="L82" s="196">
        <v>0</v>
      </c>
      <c r="M82" s="196">
        <v>0</v>
      </c>
      <c r="N82" s="196">
        <v>0</v>
      </c>
      <c r="O82" s="196">
        <v>0</v>
      </c>
      <c r="P82" s="261">
        <v>0</v>
      </c>
      <c r="Q82" s="196">
        <v>0</v>
      </c>
      <c r="R82" s="196">
        <v>0</v>
      </c>
      <c r="S82" s="196">
        <v>0</v>
      </c>
      <c r="T82" s="196">
        <v>0</v>
      </c>
      <c r="U82" s="196">
        <v>0</v>
      </c>
      <c r="V82" s="196">
        <v>0</v>
      </c>
      <c r="W82" s="196">
        <v>0</v>
      </c>
      <c r="X82" s="197">
        <v>0</v>
      </c>
      <c r="Y82" s="333"/>
      <c r="Z82" s="410"/>
    </row>
    <row r="83" spans="3:26" ht="12" customHeight="1" x14ac:dyDescent="0.2">
      <c r="C83" s="259"/>
      <c r="D83" s="260">
        <v>1</v>
      </c>
      <c r="E83" s="195" t="s">
        <v>46</v>
      </c>
      <c r="F83" s="200">
        <v>0</v>
      </c>
      <c r="G83" s="200">
        <v>0</v>
      </c>
      <c r="H83" s="200">
        <v>0</v>
      </c>
      <c r="I83" s="200">
        <v>0</v>
      </c>
      <c r="J83" s="200">
        <v>0</v>
      </c>
      <c r="K83" s="200">
        <v>0</v>
      </c>
      <c r="L83" s="200">
        <v>0</v>
      </c>
      <c r="M83" s="200">
        <v>0</v>
      </c>
      <c r="N83" s="200">
        <v>0</v>
      </c>
      <c r="O83" s="200">
        <v>0</v>
      </c>
      <c r="P83" s="200">
        <v>100</v>
      </c>
      <c r="Q83" s="261">
        <v>0</v>
      </c>
      <c r="R83" s="200">
        <v>0</v>
      </c>
      <c r="S83" s="200">
        <v>0</v>
      </c>
      <c r="T83" s="200">
        <v>0</v>
      </c>
      <c r="U83" s="200">
        <v>0</v>
      </c>
      <c r="V83" s="200">
        <v>0</v>
      </c>
      <c r="W83" s="200">
        <v>0</v>
      </c>
      <c r="X83" s="201">
        <v>0</v>
      </c>
      <c r="Y83" s="333"/>
      <c r="Z83" s="410"/>
    </row>
    <row r="84" spans="3:26" ht="12" customHeight="1" x14ac:dyDescent="0.2">
      <c r="C84" s="259"/>
      <c r="D84" s="260">
        <v>0</v>
      </c>
      <c r="E84" s="195" t="s">
        <v>116</v>
      </c>
      <c r="F84" s="196">
        <v>0</v>
      </c>
      <c r="G84" s="196">
        <v>0</v>
      </c>
      <c r="H84" s="196">
        <v>0</v>
      </c>
      <c r="I84" s="196">
        <v>0</v>
      </c>
      <c r="J84" s="196">
        <v>0</v>
      </c>
      <c r="K84" s="196">
        <v>0</v>
      </c>
      <c r="L84" s="196">
        <v>0</v>
      </c>
      <c r="M84" s="196">
        <v>0</v>
      </c>
      <c r="N84" s="196">
        <v>0</v>
      </c>
      <c r="O84" s="196">
        <v>0</v>
      </c>
      <c r="P84" s="196">
        <v>0</v>
      </c>
      <c r="Q84" s="196">
        <v>0</v>
      </c>
      <c r="R84" s="261">
        <v>0</v>
      </c>
      <c r="S84" s="196">
        <v>0</v>
      </c>
      <c r="T84" s="196">
        <v>0</v>
      </c>
      <c r="U84" s="196">
        <v>0</v>
      </c>
      <c r="V84" s="196">
        <v>0</v>
      </c>
      <c r="W84" s="196">
        <v>0</v>
      </c>
      <c r="X84" s="197">
        <v>0</v>
      </c>
      <c r="Y84" s="333"/>
      <c r="Z84" s="410"/>
    </row>
    <row r="85" spans="3:26" ht="12" customHeight="1" x14ac:dyDescent="0.2">
      <c r="C85" s="259"/>
      <c r="D85" s="260">
        <v>0</v>
      </c>
      <c r="E85" s="195" t="s">
        <v>61</v>
      </c>
      <c r="F85" s="200">
        <v>0</v>
      </c>
      <c r="G85" s="200">
        <v>0</v>
      </c>
      <c r="H85" s="200">
        <v>0</v>
      </c>
      <c r="I85" s="200">
        <v>0</v>
      </c>
      <c r="J85" s="200">
        <v>0</v>
      </c>
      <c r="K85" s="200">
        <v>0</v>
      </c>
      <c r="L85" s="200">
        <v>0</v>
      </c>
      <c r="M85" s="200">
        <v>0</v>
      </c>
      <c r="N85" s="200">
        <v>0</v>
      </c>
      <c r="O85" s="200">
        <v>0</v>
      </c>
      <c r="P85" s="200">
        <v>0</v>
      </c>
      <c r="Q85" s="200">
        <v>0</v>
      </c>
      <c r="R85" s="200">
        <v>0</v>
      </c>
      <c r="S85" s="261">
        <v>0</v>
      </c>
      <c r="T85" s="200">
        <v>0</v>
      </c>
      <c r="U85" s="200">
        <v>0</v>
      </c>
      <c r="V85" s="200">
        <v>0</v>
      </c>
      <c r="W85" s="200">
        <v>0</v>
      </c>
      <c r="X85" s="201">
        <v>0</v>
      </c>
      <c r="Y85" s="333"/>
      <c r="Z85" s="410"/>
    </row>
    <row r="86" spans="3:26" ht="12" customHeight="1" x14ac:dyDescent="0.2">
      <c r="C86" s="259"/>
      <c r="D86" s="260">
        <v>0</v>
      </c>
      <c r="E86" s="195" t="s">
        <v>47</v>
      </c>
      <c r="F86" s="196">
        <v>0</v>
      </c>
      <c r="G86" s="196">
        <v>0</v>
      </c>
      <c r="H86" s="196">
        <v>0</v>
      </c>
      <c r="I86" s="196">
        <v>0</v>
      </c>
      <c r="J86" s="196">
        <v>0</v>
      </c>
      <c r="K86" s="196">
        <v>0</v>
      </c>
      <c r="L86" s="196">
        <v>0</v>
      </c>
      <c r="M86" s="196">
        <v>0</v>
      </c>
      <c r="N86" s="196">
        <v>0</v>
      </c>
      <c r="O86" s="196">
        <v>0</v>
      </c>
      <c r="P86" s="196">
        <v>0</v>
      </c>
      <c r="Q86" s="196">
        <v>0</v>
      </c>
      <c r="R86" s="196">
        <v>0</v>
      </c>
      <c r="S86" s="196">
        <v>0</v>
      </c>
      <c r="T86" s="261">
        <v>0</v>
      </c>
      <c r="U86" s="196">
        <v>0</v>
      </c>
      <c r="V86" s="196">
        <v>0</v>
      </c>
      <c r="W86" s="196">
        <v>0</v>
      </c>
      <c r="X86" s="197">
        <v>0</v>
      </c>
      <c r="Y86" s="333"/>
      <c r="Z86" s="410"/>
    </row>
    <row r="87" spans="3:26" ht="12" customHeight="1" x14ac:dyDescent="0.2">
      <c r="C87" s="259"/>
      <c r="D87" s="260">
        <v>0</v>
      </c>
      <c r="E87" s="195" t="s">
        <v>117</v>
      </c>
      <c r="F87" s="200">
        <v>0</v>
      </c>
      <c r="G87" s="200">
        <v>0</v>
      </c>
      <c r="H87" s="200">
        <v>0</v>
      </c>
      <c r="I87" s="200">
        <v>0</v>
      </c>
      <c r="J87" s="200">
        <v>0</v>
      </c>
      <c r="K87" s="200">
        <v>0</v>
      </c>
      <c r="L87" s="200">
        <v>0</v>
      </c>
      <c r="M87" s="200">
        <v>0</v>
      </c>
      <c r="N87" s="200">
        <v>0</v>
      </c>
      <c r="O87" s="200">
        <v>0</v>
      </c>
      <c r="P87" s="200">
        <v>0</v>
      </c>
      <c r="Q87" s="200">
        <v>0</v>
      </c>
      <c r="R87" s="200">
        <v>0</v>
      </c>
      <c r="S87" s="200">
        <v>0</v>
      </c>
      <c r="T87" s="200">
        <v>0</v>
      </c>
      <c r="U87" s="261">
        <v>0</v>
      </c>
      <c r="V87" s="200">
        <v>0</v>
      </c>
      <c r="W87" s="200">
        <v>0</v>
      </c>
      <c r="X87" s="201">
        <v>0</v>
      </c>
      <c r="Y87" s="333"/>
      <c r="Z87" s="410"/>
    </row>
    <row r="88" spans="3:26" ht="12" customHeight="1" x14ac:dyDescent="0.2">
      <c r="C88" s="263"/>
      <c r="D88" s="264">
        <v>0</v>
      </c>
      <c r="E88" s="207" t="s">
        <v>48</v>
      </c>
      <c r="F88" s="208">
        <v>0</v>
      </c>
      <c r="G88" s="208">
        <v>0</v>
      </c>
      <c r="H88" s="208">
        <v>0</v>
      </c>
      <c r="I88" s="208">
        <v>0</v>
      </c>
      <c r="J88" s="208">
        <v>0</v>
      </c>
      <c r="K88" s="208">
        <v>0</v>
      </c>
      <c r="L88" s="208">
        <v>0</v>
      </c>
      <c r="M88" s="208">
        <v>0</v>
      </c>
      <c r="N88" s="208">
        <v>0</v>
      </c>
      <c r="O88" s="208">
        <v>0</v>
      </c>
      <c r="P88" s="208">
        <v>0</v>
      </c>
      <c r="Q88" s="208">
        <v>0</v>
      </c>
      <c r="R88" s="208">
        <v>0</v>
      </c>
      <c r="S88" s="208">
        <v>0</v>
      </c>
      <c r="T88" s="208">
        <v>0</v>
      </c>
      <c r="U88" s="208">
        <v>0</v>
      </c>
      <c r="V88" s="265">
        <v>0</v>
      </c>
      <c r="W88" s="208">
        <v>0</v>
      </c>
      <c r="X88" s="209">
        <v>0</v>
      </c>
      <c r="Y88" s="333"/>
      <c r="Z88" s="410"/>
    </row>
    <row r="89" spans="3:26" ht="12" customHeight="1" x14ac:dyDescent="0.2">
      <c r="C89" s="363"/>
      <c r="D89" s="363"/>
      <c r="E89" s="386"/>
      <c r="F89" s="386"/>
      <c r="G89" s="386"/>
      <c r="H89" s="386"/>
      <c r="I89" s="386"/>
      <c r="J89" s="386"/>
      <c r="K89" s="386"/>
      <c r="L89" s="386"/>
      <c r="M89" s="386"/>
      <c r="N89" s="370"/>
      <c r="O89" s="370"/>
      <c r="P89" s="370"/>
      <c r="Q89" s="370"/>
      <c r="R89" s="370"/>
      <c r="S89" s="370"/>
      <c r="T89" s="370"/>
      <c r="U89" s="370"/>
      <c r="V89" s="370"/>
      <c r="W89" s="370"/>
      <c r="X89" s="370"/>
      <c r="Z89" s="410"/>
    </row>
    <row r="90" spans="3:26" ht="12" customHeight="1" x14ac:dyDescent="0.2">
      <c r="C90" s="363"/>
      <c r="D90" s="363"/>
      <c r="E90" s="386"/>
      <c r="F90" s="386"/>
      <c r="G90" s="386"/>
      <c r="H90" s="386"/>
      <c r="I90" s="386"/>
      <c r="J90" s="386"/>
      <c r="K90" s="386"/>
      <c r="L90" s="386"/>
      <c r="M90" s="386"/>
      <c r="N90" s="370"/>
      <c r="O90" s="370"/>
      <c r="P90" s="370"/>
      <c r="Q90" s="370"/>
      <c r="R90" s="370"/>
      <c r="S90" s="370"/>
      <c r="T90" s="370"/>
      <c r="U90" s="370"/>
      <c r="V90" s="370"/>
      <c r="W90" s="370"/>
      <c r="X90" s="370"/>
      <c r="Z90" s="410"/>
    </row>
    <row r="91" spans="3:26" ht="16.5" customHeight="1" x14ac:dyDescent="0.2">
      <c r="C91" s="382" t="s">
        <v>195</v>
      </c>
      <c r="D91" s="370"/>
      <c r="E91" s="363"/>
      <c r="F91" s="363"/>
      <c r="G91" s="363"/>
      <c r="H91" s="363"/>
      <c r="I91" s="363"/>
      <c r="J91" s="363"/>
      <c r="K91" s="363"/>
      <c r="L91" s="363"/>
      <c r="M91" s="363"/>
      <c r="N91" s="363"/>
      <c r="O91" s="370"/>
      <c r="P91" s="370"/>
      <c r="Q91" s="370"/>
      <c r="R91" s="370"/>
      <c r="S91" s="370"/>
      <c r="T91" s="370"/>
      <c r="U91" s="370"/>
      <c r="V91" s="370"/>
      <c r="W91" s="370"/>
      <c r="X91" s="370"/>
      <c r="Z91" s="410"/>
    </row>
    <row r="92" spans="3:26" ht="12" customHeight="1" x14ac:dyDescent="0.2">
      <c r="C92" s="256"/>
      <c r="D92" s="257" t="s">
        <v>79</v>
      </c>
      <c r="E92" s="258" t="s">
        <v>31</v>
      </c>
      <c r="F92" s="190" t="s">
        <v>42</v>
      </c>
      <c r="G92" s="190" t="s">
        <v>53</v>
      </c>
      <c r="H92" s="190" t="s">
        <v>43</v>
      </c>
      <c r="I92" s="190" t="s">
        <v>114</v>
      </c>
      <c r="J92" s="190" t="s">
        <v>55</v>
      </c>
      <c r="K92" s="190" t="s">
        <v>44</v>
      </c>
      <c r="L92" s="190" t="s">
        <v>115</v>
      </c>
      <c r="M92" s="190" t="s">
        <v>57</v>
      </c>
      <c r="N92" s="190" t="s">
        <v>45</v>
      </c>
      <c r="O92" s="190" t="s">
        <v>89</v>
      </c>
      <c r="P92" s="190" t="s">
        <v>59</v>
      </c>
      <c r="Q92" s="190" t="s">
        <v>46</v>
      </c>
      <c r="R92" s="190" t="s">
        <v>116</v>
      </c>
      <c r="S92" s="190" t="s">
        <v>61</v>
      </c>
      <c r="T92" s="190" t="s">
        <v>47</v>
      </c>
      <c r="U92" s="190" t="s">
        <v>117</v>
      </c>
      <c r="V92" s="190" t="s">
        <v>48</v>
      </c>
      <c r="W92" s="190" t="s">
        <v>80</v>
      </c>
      <c r="X92" s="191" t="s">
        <v>81</v>
      </c>
      <c r="Z92" s="410"/>
    </row>
    <row r="93" spans="3:26" ht="12" customHeight="1" x14ac:dyDescent="0.2">
      <c r="C93" s="259"/>
      <c r="D93" s="260">
        <v>12</v>
      </c>
      <c r="E93" s="195" t="s">
        <v>42</v>
      </c>
      <c r="F93" s="261">
        <v>83.333332999999996</v>
      </c>
      <c r="G93" s="196">
        <v>8.3333329999999997</v>
      </c>
      <c r="H93" s="196">
        <v>0</v>
      </c>
      <c r="I93" s="196">
        <v>8.3333329999999997</v>
      </c>
      <c r="J93" s="196">
        <v>0</v>
      </c>
      <c r="K93" s="196">
        <v>0</v>
      </c>
      <c r="L93" s="196">
        <v>0</v>
      </c>
      <c r="M93" s="196">
        <v>0</v>
      </c>
      <c r="N93" s="196">
        <v>0</v>
      </c>
      <c r="O93" s="196">
        <v>0</v>
      </c>
      <c r="P93" s="196">
        <v>0</v>
      </c>
      <c r="Q93" s="196">
        <v>0</v>
      </c>
      <c r="R93" s="196">
        <v>0</v>
      </c>
      <c r="S93" s="196">
        <v>0</v>
      </c>
      <c r="T93" s="196">
        <v>0</v>
      </c>
      <c r="U93" s="196">
        <v>0</v>
      </c>
      <c r="V93" s="196">
        <v>0</v>
      </c>
      <c r="W93" s="196">
        <v>0</v>
      </c>
      <c r="X93" s="197">
        <v>0</v>
      </c>
      <c r="Y93" s="333"/>
      <c r="Z93" s="410"/>
    </row>
    <row r="94" spans="3:26" ht="12" customHeight="1" x14ac:dyDescent="0.2">
      <c r="C94" s="259"/>
      <c r="D94" s="260">
        <v>0</v>
      </c>
      <c r="E94" s="195" t="s">
        <v>53</v>
      </c>
      <c r="F94" s="200">
        <v>0</v>
      </c>
      <c r="G94" s="261">
        <v>0</v>
      </c>
      <c r="H94" s="200">
        <v>0</v>
      </c>
      <c r="I94" s="200">
        <v>0</v>
      </c>
      <c r="J94" s="200">
        <v>0</v>
      </c>
      <c r="K94" s="200">
        <v>0</v>
      </c>
      <c r="L94" s="200">
        <v>0</v>
      </c>
      <c r="M94" s="200">
        <v>0</v>
      </c>
      <c r="N94" s="200">
        <v>0</v>
      </c>
      <c r="O94" s="200">
        <v>0</v>
      </c>
      <c r="P94" s="200">
        <v>0</v>
      </c>
      <c r="Q94" s="200">
        <v>0</v>
      </c>
      <c r="R94" s="200">
        <v>0</v>
      </c>
      <c r="S94" s="200">
        <v>0</v>
      </c>
      <c r="T94" s="200">
        <v>0</v>
      </c>
      <c r="U94" s="200">
        <v>0</v>
      </c>
      <c r="V94" s="200">
        <v>0</v>
      </c>
      <c r="W94" s="200">
        <v>0</v>
      </c>
      <c r="X94" s="201">
        <v>0</v>
      </c>
      <c r="Y94" s="333"/>
      <c r="Z94" s="410"/>
    </row>
    <row r="95" spans="3:26" ht="12" customHeight="1" x14ac:dyDescent="0.2">
      <c r="C95" s="259"/>
      <c r="D95" s="260">
        <v>0</v>
      </c>
      <c r="E95" s="195" t="s">
        <v>43</v>
      </c>
      <c r="F95" s="196">
        <v>0</v>
      </c>
      <c r="G95" s="196">
        <v>0</v>
      </c>
      <c r="H95" s="261">
        <v>0</v>
      </c>
      <c r="I95" s="196">
        <v>0</v>
      </c>
      <c r="J95" s="196">
        <v>0</v>
      </c>
      <c r="K95" s="196">
        <v>0</v>
      </c>
      <c r="L95" s="196">
        <v>0</v>
      </c>
      <c r="M95" s="196">
        <v>0</v>
      </c>
      <c r="N95" s="196">
        <v>0</v>
      </c>
      <c r="O95" s="196">
        <v>0</v>
      </c>
      <c r="P95" s="196">
        <v>0</v>
      </c>
      <c r="Q95" s="196">
        <v>0</v>
      </c>
      <c r="R95" s="196">
        <v>0</v>
      </c>
      <c r="S95" s="196">
        <v>0</v>
      </c>
      <c r="T95" s="196">
        <v>0</v>
      </c>
      <c r="U95" s="196">
        <v>0</v>
      </c>
      <c r="V95" s="196">
        <v>0</v>
      </c>
      <c r="W95" s="196">
        <v>0</v>
      </c>
      <c r="X95" s="197">
        <v>0</v>
      </c>
      <c r="Y95" s="333"/>
      <c r="Z95" s="410"/>
    </row>
    <row r="96" spans="3:26" ht="12" customHeight="1" x14ac:dyDescent="0.2">
      <c r="C96" s="259"/>
      <c r="D96" s="260">
        <v>0</v>
      </c>
      <c r="E96" s="195" t="s">
        <v>114</v>
      </c>
      <c r="F96" s="200">
        <v>0</v>
      </c>
      <c r="G96" s="200">
        <v>0</v>
      </c>
      <c r="H96" s="200">
        <v>0</v>
      </c>
      <c r="I96" s="261">
        <v>0</v>
      </c>
      <c r="J96" s="200">
        <v>0</v>
      </c>
      <c r="K96" s="200">
        <v>0</v>
      </c>
      <c r="L96" s="200">
        <v>0</v>
      </c>
      <c r="M96" s="200">
        <v>0</v>
      </c>
      <c r="N96" s="200">
        <v>0</v>
      </c>
      <c r="O96" s="200">
        <v>0</v>
      </c>
      <c r="P96" s="200">
        <v>0</v>
      </c>
      <c r="Q96" s="200">
        <v>0</v>
      </c>
      <c r="R96" s="200">
        <v>0</v>
      </c>
      <c r="S96" s="200">
        <v>0</v>
      </c>
      <c r="T96" s="200">
        <v>0</v>
      </c>
      <c r="U96" s="200">
        <v>0</v>
      </c>
      <c r="V96" s="200">
        <v>0</v>
      </c>
      <c r="W96" s="200">
        <v>0</v>
      </c>
      <c r="X96" s="201">
        <v>0</v>
      </c>
      <c r="Y96" s="333"/>
      <c r="Z96" s="410"/>
    </row>
    <row r="97" spans="3:26" ht="12" customHeight="1" x14ac:dyDescent="0.2">
      <c r="C97" s="259"/>
      <c r="D97" s="260">
        <v>1</v>
      </c>
      <c r="E97" s="195" t="s">
        <v>55</v>
      </c>
      <c r="F97" s="196">
        <v>0</v>
      </c>
      <c r="G97" s="196">
        <v>0</v>
      </c>
      <c r="H97" s="196">
        <v>0</v>
      </c>
      <c r="I97" s="196">
        <v>0</v>
      </c>
      <c r="J97" s="261">
        <v>100</v>
      </c>
      <c r="K97" s="196">
        <v>0</v>
      </c>
      <c r="L97" s="196">
        <v>0</v>
      </c>
      <c r="M97" s="196">
        <v>0</v>
      </c>
      <c r="N97" s="196">
        <v>0</v>
      </c>
      <c r="O97" s="196">
        <v>0</v>
      </c>
      <c r="P97" s="196">
        <v>0</v>
      </c>
      <c r="Q97" s="196">
        <v>0</v>
      </c>
      <c r="R97" s="196">
        <v>0</v>
      </c>
      <c r="S97" s="196">
        <v>0</v>
      </c>
      <c r="T97" s="196">
        <v>0</v>
      </c>
      <c r="U97" s="196">
        <v>0</v>
      </c>
      <c r="V97" s="196">
        <v>0</v>
      </c>
      <c r="W97" s="196">
        <v>0</v>
      </c>
      <c r="X97" s="197">
        <v>0</v>
      </c>
      <c r="Y97" s="333"/>
      <c r="Z97" s="410"/>
    </row>
    <row r="98" spans="3:26" ht="12" customHeight="1" x14ac:dyDescent="0.2">
      <c r="C98" s="259"/>
      <c r="D98" s="260">
        <v>0</v>
      </c>
      <c r="E98" s="195" t="s">
        <v>44</v>
      </c>
      <c r="F98" s="200">
        <v>0</v>
      </c>
      <c r="G98" s="200">
        <v>0</v>
      </c>
      <c r="H98" s="200">
        <v>0</v>
      </c>
      <c r="I98" s="200">
        <v>0</v>
      </c>
      <c r="J98" s="200">
        <v>0</v>
      </c>
      <c r="K98" s="261">
        <v>0</v>
      </c>
      <c r="L98" s="200">
        <v>0</v>
      </c>
      <c r="M98" s="200">
        <v>0</v>
      </c>
      <c r="N98" s="200">
        <v>0</v>
      </c>
      <c r="O98" s="200">
        <v>0</v>
      </c>
      <c r="P98" s="200">
        <v>0</v>
      </c>
      <c r="Q98" s="200">
        <v>0</v>
      </c>
      <c r="R98" s="200">
        <v>0</v>
      </c>
      <c r="S98" s="200">
        <v>0</v>
      </c>
      <c r="T98" s="200">
        <v>0</v>
      </c>
      <c r="U98" s="200">
        <v>0</v>
      </c>
      <c r="V98" s="200">
        <v>0</v>
      </c>
      <c r="W98" s="200">
        <v>0</v>
      </c>
      <c r="X98" s="201">
        <v>0</v>
      </c>
      <c r="Y98" s="333"/>
      <c r="Z98" s="410"/>
    </row>
    <row r="99" spans="3:26" ht="12" customHeight="1" x14ac:dyDescent="0.2">
      <c r="C99" s="259"/>
      <c r="D99" s="260">
        <v>1</v>
      </c>
      <c r="E99" s="195" t="s">
        <v>115</v>
      </c>
      <c r="F99" s="196">
        <v>0</v>
      </c>
      <c r="G99" s="196">
        <v>0</v>
      </c>
      <c r="H99" s="196">
        <v>0</v>
      </c>
      <c r="I99" s="196">
        <v>0</v>
      </c>
      <c r="J99" s="196">
        <v>0</v>
      </c>
      <c r="K99" s="196">
        <v>0</v>
      </c>
      <c r="L99" s="261">
        <v>0</v>
      </c>
      <c r="M99" s="196">
        <v>0</v>
      </c>
      <c r="N99" s="196">
        <v>0</v>
      </c>
      <c r="O99" s="196">
        <v>0</v>
      </c>
      <c r="P99" s="196">
        <v>0</v>
      </c>
      <c r="Q99" s="196">
        <v>0</v>
      </c>
      <c r="R99" s="196">
        <v>0</v>
      </c>
      <c r="S99" s="196">
        <v>0</v>
      </c>
      <c r="T99" s="196">
        <v>0</v>
      </c>
      <c r="U99" s="196">
        <v>0</v>
      </c>
      <c r="V99" s="196">
        <v>0</v>
      </c>
      <c r="W99" s="196">
        <v>0</v>
      </c>
      <c r="X99" s="197">
        <v>100</v>
      </c>
      <c r="Y99" s="333"/>
      <c r="Z99" s="410"/>
    </row>
    <row r="100" spans="3:26" ht="12" customHeight="1" x14ac:dyDescent="0.2">
      <c r="C100" s="259"/>
      <c r="D100" s="260">
        <v>0</v>
      </c>
      <c r="E100" s="195" t="s">
        <v>57</v>
      </c>
      <c r="F100" s="200">
        <v>0</v>
      </c>
      <c r="G100" s="200">
        <v>0</v>
      </c>
      <c r="H100" s="200">
        <v>0</v>
      </c>
      <c r="I100" s="200">
        <v>0</v>
      </c>
      <c r="J100" s="200">
        <v>0</v>
      </c>
      <c r="K100" s="200">
        <v>0</v>
      </c>
      <c r="L100" s="200">
        <v>0</v>
      </c>
      <c r="M100" s="261">
        <v>0</v>
      </c>
      <c r="N100" s="200">
        <v>0</v>
      </c>
      <c r="O100" s="200">
        <v>0</v>
      </c>
      <c r="P100" s="200">
        <v>0</v>
      </c>
      <c r="Q100" s="200">
        <v>0</v>
      </c>
      <c r="R100" s="200">
        <v>0</v>
      </c>
      <c r="S100" s="200">
        <v>0</v>
      </c>
      <c r="T100" s="200">
        <v>0</v>
      </c>
      <c r="U100" s="200">
        <v>0</v>
      </c>
      <c r="V100" s="200">
        <v>0</v>
      </c>
      <c r="W100" s="200">
        <v>0</v>
      </c>
      <c r="X100" s="201">
        <v>0</v>
      </c>
      <c r="Y100" s="333"/>
      <c r="Z100" s="410"/>
    </row>
    <row r="101" spans="3:26" ht="12" customHeight="1" x14ac:dyDescent="0.2">
      <c r="C101" s="259"/>
      <c r="D101" s="260">
        <v>2</v>
      </c>
      <c r="E101" s="195" t="s">
        <v>45</v>
      </c>
      <c r="F101" s="196">
        <v>0</v>
      </c>
      <c r="G101" s="196">
        <v>0</v>
      </c>
      <c r="H101" s="196">
        <v>0</v>
      </c>
      <c r="I101" s="196">
        <v>0</v>
      </c>
      <c r="J101" s="196">
        <v>0</v>
      </c>
      <c r="K101" s="196">
        <v>0</v>
      </c>
      <c r="L101" s="196">
        <v>0</v>
      </c>
      <c r="M101" s="196">
        <v>50</v>
      </c>
      <c r="N101" s="261">
        <v>0</v>
      </c>
      <c r="O101" s="196">
        <v>0</v>
      </c>
      <c r="P101" s="196">
        <v>0</v>
      </c>
      <c r="Q101" s="196">
        <v>0</v>
      </c>
      <c r="R101" s="196">
        <v>0</v>
      </c>
      <c r="S101" s="196">
        <v>0</v>
      </c>
      <c r="T101" s="196">
        <v>0</v>
      </c>
      <c r="U101" s="196">
        <v>0</v>
      </c>
      <c r="V101" s="196">
        <v>0</v>
      </c>
      <c r="W101" s="196">
        <v>0</v>
      </c>
      <c r="X101" s="197">
        <v>50</v>
      </c>
      <c r="Y101" s="333"/>
      <c r="Z101" s="410"/>
    </row>
    <row r="102" spans="3:26" ht="12" customHeight="1" x14ac:dyDescent="0.2">
      <c r="C102" s="259"/>
      <c r="D102" s="260">
        <v>1</v>
      </c>
      <c r="E102" s="195" t="s">
        <v>89</v>
      </c>
      <c r="F102" s="200">
        <v>0</v>
      </c>
      <c r="G102" s="200">
        <v>0</v>
      </c>
      <c r="H102" s="200">
        <v>0</v>
      </c>
      <c r="I102" s="200">
        <v>0</v>
      </c>
      <c r="J102" s="200">
        <v>0</v>
      </c>
      <c r="K102" s="200">
        <v>0</v>
      </c>
      <c r="L102" s="200">
        <v>0</v>
      </c>
      <c r="M102" s="200">
        <v>0</v>
      </c>
      <c r="N102" s="200">
        <v>0</v>
      </c>
      <c r="O102" s="261">
        <v>100</v>
      </c>
      <c r="P102" s="200">
        <v>0</v>
      </c>
      <c r="Q102" s="200">
        <v>0</v>
      </c>
      <c r="R102" s="200">
        <v>0</v>
      </c>
      <c r="S102" s="200">
        <v>0</v>
      </c>
      <c r="T102" s="200">
        <v>0</v>
      </c>
      <c r="U102" s="200">
        <v>0</v>
      </c>
      <c r="V102" s="200">
        <v>0</v>
      </c>
      <c r="W102" s="200">
        <v>0</v>
      </c>
      <c r="X102" s="201">
        <v>0</v>
      </c>
      <c r="Y102" s="333"/>
      <c r="Z102" s="410"/>
    </row>
    <row r="103" spans="3:26" ht="12" customHeight="1" x14ac:dyDescent="0.2">
      <c r="C103" s="259"/>
      <c r="D103" s="260">
        <v>0</v>
      </c>
      <c r="E103" s="195" t="s">
        <v>59</v>
      </c>
      <c r="F103" s="196">
        <v>0</v>
      </c>
      <c r="G103" s="196">
        <v>0</v>
      </c>
      <c r="H103" s="196">
        <v>0</v>
      </c>
      <c r="I103" s="196">
        <v>0</v>
      </c>
      <c r="J103" s="196">
        <v>0</v>
      </c>
      <c r="K103" s="196">
        <v>0</v>
      </c>
      <c r="L103" s="196">
        <v>0</v>
      </c>
      <c r="M103" s="196">
        <v>0</v>
      </c>
      <c r="N103" s="196">
        <v>0</v>
      </c>
      <c r="O103" s="196">
        <v>0</v>
      </c>
      <c r="P103" s="261">
        <v>0</v>
      </c>
      <c r="Q103" s="196">
        <v>0</v>
      </c>
      <c r="R103" s="196">
        <v>0</v>
      </c>
      <c r="S103" s="196">
        <v>0</v>
      </c>
      <c r="T103" s="196">
        <v>0</v>
      </c>
      <c r="U103" s="196">
        <v>0</v>
      </c>
      <c r="V103" s="196">
        <v>0</v>
      </c>
      <c r="W103" s="196">
        <v>0</v>
      </c>
      <c r="X103" s="197">
        <v>0</v>
      </c>
      <c r="Y103" s="333"/>
      <c r="Z103" s="410"/>
    </row>
    <row r="104" spans="3:26" ht="12" customHeight="1" x14ac:dyDescent="0.2">
      <c r="C104" s="259"/>
      <c r="D104" s="260">
        <v>0</v>
      </c>
      <c r="E104" s="195" t="s">
        <v>46</v>
      </c>
      <c r="F104" s="200">
        <v>0</v>
      </c>
      <c r="G104" s="200">
        <v>0</v>
      </c>
      <c r="H104" s="200">
        <v>0</v>
      </c>
      <c r="I104" s="200">
        <v>0</v>
      </c>
      <c r="J104" s="200">
        <v>0</v>
      </c>
      <c r="K104" s="200">
        <v>0</v>
      </c>
      <c r="L104" s="200">
        <v>0</v>
      </c>
      <c r="M104" s="200">
        <v>0</v>
      </c>
      <c r="N104" s="200">
        <v>0</v>
      </c>
      <c r="O104" s="200">
        <v>0</v>
      </c>
      <c r="P104" s="200">
        <v>0</v>
      </c>
      <c r="Q104" s="261">
        <v>0</v>
      </c>
      <c r="R104" s="200">
        <v>0</v>
      </c>
      <c r="S104" s="200">
        <v>0</v>
      </c>
      <c r="T104" s="200">
        <v>0</v>
      </c>
      <c r="U104" s="200">
        <v>0</v>
      </c>
      <c r="V104" s="200">
        <v>0</v>
      </c>
      <c r="W104" s="200">
        <v>0</v>
      </c>
      <c r="X104" s="201">
        <v>0</v>
      </c>
      <c r="Y104" s="333"/>
      <c r="Z104" s="410"/>
    </row>
    <row r="105" spans="3:26" ht="12" customHeight="1" x14ac:dyDescent="0.2">
      <c r="C105" s="259"/>
      <c r="D105" s="260">
        <v>1</v>
      </c>
      <c r="E105" s="195" t="s">
        <v>116</v>
      </c>
      <c r="F105" s="196">
        <v>0</v>
      </c>
      <c r="G105" s="196">
        <v>0</v>
      </c>
      <c r="H105" s="196">
        <v>0</v>
      </c>
      <c r="I105" s="196">
        <v>0</v>
      </c>
      <c r="J105" s="196">
        <v>0</v>
      </c>
      <c r="K105" s="196">
        <v>0</v>
      </c>
      <c r="L105" s="196">
        <v>0</v>
      </c>
      <c r="M105" s="196">
        <v>0</v>
      </c>
      <c r="N105" s="196">
        <v>0</v>
      </c>
      <c r="O105" s="196">
        <v>0</v>
      </c>
      <c r="P105" s="196">
        <v>100</v>
      </c>
      <c r="Q105" s="196">
        <v>0</v>
      </c>
      <c r="R105" s="261">
        <v>0</v>
      </c>
      <c r="S105" s="196">
        <v>0</v>
      </c>
      <c r="T105" s="196">
        <v>0</v>
      </c>
      <c r="U105" s="196">
        <v>0</v>
      </c>
      <c r="V105" s="196">
        <v>0</v>
      </c>
      <c r="W105" s="196">
        <v>0</v>
      </c>
      <c r="X105" s="197">
        <v>0</v>
      </c>
      <c r="Y105" s="333"/>
      <c r="Z105" s="410"/>
    </row>
    <row r="106" spans="3:26" ht="12" customHeight="1" x14ac:dyDescent="0.2">
      <c r="C106" s="259"/>
      <c r="D106" s="260">
        <v>0</v>
      </c>
      <c r="E106" s="195" t="s">
        <v>61</v>
      </c>
      <c r="F106" s="200">
        <v>0</v>
      </c>
      <c r="G106" s="200">
        <v>0</v>
      </c>
      <c r="H106" s="200">
        <v>0</v>
      </c>
      <c r="I106" s="200">
        <v>0</v>
      </c>
      <c r="J106" s="200">
        <v>0</v>
      </c>
      <c r="K106" s="200">
        <v>0</v>
      </c>
      <c r="L106" s="200">
        <v>0</v>
      </c>
      <c r="M106" s="200">
        <v>0</v>
      </c>
      <c r="N106" s="200">
        <v>0</v>
      </c>
      <c r="O106" s="200">
        <v>0</v>
      </c>
      <c r="P106" s="200">
        <v>0</v>
      </c>
      <c r="Q106" s="200">
        <v>0</v>
      </c>
      <c r="R106" s="200">
        <v>0</v>
      </c>
      <c r="S106" s="261">
        <v>0</v>
      </c>
      <c r="T106" s="200">
        <v>0</v>
      </c>
      <c r="U106" s="200">
        <v>0</v>
      </c>
      <c r="V106" s="200">
        <v>0</v>
      </c>
      <c r="W106" s="200">
        <v>0</v>
      </c>
      <c r="X106" s="201">
        <v>0</v>
      </c>
      <c r="Y106" s="333"/>
      <c r="Z106" s="410"/>
    </row>
    <row r="107" spans="3:26" ht="12" customHeight="1" x14ac:dyDescent="0.2">
      <c r="C107" s="259"/>
      <c r="D107" s="260">
        <v>0</v>
      </c>
      <c r="E107" s="195" t="s">
        <v>47</v>
      </c>
      <c r="F107" s="196">
        <v>0</v>
      </c>
      <c r="G107" s="196">
        <v>0</v>
      </c>
      <c r="H107" s="196">
        <v>0</v>
      </c>
      <c r="I107" s="196">
        <v>0</v>
      </c>
      <c r="J107" s="196">
        <v>0</v>
      </c>
      <c r="K107" s="196">
        <v>0</v>
      </c>
      <c r="L107" s="196">
        <v>0</v>
      </c>
      <c r="M107" s="196">
        <v>0</v>
      </c>
      <c r="N107" s="196">
        <v>0</v>
      </c>
      <c r="O107" s="196">
        <v>0</v>
      </c>
      <c r="P107" s="196">
        <v>0</v>
      </c>
      <c r="Q107" s="196">
        <v>0</v>
      </c>
      <c r="R107" s="196">
        <v>0</v>
      </c>
      <c r="S107" s="196">
        <v>0</v>
      </c>
      <c r="T107" s="261">
        <v>0</v>
      </c>
      <c r="U107" s="196">
        <v>0</v>
      </c>
      <c r="V107" s="196">
        <v>0</v>
      </c>
      <c r="W107" s="196">
        <v>0</v>
      </c>
      <c r="X107" s="197">
        <v>0</v>
      </c>
      <c r="Y107" s="333"/>
      <c r="Z107" s="410"/>
    </row>
    <row r="108" spans="3:26" ht="12" customHeight="1" x14ac:dyDescent="0.2">
      <c r="C108" s="259"/>
      <c r="D108" s="260">
        <v>1</v>
      </c>
      <c r="E108" s="195" t="s">
        <v>117</v>
      </c>
      <c r="F108" s="200">
        <v>0</v>
      </c>
      <c r="G108" s="200">
        <v>0</v>
      </c>
      <c r="H108" s="200">
        <v>0</v>
      </c>
      <c r="I108" s="200">
        <v>0</v>
      </c>
      <c r="J108" s="200">
        <v>0</v>
      </c>
      <c r="K108" s="200">
        <v>0</v>
      </c>
      <c r="L108" s="200">
        <v>0</v>
      </c>
      <c r="M108" s="200">
        <v>0</v>
      </c>
      <c r="N108" s="200">
        <v>0</v>
      </c>
      <c r="O108" s="200">
        <v>0</v>
      </c>
      <c r="P108" s="200">
        <v>0</v>
      </c>
      <c r="Q108" s="200">
        <v>0</v>
      </c>
      <c r="R108" s="200">
        <v>0</v>
      </c>
      <c r="S108" s="200">
        <v>0</v>
      </c>
      <c r="T108" s="200">
        <v>0</v>
      </c>
      <c r="U108" s="261">
        <v>0</v>
      </c>
      <c r="V108" s="200">
        <v>0</v>
      </c>
      <c r="W108" s="200">
        <v>0</v>
      </c>
      <c r="X108" s="201">
        <v>100</v>
      </c>
      <c r="Y108" s="333"/>
      <c r="Z108" s="410"/>
    </row>
    <row r="109" spans="3:26" ht="12" customHeight="1" x14ac:dyDescent="0.2">
      <c r="C109" s="263"/>
      <c r="D109" s="264">
        <v>0</v>
      </c>
      <c r="E109" s="207" t="s">
        <v>48</v>
      </c>
      <c r="F109" s="208">
        <v>0</v>
      </c>
      <c r="G109" s="208">
        <v>0</v>
      </c>
      <c r="H109" s="208">
        <v>0</v>
      </c>
      <c r="I109" s="208">
        <v>0</v>
      </c>
      <c r="J109" s="208">
        <v>0</v>
      </c>
      <c r="K109" s="208">
        <v>0</v>
      </c>
      <c r="L109" s="208">
        <v>0</v>
      </c>
      <c r="M109" s="208">
        <v>0</v>
      </c>
      <c r="N109" s="208">
        <v>0</v>
      </c>
      <c r="O109" s="208">
        <v>0</v>
      </c>
      <c r="P109" s="208">
        <v>0</v>
      </c>
      <c r="Q109" s="208">
        <v>0</v>
      </c>
      <c r="R109" s="208">
        <v>0</v>
      </c>
      <c r="S109" s="208">
        <v>0</v>
      </c>
      <c r="T109" s="208">
        <v>0</v>
      </c>
      <c r="U109" s="208">
        <v>0</v>
      </c>
      <c r="V109" s="265">
        <v>0</v>
      </c>
      <c r="W109" s="208">
        <v>0</v>
      </c>
      <c r="X109" s="209">
        <v>0</v>
      </c>
      <c r="Y109" s="333"/>
      <c r="Z109" s="410"/>
    </row>
    <row r="110" spans="3:26" ht="12" customHeight="1" x14ac:dyDescent="0.2">
      <c r="C110" s="410"/>
      <c r="D110" s="410"/>
      <c r="E110" s="467"/>
      <c r="F110" s="467"/>
      <c r="G110" s="467"/>
      <c r="H110" s="467"/>
      <c r="I110" s="467"/>
      <c r="J110" s="467"/>
      <c r="K110" s="467"/>
      <c r="L110" s="467"/>
      <c r="M110" s="467"/>
      <c r="N110" s="407"/>
    </row>
    <row r="111" spans="3:26" ht="12" customHeight="1" x14ac:dyDescent="0.2">
      <c r="C111" s="410"/>
      <c r="D111" s="410"/>
      <c r="E111" s="467"/>
      <c r="F111" s="467"/>
      <c r="G111" s="467"/>
      <c r="H111" s="467"/>
      <c r="I111" s="467"/>
      <c r="J111" s="467"/>
      <c r="K111" s="467"/>
      <c r="L111" s="467"/>
      <c r="M111" s="467"/>
      <c r="N111" s="407"/>
    </row>
    <row r="112" spans="3:26" ht="12" customHeight="1" x14ac:dyDescent="0.2">
      <c r="H112" s="468"/>
    </row>
    <row r="113" spans="8:8" ht="12" customHeight="1" x14ac:dyDescent="0.2">
      <c r="H113" s="468"/>
    </row>
    <row r="114" spans="8:8" ht="12" customHeight="1" x14ac:dyDescent="0.2">
      <c r="H114" s="468"/>
    </row>
    <row r="115" spans="8:8" ht="12" customHeight="1" x14ac:dyDescent="0.2">
      <c r="H115" s="468"/>
    </row>
    <row r="116" spans="8:8" ht="12" customHeight="1" x14ac:dyDescent="0.2">
      <c r="H116" s="468"/>
    </row>
    <row r="117" spans="8:8" ht="12" customHeight="1" x14ac:dyDescent="0.2">
      <c r="H117" s="468"/>
    </row>
    <row r="118" spans="8:8" ht="12" customHeight="1" x14ac:dyDescent="0.2">
      <c r="H118" s="468"/>
    </row>
    <row r="119" spans="8:8" ht="12" customHeight="1" x14ac:dyDescent="0.2">
      <c r="H119" s="468"/>
    </row>
    <row r="120" spans="8:8" ht="12" customHeight="1" x14ac:dyDescent="0.2">
      <c r="H120" s="468"/>
    </row>
    <row r="121" spans="8:8" ht="12" customHeight="1" x14ac:dyDescent="0.2">
      <c r="H121" s="468"/>
    </row>
    <row r="122" spans="8:8" ht="12" customHeight="1" x14ac:dyDescent="0.2">
      <c r="H122" s="468"/>
    </row>
    <row r="123" spans="8:8" ht="12" customHeight="1" x14ac:dyDescent="0.2">
      <c r="H123" s="468"/>
    </row>
    <row r="124" spans="8:8" ht="12" customHeight="1" x14ac:dyDescent="0.2">
      <c r="H124" s="468"/>
    </row>
    <row r="125" spans="8:8" ht="12" customHeight="1" x14ac:dyDescent="0.2">
      <c r="H125" s="468"/>
    </row>
    <row r="126" spans="8:8" ht="12" customHeight="1" x14ac:dyDescent="0.2">
      <c r="H126" s="468"/>
    </row>
    <row r="127" spans="8:8" ht="12" customHeight="1" x14ac:dyDescent="0.2">
      <c r="H127" s="468"/>
    </row>
    <row r="128" spans="8:8" ht="12" customHeight="1" x14ac:dyDescent="0.2">
      <c r="H128" s="468"/>
    </row>
    <row r="129" spans="8:8" ht="12" customHeight="1" x14ac:dyDescent="0.2">
      <c r="H129" s="468"/>
    </row>
  </sheetData>
  <hyperlinks>
    <hyperlink ref="H1" location="الغلاف!A1" display="العودة لجدول المحتويات" xr:uid="{00000000-0004-0000-1200-000000000000}"/>
  </hyperlinks>
  <printOptions gridLines="1"/>
  <pageMargins left="0.25" right="0.1" top="0.5" bottom="0.25" header="0.5" footer="0.5"/>
  <pageSetup scale="60" orientation="landscape" r:id="rId1"/>
  <headerFooter alignWithMargins="0"/>
  <rowBreaks count="1" manualBreakCount="1">
    <brk id="48"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7" tint="0.39997558519241921"/>
  </sheetPr>
  <dimension ref="A1:S44"/>
  <sheetViews>
    <sheetView rightToLeft="1" zoomScaleNormal="100" workbookViewId="0">
      <selection activeCell="H1" sqref="H1"/>
    </sheetView>
  </sheetViews>
  <sheetFormatPr defaultColWidth="10.375" defaultRowHeight="12" customHeight="1" x14ac:dyDescent="0.2"/>
  <cols>
    <col min="1" max="2" width="2.875" style="183" customWidth="1"/>
    <col min="3" max="3" width="1.375" style="183" customWidth="1"/>
    <col min="4" max="4" width="18.375" style="183" customWidth="1"/>
    <col min="5" max="13" width="10.375" style="183"/>
    <col min="14" max="14" width="10.375" style="185"/>
    <col min="15" max="16384" width="10.375" style="183"/>
  </cols>
  <sheetData>
    <row r="1" spans="3:19" s="222" customFormat="1" ht="12" customHeight="1" x14ac:dyDescent="0.2">
      <c r="C1" s="184"/>
      <c r="H1" s="253" t="s">
        <v>29</v>
      </c>
    </row>
    <row r="2" spans="3:19" ht="12" customHeight="1" x14ac:dyDescent="0.2">
      <c r="N2" s="183"/>
      <c r="P2" s="210"/>
    </row>
    <row r="3" spans="3:19" ht="12" customHeight="1" x14ac:dyDescent="0.2">
      <c r="N3" s="183"/>
      <c r="P3" s="210"/>
    </row>
    <row r="4" spans="3:19" ht="12" customHeight="1" x14ac:dyDescent="0.2">
      <c r="N4" s="183"/>
      <c r="P4" s="210"/>
    </row>
    <row r="5" spans="3:19" ht="12" customHeight="1" x14ac:dyDescent="0.2">
      <c r="N5" s="183"/>
      <c r="P5" s="210"/>
    </row>
    <row r="6" spans="3:19" ht="16.5" customHeight="1" x14ac:dyDescent="0.2">
      <c r="C6" s="184" t="s">
        <v>196</v>
      </c>
      <c r="N6" s="469"/>
      <c r="P6" s="210"/>
      <c r="S6" s="210"/>
    </row>
    <row r="7" spans="3:19" ht="12" customHeight="1" x14ac:dyDescent="0.2">
      <c r="C7" s="188"/>
      <c r="D7" s="189" t="s">
        <v>31</v>
      </c>
      <c r="E7" s="190" t="s">
        <v>32</v>
      </c>
      <c r="F7" s="190" t="s">
        <v>33</v>
      </c>
      <c r="G7" s="190" t="s">
        <v>34</v>
      </c>
      <c r="H7" s="190" t="s">
        <v>35</v>
      </c>
      <c r="I7" s="190" t="s">
        <v>36</v>
      </c>
      <c r="J7" s="190" t="s">
        <v>37</v>
      </c>
      <c r="K7" s="190" t="s">
        <v>38</v>
      </c>
      <c r="L7" s="190" t="s">
        <v>39</v>
      </c>
      <c r="M7" s="190" t="s">
        <v>40</v>
      </c>
      <c r="N7" s="191" t="s">
        <v>41</v>
      </c>
      <c r="P7" s="210"/>
      <c r="Q7" s="284"/>
      <c r="S7" s="210"/>
    </row>
    <row r="8" spans="3:19" ht="12" customHeight="1" x14ac:dyDescent="0.2">
      <c r="C8" s="194"/>
      <c r="D8" s="195" t="s">
        <v>42</v>
      </c>
      <c r="E8" s="196">
        <v>0</v>
      </c>
      <c r="F8" s="196">
        <v>0</v>
      </c>
      <c r="G8" s="196">
        <v>0</v>
      </c>
      <c r="H8" s="196">
        <v>0</v>
      </c>
      <c r="I8" s="196">
        <v>0</v>
      </c>
      <c r="J8" s="196">
        <v>0</v>
      </c>
      <c r="K8" s="196">
        <v>0</v>
      </c>
      <c r="L8" s="196">
        <v>0</v>
      </c>
      <c r="M8" s="196">
        <v>0</v>
      </c>
      <c r="N8" s="197">
        <v>0</v>
      </c>
      <c r="P8" s="284"/>
      <c r="S8" s="210"/>
    </row>
    <row r="9" spans="3:19" ht="12" customHeight="1" x14ac:dyDescent="0.2">
      <c r="C9" s="194"/>
      <c r="D9" s="195" t="s">
        <v>43</v>
      </c>
      <c r="E9" s="200">
        <v>0</v>
      </c>
      <c r="F9" s="200">
        <v>0</v>
      </c>
      <c r="G9" s="200">
        <v>0</v>
      </c>
      <c r="H9" s="269">
        <v>4.4206374607665445E-3</v>
      </c>
      <c r="I9" s="200">
        <v>9.5652014921803995E-3</v>
      </c>
      <c r="J9" s="200">
        <v>1.5589210818956558E-2</v>
      </c>
      <c r="K9" s="200">
        <v>2.2781569654858183E-2</v>
      </c>
      <c r="L9" s="200">
        <v>1.8922641604642361E-2</v>
      </c>
      <c r="M9" s="200">
        <v>1.4171331538298021E-2</v>
      </c>
      <c r="N9" s="201">
        <v>8.0723302389409113E-3</v>
      </c>
      <c r="Q9" s="284"/>
      <c r="S9" s="210"/>
    </row>
    <row r="10" spans="3:19" ht="12" customHeight="1" x14ac:dyDescent="0.2">
      <c r="C10" s="194"/>
      <c r="D10" s="195" t="s">
        <v>44</v>
      </c>
      <c r="E10" s="196">
        <v>9.647383628382614E-3</v>
      </c>
      <c r="F10" s="196">
        <v>1.4963338021846474E-2</v>
      </c>
      <c r="G10" s="196">
        <v>2.5914766352233859E-2</v>
      </c>
      <c r="H10" s="196">
        <v>3.7835735906167234E-2</v>
      </c>
      <c r="I10" s="196">
        <v>4.5266707123861258E-2</v>
      </c>
      <c r="J10" s="196">
        <v>5.3453607412246841E-2</v>
      </c>
      <c r="K10" s="196">
        <v>6.2585948679434233E-2</v>
      </c>
      <c r="L10" s="196">
        <v>7.2871748658496188E-2</v>
      </c>
      <c r="M10" s="196">
        <v>9.8939843957597154E-2</v>
      </c>
      <c r="N10" s="197">
        <v>0.12862217258076719</v>
      </c>
      <c r="S10" s="210"/>
    </row>
    <row r="11" spans="3:19" ht="12" customHeight="1" x14ac:dyDescent="0.2">
      <c r="C11" s="194"/>
      <c r="D11" s="195" t="s">
        <v>45</v>
      </c>
      <c r="E11" s="200">
        <v>1.6385369818122237E-2</v>
      </c>
      <c r="F11" s="200">
        <v>3.401937438339854E-2</v>
      </c>
      <c r="G11" s="200">
        <v>8.8230126521969307E-2</v>
      </c>
      <c r="H11" s="200">
        <v>0.20224304191947048</v>
      </c>
      <c r="I11" s="200">
        <v>0.38580251755401235</v>
      </c>
      <c r="J11" s="200">
        <v>0.56945291824283095</v>
      </c>
      <c r="K11" s="200">
        <v>0.75447292584608738</v>
      </c>
      <c r="L11" s="200">
        <v>0.85174956468692442</v>
      </c>
      <c r="M11" s="200">
        <v>0.86228142202512925</v>
      </c>
      <c r="N11" s="201">
        <v>0.82097456938559321</v>
      </c>
      <c r="R11" s="284"/>
      <c r="S11" s="210"/>
    </row>
    <row r="12" spans="3:19" ht="12" customHeight="1" x14ac:dyDescent="0.2">
      <c r="C12" s="194"/>
      <c r="D12" s="195" t="s">
        <v>46</v>
      </c>
      <c r="E12" s="196">
        <v>0.28382207757805106</v>
      </c>
      <c r="F12" s="196">
        <v>1.3211382144308943</v>
      </c>
      <c r="G12" s="196">
        <v>2.76243086519337</v>
      </c>
      <c r="H12" s="196">
        <v>3.6188179396863696</v>
      </c>
      <c r="I12" s="196">
        <v>4.1168659641434262</v>
      </c>
      <c r="J12" s="196">
        <v>4.4776119910447765</v>
      </c>
      <c r="K12" s="196">
        <v>4.4905009568221068</v>
      </c>
      <c r="L12" s="196">
        <v>5.2631580344129549</v>
      </c>
      <c r="M12" s="196">
        <v>6.0889930936768151</v>
      </c>
      <c r="N12" s="197">
        <v>6.1662199115281497</v>
      </c>
      <c r="S12" s="210"/>
    </row>
    <row r="13" spans="3:19" ht="12" customHeight="1" x14ac:dyDescent="0.2">
      <c r="C13" s="194"/>
      <c r="D13" s="195" t="s">
        <v>47</v>
      </c>
      <c r="E13" s="200">
        <v>1.2765957446808511</v>
      </c>
      <c r="F13" s="200">
        <v>1.8018017792792793</v>
      </c>
      <c r="G13" s="200">
        <v>2.35849054245283</v>
      </c>
      <c r="H13" s="200">
        <v>3.0150753768844218</v>
      </c>
      <c r="I13" s="200">
        <v>3.2258064516129039</v>
      </c>
      <c r="J13" s="200">
        <v>3.4682080924855487</v>
      </c>
      <c r="K13" s="200">
        <v>3.1847133757961785</v>
      </c>
      <c r="L13" s="200">
        <v>2.8169013732394368</v>
      </c>
      <c r="M13" s="200">
        <v>3.0303029924242426</v>
      </c>
      <c r="N13" s="201">
        <v>2.4793388099173552</v>
      </c>
      <c r="S13" s="210"/>
    </row>
    <row r="14" spans="3:19" ht="12" customHeight="1" x14ac:dyDescent="0.2">
      <c r="C14" s="194"/>
      <c r="D14" s="195" t="s">
        <v>48</v>
      </c>
      <c r="E14" s="196">
        <v>11.718749960937499</v>
      </c>
      <c r="F14" s="196">
        <v>19.327731050420166</v>
      </c>
      <c r="G14" s="196">
        <v>23.148148129629632</v>
      </c>
      <c r="H14" s="196">
        <v>24.999999980000002</v>
      </c>
      <c r="I14" s="196">
        <v>20.652173891304347</v>
      </c>
      <c r="J14" s="196">
        <v>15.662650542168674</v>
      </c>
      <c r="K14" s="196">
        <v>14.634146280487803</v>
      </c>
      <c r="L14" s="196">
        <v>14.9999999375</v>
      </c>
      <c r="M14" s="196">
        <v>13.043478231884059</v>
      </c>
      <c r="N14" s="197">
        <v>14.754098327868853</v>
      </c>
      <c r="Q14" s="284"/>
      <c r="S14" s="210"/>
    </row>
    <row r="15" spans="3:19" ht="12" customHeight="1" x14ac:dyDescent="0.2">
      <c r="C15" s="194"/>
      <c r="D15" s="195"/>
      <c r="E15" s="200"/>
      <c r="F15" s="200"/>
      <c r="G15" s="200"/>
      <c r="H15" s="200"/>
      <c r="I15" s="200"/>
      <c r="J15" s="200"/>
      <c r="K15" s="200"/>
      <c r="L15" s="200"/>
      <c r="M15" s="200"/>
      <c r="N15" s="201"/>
      <c r="S15" s="210"/>
    </row>
    <row r="16" spans="3:19" ht="12" customHeight="1" x14ac:dyDescent="0.2">
      <c r="C16" s="194"/>
      <c r="D16" s="195" t="s">
        <v>49</v>
      </c>
      <c r="E16" s="369">
        <v>4.8659675279386248E-3</v>
      </c>
      <c r="F16" s="196">
        <v>8.5375389225646695E-3</v>
      </c>
      <c r="G16" s="196">
        <v>1.8049220182658293E-2</v>
      </c>
      <c r="H16" s="196">
        <v>3.6397087851040184E-2</v>
      </c>
      <c r="I16" s="196">
        <v>6.1245669395504562E-2</v>
      </c>
      <c r="J16" s="196">
        <v>8.734017915629505E-2</v>
      </c>
      <c r="K16" s="196">
        <v>0.11518030750787459</v>
      </c>
      <c r="L16" s="196">
        <v>0.13003907996124328</v>
      </c>
      <c r="M16" s="196">
        <v>0.1424820550650947</v>
      </c>
      <c r="N16" s="197">
        <v>0.15124394474967587</v>
      </c>
    </row>
    <row r="17" spans="1:14" ht="12" customHeight="1" x14ac:dyDescent="0.2">
      <c r="C17" s="194"/>
      <c r="D17" s="195" t="s">
        <v>50</v>
      </c>
      <c r="E17" s="200">
        <v>1.4788732387323946</v>
      </c>
      <c r="F17" s="200">
        <v>3.0188679871698114</v>
      </c>
      <c r="G17" s="200">
        <v>4.4897958636734696</v>
      </c>
      <c r="H17" s="200">
        <v>5.4078013413120569</v>
      </c>
      <c r="I17" s="200">
        <v>5.4316197371483996</v>
      </c>
      <c r="J17" s="200">
        <v>5.2915766133909283</v>
      </c>
      <c r="K17" s="200">
        <v>5.2567236479217607</v>
      </c>
      <c r="L17" s="200">
        <v>5.8659217583798879</v>
      </c>
      <c r="M17" s="200">
        <v>6.2101910700636944</v>
      </c>
      <c r="N17" s="201">
        <v>6.3063062990991003</v>
      </c>
    </row>
    <row r="18" spans="1:14" ht="12" customHeight="1" x14ac:dyDescent="0.2">
      <c r="C18" s="206"/>
      <c r="D18" s="207" t="s">
        <v>197</v>
      </c>
      <c r="E18" s="208">
        <v>3.8051163144293118E-2</v>
      </c>
      <c r="F18" s="208">
        <v>7.5137827784271152E-2</v>
      </c>
      <c r="G18" s="208">
        <v>0.11478213623761679</v>
      </c>
      <c r="H18" s="208">
        <v>0.15000942025126571</v>
      </c>
      <c r="I18" s="208">
        <v>0.17195200447874598</v>
      </c>
      <c r="J18" s="208">
        <v>0.1904803349670405</v>
      </c>
      <c r="K18" s="208">
        <v>0.21217716210793361</v>
      </c>
      <c r="L18" s="208">
        <v>0.23287845972204835</v>
      </c>
      <c r="M18" s="208">
        <v>0.24710347863928392</v>
      </c>
      <c r="N18" s="209">
        <v>0.25490849346038291</v>
      </c>
    </row>
    <row r="19" spans="1:14" ht="12" customHeight="1" x14ac:dyDescent="0.2">
      <c r="C19" s="328"/>
      <c r="E19" s="469"/>
      <c r="F19" s="469"/>
      <c r="G19" s="469"/>
      <c r="H19" s="469"/>
      <c r="I19" s="469"/>
      <c r="J19" s="469"/>
      <c r="K19" s="469"/>
      <c r="L19" s="469"/>
      <c r="M19" s="469"/>
      <c r="N19" s="469"/>
    </row>
    <row r="20" spans="1:14" ht="12" customHeight="1" x14ac:dyDescent="0.2">
      <c r="C20" s="328"/>
    </row>
    <row r="21" spans="1:14" ht="16.5" customHeight="1" x14ac:dyDescent="0.2">
      <c r="C21" s="184" t="s">
        <v>196</v>
      </c>
      <c r="E21" s="185"/>
      <c r="F21" s="185"/>
      <c r="G21" s="185"/>
      <c r="H21" s="185"/>
      <c r="I21" s="185"/>
      <c r="J21" s="185"/>
      <c r="K21" s="185"/>
      <c r="L21" s="185"/>
      <c r="M21" s="185"/>
    </row>
    <row r="22" spans="1:14" ht="12" customHeight="1" x14ac:dyDescent="0.2">
      <c r="C22" s="188"/>
      <c r="D22" s="189" t="s">
        <v>31</v>
      </c>
      <c r="E22" s="217" t="s">
        <v>32</v>
      </c>
      <c r="F22" s="217" t="s">
        <v>33</v>
      </c>
      <c r="G22" s="217" t="s">
        <v>34</v>
      </c>
      <c r="H22" s="217" t="s">
        <v>35</v>
      </c>
      <c r="I22" s="217" t="s">
        <v>36</v>
      </c>
      <c r="J22" s="190" t="s">
        <v>37</v>
      </c>
      <c r="K22" s="190" t="s">
        <v>38</v>
      </c>
      <c r="L22" s="190" t="s">
        <v>39</v>
      </c>
      <c r="M22" s="190" t="s">
        <v>40</v>
      </c>
      <c r="N22" s="191" t="s">
        <v>41</v>
      </c>
    </row>
    <row r="23" spans="1:14" ht="12" customHeight="1" x14ac:dyDescent="0.2">
      <c r="C23" s="194"/>
      <c r="D23" s="195" t="s">
        <v>42</v>
      </c>
      <c r="E23" s="196">
        <v>0</v>
      </c>
      <c r="F23" s="196">
        <v>0</v>
      </c>
      <c r="G23" s="196">
        <v>0</v>
      </c>
      <c r="H23" s="196">
        <v>0</v>
      </c>
      <c r="I23" s="219">
        <v>0</v>
      </c>
      <c r="J23" s="219">
        <v>0</v>
      </c>
      <c r="K23" s="219">
        <v>0</v>
      </c>
      <c r="L23" s="219">
        <v>0</v>
      </c>
      <c r="M23" s="219">
        <v>0</v>
      </c>
      <c r="N23" s="197">
        <v>0</v>
      </c>
    </row>
    <row r="24" spans="1:14" ht="12" customHeight="1" x14ac:dyDescent="0.2">
      <c r="C24" s="194"/>
      <c r="D24" s="195" t="s">
        <v>53</v>
      </c>
      <c r="E24" s="200">
        <v>0</v>
      </c>
      <c r="F24" s="200">
        <v>0</v>
      </c>
      <c r="G24" s="200">
        <v>0</v>
      </c>
      <c r="H24" s="200">
        <v>0</v>
      </c>
      <c r="I24" s="200">
        <v>0</v>
      </c>
      <c r="J24" s="200">
        <v>0</v>
      </c>
      <c r="K24" s="200">
        <v>0</v>
      </c>
      <c r="L24" s="200">
        <v>0</v>
      </c>
      <c r="M24" s="200">
        <v>0</v>
      </c>
      <c r="N24" s="201">
        <v>0</v>
      </c>
    </row>
    <row r="25" spans="1:14" ht="12" customHeight="1" x14ac:dyDescent="0.2">
      <c r="C25" s="194"/>
      <c r="D25" s="195" t="s">
        <v>43</v>
      </c>
      <c r="E25" s="196">
        <v>0</v>
      </c>
      <c r="F25" s="196">
        <v>0</v>
      </c>
      <c r="G25" s="196">
        <v>0</v>
      </c>
      <c r="H25" s="196">
        <v>0</v>
      </c>
      <c r="I25" s="196">
        <v>0</v>
      </c>
      <c r="J25" s="196">
        <v>0</v>
      </c>
      <c r="K25" s="196">
        <v>0</v>
      </c>
      <c r="L25" s="196">
        <v>0</v>
      </c>
      <c r="M25" s="196">
        <v>0</v>
      </c>
      <c r="N25" s="197">
        <v>0</v>
      </c>
    </row>
    <row r="26" spans="1:14" ht="12" customHeight="1" x14ac:dyDescent="0.2">
      <c r="C26" s="194"/>
      <c r="D26" s="195" t="s">
        <v>54</v>
      </c>
      <c r="E26" s="200">
        <v>0</v>
      </c>
      <c r="F26" s="200">
        <v>0</v>
      </c>
      <c r="G26" s="200">
        <v>0</v>
      </c>
      <c r="H26" s="200">
        <v>1.12145340361108E-2</v>
      </c>
      <c r="I26" s="200">
        <v>2.4018220847844361E-2</v>
      </c>
      <c r="J26" s="200">
        <v>3.8996422461978424E-2</v>
      </c>
      <c r="K26" s="200">
        <v>5.6633062862806179E-2</v>
      </c>
      <c r="L26" s="200">
        <v>4.6707040790907671E-2</v>
      </c>
      <c r="M26" s="200">
        <v>3.4855280237016381E-2</v>
      </c>
      <c r="N26" s="201">
        <v>1.9853056382767516E-2</v>
      </c>
    </row>
    <row r="27" spans="1:14" ht="12" customHeight="1" x14ac:dyDescent="0.2">
      <c r="C27" s="194"/>
      <c r="D27" s="195" t="s">
        <v>55</v>
      </c>
      <c r="E27" s="196">
        <v>2.187705097352877E-2</v>
      </c>
      <c r="F27" s="196">
        <v>2.2670581274087508E-2</v>
      </c>
      <c r="G27" s="196">
        <v>2.3562672950047124E-2</v>
      </c>
      <c r="H27" s="196">
        <v>1.2298597958430697E-2</v>
      </c>
      <c r="I27" s="196">
        <v>2.5836459113809589E-2</v>
      </c>
      <c r="J27" s="196">
        <v>4.0860810950694632E-2</v>
      </c>
      <c r="K27" s="196">
        <v>5.766183047426842E-2</v>
      </c>
      <c r="L27" s="196">
        <v>6.1096716358637546E-2</v>
      </c>
      <c r="M27" s="196">
        <v>6.5295515181194905E-2</v>
      </c>
      <c r="N27" s="197">
        <v>7.0028052696078438E-2</v>
      </c>
    </row>
    <row r="28" spans="1:14" ht="12" customHeight="1" x14ac:dyDescent="0.2">
      <c r="C28" s="194"/>
      <c r="D28" s="195" t="s">
        <v>44</v>
      </c>
      <c r="E28" s="200">
        <v>0</v>
      </c>
      <c r="F28" s="200">
        <v>0</v>
      </c>
      <c r="G28" s="200">
        <v>1.6064271807228914E-2</v>
      </c>
      <c r="H28" s="200">
        <v>3.3495225590353374E-2</v>
      </c>
      <c r="I28" s="200">
        <v>5.2438401503233707E-2</v>
      </c>
      <c r="J28" s="200">
        <v>5.4945072344322346E-2</v>
      </c>
      <c r="K28" s="200">
        <v>5.784807076745082E-2</v>
      </c>
      <c r="L28" s="200">
        <v>8.1300851016260153E-2</v>
      </c>
      <c r="M28" s="200">
        <v>0.12903226365591397</v>
      </c>
      <c r="N28" s="201">
        <v>0.18194220604957925</v>
      </c>
    </row>
    <row r="29" spans="1:14" ht="12" customHeight="1" x14ac:dyDescent="0.2">
      <c r="C29" s="194"/>
      <c r="D29" s="195" t="s">
        <v>56</v>
      </c>
      <c r="E29" s="196">
        <v>0</v>
      </c>
      <c r="F29" s="196">
        <v>2.0977559471365641E-2</v>
      </c>
      <c r="G29" s="196">
        <v>4.3658573673870334E-2</v>
      </c>
      <c r="H29" s="196">
        <v>9.0929731529893171E-2</v>
      </c>
      <c r="I29" s="196">
        <v>7.1241954167656135E-2</v>
      </c>
      <c r="J29" s="196">
        <v>7.4349409913258988E-2</v>
      </c>
      <c r="K29" s="196">
        <v>7.7820977691309995E-2</v>
      </c>
      <c r="L29" s="196">
        <v>8.2690151323042999E-2</v>
      </c>
      <c r="M29" s="196">
        <v>0.11855361292234735</v>
      </c>
      <c r="N29" s="197">
        <v>0.16087513384813384</v>
      </c>
    </row>
    <row r="30" spans="1:14" ht="12" customHeight="1" x14ac:dyDescent="0.2">
      <c r="C30" s="194"/>
      <c r="D30" s="195" t="s">
        <v>57</v>
      </c>
      <c r="E30" s="200">
        <v>0</v>
      </c>
      <c r="F30" s="200">
        <v>0</v>
      </c>
      <c r="G30" s="200">
        <v>4.3440476976542131E-2</v>
      </c>
      <c r="H30" s="200">
        <v>0.13550135682023487</v>
      </c>
      <c r="I30" s="200">
        <v>0.38022809077946768</v>
      </c>
      <c r="J30" s="200">
        <v>0.55248614866901058</v>
      </c>
      <c r="K30" s="200">
        <v>0.69518709732620321</v>
      </c>
      <c r="L30" s="200">
        <v>0.8045976689655171</v>
      </c>
      <c r="M30" s="200">
        <v>0.620732445065177</v>
      </c>
      <c r="N30" s="201">
        <v>0.40268455302013423</v>
      </c>
    </row>
    <row r="31" spans="1:14" ht="12" customHeight="1" x14ac:dyDescent="0.2">
      <c r="A31" s="470"/>
      <c r="B31" s="470"/>
      <c r="C31" s="194"/>
      <c r="D31" s="195" t="s">
        <v>45</v>
      </c>
      <c r="E31" s="196">
        <v>0</v>
      </c>
      <c r="F31" s="196">
        <v>4.8780482926829266E-2</v>
      </c>
      <c r="G31" s="196">
        <v>5.0505045454545462E-2</v>
      </c>
      <c r="H31" s="196">
        <v>5.2356015706806286E-2</v>
      </c>
      <c r="I31" s="196">
        <v>0.21893811822660103</v>
      </c>
      <c r="J31" s="196">
        <v>0.40276173647871111</v>
      </c>
      <c r="K31" s="196">
        <v>0.60753332320777642</v>
      </c>
      <c r="L31" s="196">
        <v>0.83547545115681232</v>
      </c>
      <c r="M31" s="196">
        <v>0.88255247929395797</v>
      </c>
      <c r="N31" s="197">
        <v>0.94271196664249457</v>
      </c>
    </row>
    <row r="32" spans="1:14" ht="12" customHeight="1" x14ac:dyDescent="0.2">
      <c r="C32" s="194"/>
      <c r="D32" s="195" t="s">
        <v>58</v>
      </c>
      <c r="E32" s="200">
        <v>6.6137587301587294E-2</v>
      </c>
      <c r="F32" s="200">
        <v>6.9108522460262611E-2</v>
      </c>
      <c r="G32" s="200">
        <v>0.21660647870036098</v>
      </c>
      <c r="H32" s="200">
        <v>0.53231939087452473</v>
      </c>
      <c r="I32" s="200">
        <v>0.63846770071827619</v>
      </c>
      <c r="J32" s="200">
        <v>0.84175085185185183</v>
      </c>
      <c r="K32" s="200">
        <v>1.0685663357079251</v>
      </c>
      <c r="L32" s="200">
        <v>0.9541985324427481</v>
      </c>
      <c r="M32" s="200">
        <v>1.2307693805128206</v>
      </c>
      <c r="N32" s="201">
        <v>1.3230430683572219</v>
      </c>
    </row>
    <row r="33" spans="3:14" ht="12" customHeight="1" x14ac:dyDescent="0.2">
      <c r="C33" s="194"/>
      <c r="D33" s="195" t="s">
        <v>59</v>
      </c>
      <c r="E33" s="196">
        <v>0</v>
      </c>
      <c r="F33" s="196">
        <v>0</v>
      </c>
      <c r="G33" s="196">
        <v>0.67415733033707859</v>
      </c>
      <c r="H33" s="196">
        <v>1.2345678666666666</v>
      </c>
      <c r="I33" s="196">
        <v>1.6528925371900829</v>
      </c>
      <c r="J33" s="196">
        <v>1.8633540093167704</v>
      </c>
      <c r="K33" s="196">
        <v>2.8880866750902521</v>
      </c>
      <c r="L33" s="196">
        <v>3.8135593983050846</v>
      </c>
      <c r="M33" s="196">
        <v>4.47761195522388</v>
      </c>
      <c r="N33" s="197">
        <v>5.2631579122807013</v>
      </c>
    </row>
    <row r="34" spans="3:14" ht="12" customHeight="1" x14ac:dyDescent="0.2">
      <c r="C34" s="194"/>
      <c r="D34" s="195" t="s">
        <v>46</v>
      </c>
      <c r="E34" s="200">
        <v>0.53050400530503983</v>
      </c>
      <c r="F34" s="200">
        <v>1.7142857599999999</v>
      </c>
      <c r="G34" s="200">
        <v>2.7950311490683224</v>
      </c>
      <c r="H34" s="200">
        <v>3.7414966496598638</v>
      </c>
      <c r="I34" s="200">
        <v>4.0590406715867156</v>
      </c>
      <c r="J34" s="200">
        <v>4.5267489958847733</v>
      </c>
      <c r="K34" s="200">
        <v>5.1162790976744184</v>
      </c>
      <c r="L34" s="200">
        <v>5.9139785268817207</v>
      </c>
      <c r="M34" s="200">
        <v>6.7484662944785274</v>
      </c>
      <c r="N34" s="201">
        <v>6.7114094496644299</v>
      </c>
    </row>
    <row r="35" spans="3:14" ht="12" customHeight="1" x14ac:dyDescent="0.2">
      <c r="C35" s="194"/>
      <c r="D35" s="195" t="s">
        <v>60</v>
      </c>
      <c r="E35" s="196">
        <v>0.63694266878980887</v>
      </c>
      <c r="F35" s="196">
        <v>4.7297297635135136</v>
      </c>
      <c r="G35" s="196">
        <v>9.4202898405797093</v>
      </c>
      <c r="H35" s="196">
        <v>10.76923073076923</v>
      </c>
      <c r="I35" s="196">
        <v>11.764705764705882</v>
      </c>
      <c r="J35" s="196">
        <v>12.380952352380953</v>
      </c>
      <c r="K35" s="196">
        <v>8.0459770459770112</v>
      </c>
      <c r="L35" s="196">
        <v>8.3333333055555556</v>
      </c>
      <c r="M35" s="196">
        <v>9.5238094920634904</v>
      </c>
      <c r="N35" s="197">
        <v>7.5471697735849048</v>
      </c>
    </row>
    <row r="36" spans="3:14" ht="12" customHeight="1" x14ac:dyDescent="0.2">
      <c r="C36" s="194"/>
      <c r="D36" s="195" t="s">
        <v>61</v>
      </c>
      <c r="E36" s="200">
        <v>0</v>
      </c>
      <c r="F36" s="200">
        <v>1.3888888888888888</v>
      </c>
      <c r="G36" s="200">
        <v>1.4705882352941175</v>
      </c>
      <c r="H36" s="200">
        <v>3.278688524590164</v>
      </c>
      <c r="I36" s="200">
        <v>3.5714285714285712</v>
      </c>
      <c r="J36" s="200">
        <v>3.7735849056603774</v>
      </c>
      <c r="K36" s="200">
        <v>4.1666666666666661</v>
      </c>
      <c r="L36" s="200">
        <v>2.2727272727272729</v>
      </c>
      <c r="M36" s="200">
        <v>2.3809523809523809</v>
      </c>
      <c r="N36" s="201">
        <v>0</v>
      </c>
    </row>
    <row r="37" spans="3:14" ht="12" customHeight="1" x14ac:dyDescent="0.2">
      <c r="C37" s="194"/>
      <c r="D37" s="195" t="s">
        <v>47</v>
      </c>
      <c r="E37" s="196">
        <v>1.6129032177419356</v>
      </c>
      <c r="F37" s="196">
        <v>1.6528925537190085</v>
      </c>
      <c r="G37" s="196">
        <v>2.5862068879310347</v>
      </c>
      <c r="H37" s="196">
        <v>2.7027026936936935</v>
      </c>
      <c r="I37" s="196">
        <v>2.9126213495145632</v>
      </c>
      <c r="J37" s="196">
        <v>3.2258064408602154</v>
      </c>
      <c r="K37" s="196">
        <v>2.4096385421686746</v>
      </c>
      <c r="L37" s="196">
        <v>2.7027026891891892</v>
      </c>
      <c r="M37" s="196">
        <v>2.9850746119402984</v>
      </c>
      <c r="N37" s="197">
        <v>3.1746031587301591</v>
      </c>
    </row>
    <row r="38" spans="3:14" ht="12" customHeight="1" x14ac:dyDescent="0.2">
      <c r="C38" s="194"/>
      <c r="D38" s="195" t="s">
        <v>62</v>
      </c>
      <c r="E38" s="200">
        <v>2.9411764705882355</v>
      </c>
      <c r="F38" s="200">
        <v>3.4482758275862064</v>
      </c>
      <c r="G38" s="200">
        <v>3.5714285357142854</v>
      </c>
      <c r="H38" s="200">
        <v>3.7037036666666663</v>
      </c>
      <c r="I38" s="200">
        <v>3.7037036666666663</v>
      </c>
      <c r="J38" s="200">
        <v>3.7037036666666663</v>
      </c>
      <c r="K38" s="200">
        <v>3.8461538076923074</v>
      </c>
      <c r="L38" s="200">
        <v>4.1666666249999995</v>
      </c>
      <c r="M38" s="200">
        <v>4.3478260434782605</v>
      </c>
      <c r="N38" s="201">
        <v>4.9999999499999994</v>
      </c>
    </row>
    <row r="39" spans="3:14" ht="12" customHeight="1" x14ac:dyDescent="0.2">
      <c r="C39" s="194"/>
      <c r="D39" s="195" t="s">
        <v>48</v>
      </c>
      <c r="E39" s="196">
        <v>11.718749960937499</v>
      </c>
      <c r="F39" s="196">
        <v>19.327731050420166</v>
      </c>
      <c r="G39" s="196">
        <v>23.148148129629632</v>
      </c>
      <c r="H39" s="196">
        <v>24.999999980000002</v>
      </c>
      <c r="I39" s="196">
        <v>20.652173891304347</v>
      </c>
      <c r="J39" s="196">
        <v>15.662650542168674</v>
      </c>
      <c r="K39" s="196">
        <v>14.634146280487803</v>
      </c>
      <c r="L39" s="196">
        <v>14.9999999375</v>
      </c>
      <c r="M39" s="196">
        <v>13.043478231884059</v>
      </c>
      <c r="N39" s="197">
        <v>14.754098327868853</v>
      </c>
    </row>
    <row r="40" spans="3:14" ht="12" customHeight="1" x14ac:dyDescent="0.2">
      <c r="C40" s="194"/>
      <c r="D40" s="195"/>
      <c r="E40" s="200"/>
      <c r="F40" s="200"/>
      <c r="G40" s="200"/>
      <c r="H40" s="200"/>
      <c r="I40" s="200"/>
      <c r="J40" s="200"/>
      <c r="K40" s="200"/>
      <c r="L40" s="200"/>
      <c r="M40" s="200"/>
      <c r="N40" s="201"/>
    </row>
    <row r="41" spans="3:14" ht="12" customHeight="1" x14ac:dyDescent="0.2">
      <c r="C41" s="194"/>
      <c r="D41" s="195" t="s">
        <v>49</v>
      </c>
      <c r="E41" s="369">
        <v>4.8659675279386248E-3</v>
      </c>
      <c r="F41" s="196">
        <v>8.5375389225646695E-3</v>
      </c>
      <c r="G41" s="196">
        <v>1.8049220182658293E-2</v>
      </c>
      <c r="H41" s="196">
        <v>3.6397087851040184E-2</v>
      </c>
      <c r="I41" s="196">
        <v>6.1245669395504562E-2</v>
      </c>
      <c r="J41" s="196">
        <v>8.734017915629505E-2</v>
      </c>
      <c r="K41" s="196">
        <v>0.11518030750787459</v>
      </c>
      <c r="L41" s="196">
        <v>0.13003907996124328</v>
      </c>
      <c r="M41" s="196">
        <v>0.1424820550650947</v>
      </c>
      <c r="N41" s="197">
        <v>0.15124394474967587</v>
      </c>
    </row>
    <row r="42" spans="3:14" ht="12" customHeight="1" x14ac:dyDescent="0.2">
      <c r="C42" s="194"/>
      <c r="D42" s="195" t="s">
        <v>50</v>
      </c>
      <c r="E42" s="200">
        <v>1.4788732387323946</v>
      </c>
      <c r="F42" s="200">
        <v>3.0188679871698114</v>
      </c>
      <c r="G42" s="200">
        <v>4.4897958636734696</v>
      </c>
      <c r="H42" s="200">
        <v>5.4078013413120569</v>
      </c>
      <c r="I42" s="200">
        <v>5.4316197371483996</v>
      </c>
      <c r="J42" s="200">
        <v>5.2915766133909283</v>
      </c>
      <c r="K42" s="200">
        <v>5.2567236479217607</v>
      </c>
      <c r="L42" s="200">
        <v>5.8659217583798879</v>
      </c>
      <c r="M42" s="200">
        <v>6.2101910700636944</v>
      </c>
      <c r="N42" s="201">
        <v>6.3063062990991003</v>
      </c>
    </row>
    <row r="43" spans="3:14" ht="12" customHeight="1" x14ac:dyDescent="0.2">
      <c r="C43" s="206"/>
      <c r="D43" s="207" t="s">
        <v>197</v>
      </c>
      <c r="E43" s="208">
        <v>3.8051163144293118E-2</v>
      </c>
      <c r="F43" s="208">
        <v>7.5137827784271152E-2</v>
      </c>
      <c r="G43" s="208">
        <v>0.11478213623761679</v>
      </c>
      <c r="H43" s="208">
        <v>0.15000942025126571</v>
      </c>
      <c r="I43" s="208">
        <v>0.17195200447874598</v>
      </c>
      <c r="J43" s="208">
        <v>0.1904803349670405</v>
      </c>
      <c r="K43" s="208">
        <v>0.21217716210793361</v>
      </c>
      <c r="L43" s="208">
        <v>0.23287845972204835</v>
      </c>
      <c r="M43" s="208">
        <v>0.24710347863928392</v>
      </c>
      <c r="N43" s="209">
        <v>0.25490849346038291</v>
      </c>
    </row>
    <row r="44" spans="3:14" ht="12" customHeight="1" x14ac:dyDescent="0.2">
      <c r="C44" s="385"/>
    </row>
  </sheetData>
  <hyperlinks>
    <hyperlink ref="H1" location="الغلاف!A1" display="العودة لجدول المحتويات" xr:uid="{00000000-0004-0000-1300-000000000000}"/>
  </hyperlinks>
  <printOptions gridLines="1"/>
  <pageMargins left="0.25" right="0.1" top="0.5" bottom="0.25" header="0.5" footer="0.5"/>
  <pageSetup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theme="7" tint="0.39997558519241921"/>
  </sheetPr>
  <dimension ref="A1:AA257"/>
  <sheetViews>
    <sheetView rightToLeft="1" zoomScaleNormal="100" workbookViewId="0">
      <selection activeCell="I1" sqref="I1"/>
    </sheetView>
  </sheetViews>
  <sheetFormatPr defaultColWidth="10.375" defaultRowHeight="12" customHeight="1" x14ac:dyDescent="0.2"/>
  <cols>
    <col min="1" max="2" width="2.875" style="320" customWidth="1"/>
    <col min="3" max="3" width="1.375" style="320" customWidth="1"/>
    <col min="4" max="4" width="10.375" style="320"/>
    <col min="5" max="5" width="10.375" style="438"/>
    <col min="6" max="24" width="10.375" style="320"/>
    <col min="25" max="25" width="10.375" style="471"/>
    <col min="26" max="16384" width="10.375" style="320"/>
  </cols>
  <sheetData>
    <row r="1" spans="3:25" s="304" customFormat="1" ht="12" customHeight="1" x14ac:dyDescent="0.2">
      <c r="C1" s="330"/>
      <c r="D1" s="330"/>
      <c r="I1" s="253" t="s">
        <v>29</v>
      </c>
      <c r="Y1" s="340"/>
    </row>
    <row r="2" spans="3:25" ht="12" customHeight="1" x14ac:dyDescent="0.2">
      <c r="E2" s="320"/>
    </row>
    <row r="3" spans="3:25" ht="12" customHeight="1" x14ac:dyDescent="0.2">
      <c r="E3" s="320"/>
    </row>
    <row r="4" spans="3:25" ht="12" customHeight="1" x14ac:dyDescent="0.2">
      <c r="E4" s="320"/>
      <c r="P4" s="255"/>
    </row>
    <row r="5" spans="3:25" ht="12" customHeight="1" x14ac:dyDescent="0.2">
      <c r="E5" s="320"/>
    </row>
    <row r="6" spans="3:25" ht="16.5" customHeight="1" x14ac:dyDescent="0.2">
      <c r="C6" s="266" t="s">
        <v>198</v>
      </c>
      <c r="D6" s="266"/>
      <c r="E6" s="225"/>
      <c r="F6" s="254"/>
      <c r="G6" s="254"/>
      <c r="H6" s="254"/>
      <c r="I6" s="254"/>
      <c r="J6" s="254"/>
      <c r="K6" s="254"/>
      <c r="L6" s="254"/>
      <c r="M6" s="254"/>
      <c r="N6" s="254"/>
      <c r="Q6" s="338"/>
    </row>
    <row r="7" spans="3:25" ht="12" customHeight="1" x14ac:dyDescent="0.2">
      <c r="C7" s="256"/>
      <c r="D7" s="257" t="s">
        <v>79</v>
      </c>
      <c r="E7" s="258" t="s">
        <v>31</v>
      </c>
      <c r="F7" s="190" t="s">
        <v>42</v>
      </c>
      <c r="G7" s="190" t="s">
        <v>43</v>
      </c>
      <c r="H7" s="190" t="s">
        <v>44</v>
      </c>
      <c r="I7" s="190" t="s">
        <v>45</v>
      </c>
      <c r="J7" s="190" t="s">
        <v>46</v>
      </c>
      <c r="K7" s="190" t="s">
        <v>47</v>
      </c>
      <c r="L7" s="190" t="s">
        <v>48</v>
      </c>
      <c r="M7" s="190" t="s">
        <v>80</v>
      </c>
      <c r="N7" s="191" t="s">
        <v>345</v>
      </c>
      <c r="O7" s="471"/>
      <c r="Q7" s="284"/>
    </row>
    <row r="8" spans="3:25" ht="12" customHeight="1" x14ac:dyDescent="0.2">
      <c r="C8" s="259"/>
      <c r="D8" s="260">
        <v>479</v>
      </c>
      <c r="E8" s="195" t="s">
        <v>42</v>
      </c>
      <c r="F8" s="261">
        <v>92.484341999999998</v>
      </c>
      <c r="G8" s="196">
        <v>3.549061</v>
      </c>
      <c r="H8" s="196">
        <v>0.41753700000000005</v>
      </c>
      <c r="I8" s="196">
        <v>0</v>
      </c>
      <c r="J8" s="196">
        <v>0</v>
      </c>
      <c r="K8" s="196">
        <v>0</v>
      </c>
      <c r="L8" s="196">
        <v>0</v>
      </c>
      <c r="M8" s="196">
        <v>0</v>
      </c>
      <c r="N8" s="197">
        <v>3.549061</v>
      </c>
      <c r="O8" s="333"/>
      <c r="P8" s="472"/>
      <c r="Q8" s="284"/>
      <c r="R8" s="338"/>
    </row>
    <row r="9" spans="3:25" ht="12" customHeight="1" x14ac:dyDescent="0.2">
      <c r="C9" s="259"/>
      <c r="D9" s="260">
        <v>1703</v>
      </c>
      <c r="E9" s="195" t="s">
        <v>43</v>
      </c>
      <c r="F9" s="200">
        <v>0.58719899999999992</v>
      </c>
      <c r="G9" s="261">
        <v>93.775689999999997</v>
      </c>
      <c r="H9" s="200">
        <v>1.1743979999999998</v>
      </c>
      <c r="I9" s="200">
        <v>5.8719999999999994E-2</v>
      </c>
      <c r="J9" s="200">
        <v>0</v>
      </c>
      <c r="K9" s="200">
        <v>0</v>
      </c>
      <c r="L9" s="200">
        <v>0</v>
      </c>
      <c r="M9" s="200">
        <v>0</v>
      </c>
      <c r="N9" s="201">
        <v>4.4039929999999998</v>
      </c>
      <c r="O9" s="333"/>
      <c r="P9" s="472"/>
      <c r="T9" s="471"/>
    </row>
    <row r="10" spans="3:25" ht="12" customHeight="1" x14ac:dyDescent="0.2">
      <c r="C10" s="259"/>
      <c r="D10" s="260">
        <v>682</v>
      </c>
      <c r="E10" s="195" t="s">
        <v>44</v>
      </c>
      <c r="F10" s="196">
        <v>0</v>
      </c>
      <c r="G10" s="196">
        <v>2.6392959999999999</v>
      </c>
      <c r="H10" s="261">
        <v>88.123166999999995</v>
      </c>
      <c r="I10" s="196">
        <v>2.1994129999999998</v>
      </c>
      <c r="J10" s="196">
        <v>0</v>
      </c>
      <c r="K10" s="196">
        <v>0</v>
      </c>
      <c r="L10" s="196">
        <v>0</v>
      </c>
      <c r="M10" s="196">
        <v>0.29325499999999999</v>
      </c>
      <c r="N10" s="197">
        <v>6.7448679999999994</v>
      </c>
      <c r="O10" s="333"/>
      <c r="P10" s="472"/>
    </row>
    <row r="11" spans="3:25" ht="12" customHeight="1" x14ac:dyDescent="0.2">
      <c r="C11" s="259"/>
      <c r="D11" s="260">
        <v>224</v>
      </c>
      <c r="E11" s="195" t="s">
        <v>45</v>
      </c>
      <c r="F11" s="200">
        <v>0</v>
      </c>
      <c r="G11" s="200">
        <v>0.89285700000000001</v>
      </c>
      <c r="H11" s="200">
        <v>0.44642900000000002</v>
      </c>
      <c r="I11" s="261">
        <v>87.5</v>
      </c>
      <c r="J11" s="200">
        <v>6.25</v>
      </c>
      <c r="K11" s="200">
        <v>0.44642900000000002</v>
      </c>
      <c r="L11" s="200">
        <v>0</v>
      </c>
      <c r="M11" s="200">
        <v>0</v>
      </c>
      <c r="N11" s="201">
        <v>4.4642859999999995</v>
      </c>
      <c r="O11" s="333"/>
      <c r="P11" s="472"/>
    </row>
    <row r="12" spans="3:25" ht="12" customHeight="1" x14ac:dyDescent="0.2">
      <c r="C12" s="259"/>
      <c r="D12" s="260">
        <v>73</v>
      </c>
      <c r="E12" s="195" t="s">
        <v>46</v>
      </c>
      <c r="F12" s="196">
        <v>0</v>
      </c>
      <c r="G12" s="196">
        <v>0</v>
      </c>
      <c r="H12" s="196">
        <v>0</v>
      </c>
      <c r="I12" s="196">
        <v>1.3698630000000001</v>
      </c>
      <c r="J12" s="261">
        <v>87.671233000000001</v>
      </c>
      <c r="K12" s="196">
        <v>5.4794520000000002</v>
      </c>
      <c r="L12" s="196">
        <v>0</v>
      </c>
      <c r="M12" s="196">
        <v>0</v>
      </c>
      <c r="N12" s="197">
        <v>5.4794520000000002</v>
      </c>
      <c r="O12" s="333"/>
      <c r="P12" s="472"/>
    </row>
    <row r="13" spans="3:25" ht="12" customHeight="1" x14ac:dyDescent="0.2">
      <c r="C13" s="259"/>
      <c r="D13" s="260">
        <v>13</v>
      </c>
      <c r="E13" s="195" t="s">
        <v>47</v>
      </c>
      <c r="F13" s="200">
        <v>0</v>
      </c>
      <c r="G13" s="200">
        <v>0</v>
      </c>
      <c r="H13" s="200">
        <v>0</v>
      </c>
      <c r="I13" s="200">
        <v>0</v>
      </c>
      <c r="J13" s="200">
        <v>0</v>
      </c>
      <c r="K13" s="261">
        <v>69.230769000000009</v>
      </c>
      <c r="L13" s="200">
        <v>0</v>
      </c>
      <c r="M13" s="200">
        <v>7.6923080000000006</v>
      </c>
      <c r="N13" s="201">
        <v>23.076923000000001</v>
      </c>
      <c r="O13" s="333"/>
      <c r="P13" s="472"/>
    </row>
    <row r="14" spans="3:25" ht="12" customHeight="1" x14ac:dyDescent="0.2">
      <c r="C14" s="263"/>
      <c r="D14" s="264">
        <v>9</v>
      </c>
      <c r="E14" s="207" t="s">
        <v>48</v>
      </c>
      <c r="F14" s="208">
        <v>0</v>
      </c>
      <c r="G14" s="208">
        <v>0</v>
      </c>
      <c r="H14" s="208">
        <v>0</v>
      </c>
      <c r="I14" s="208">
        <v>0</v>
      </c>
      <c r="J14" s="208">
        <v>0</v>
      </c>
      <c r="K14" s="208">
        <v>11.111110999999999</v>
      </c>
      <c r="L14" s="265">
        <v>88.888889000000006</v>
      </c>
      <c r="M14" s="208">
        <v>0</v>
      </c>
      <c r="N14" s="209">
        <v>0</v>
      </c>
      <c r="O14" s="333"/>
      <c r="P14" s="472"/>
    </row>
    <row r="15" spans="3:25" ht="12" customHeight="1" x14ac:dyDescent="0.2">
      <c r="C15" s="254" t="s">
        <v>346</v>
      </c>
      <c r="D15" s="254"/>
      <c r="E15" s="254"/>
      <c r="F15" s="254"/>
      <c r="G15" s="254"/>
      <c r="H15" s="254"/>
      <c r="I15" s="254"/>
      <c r="J15" s="254"/>
      <c r="K15" s="254"/>
      <c r="L15" s="254"/>
      <c r="M15" s="254"/>
      <c r="N15" s="254"/>
      <c r="O15" s="471"/>
      <c r="P15" s="472"/>
    </row>
    <row r="16" spans="3:25" ht="12" customHeight="1" x14ac:dyDescent="0.2">
      <c r="C16" s="328"/>
      <c r="D16" s="328"/>
      <c r="E16" s="254"/>
      <c r="F16" s="254"/>
      <c r="G16" s="254"/>
      <c r="H16" s="254"/>
      <c r="I16" s="254"/>
      <c r="J16" s="254"/>
      <c r="K16" s="254"/>
      <c r="L16" s="254"/>
      <c r="M16" s="254"/>
      <c r="N16" s="254"/>
      <c r="O16" s="471"/>
      <c r="P16" s="472"/>
    </row>
    <row r="17" spans="3:18" ht="12" customHeight="1" x14ac:dyDescent="0.2">
      <c r="C17" s="328"/>
      <c r="D17" s="328"/>
      <c r="E17" s="254"/>
      <c r="F17" s="254"/>
      <c r="G17" s="254"/>
      <c r="H17" s="254"/>
      <c r="I17" s="254"/>
      <c r="J17" s="254"/>
      <c r="K17" s="254"/>
      <c r="L17" s="254"/>
      <c r="M17" s="254"/>
      <c r="N17" s="254"/>
      <c r="O17" s="471"/>
      <c r="P17" s="472"/>
    </row>
    <row r="18" spans="3:18" ht="16.5" customHeight="1" x14ac:dyDescent="0.2">
      <c r="C18" s="266" t="s">
        <v>199</v>
      </c>
      <c r="D18" s="266"/>
      <c r="E18" s="225"/>
      <c r="F18" s="254"/>
      <c r="G18" s="254"/>
      <c r="H18" s="254"/>
      <c r="I18" s="254"/>
      <c r="J18" s="254"/>
      <c r="K18" s="254"/>
      <c r="L18" s="254"/>
      <c r="M18" s="254"/>
      <c r="N18" s="254"/>
      <c r="O18" s="471"/>
      <c r="P18" s="472"/>
    </row>
    <row r="19" spans="3:18" ht="12" customHeight="1" x14ac:dyDescent="0.2">
      <c r="C19" s="267" t="s">
        <v>83</v>
      </c>
      <c r="D19" s="267"/>
      <c r="E19" s="225"/>
      <c r="F19" s="254"/>
      <c r="G19" s="473"/>
      <c r="H19" s="254"/>
      <c r="I19" s="254"/>
      <c r="J19" s="254"/>
      <c r="K19" s="254"/>
      <c r="L19" s="254"/>
      <c r="M19" s="473"/>
      <c r="N19" s="254"/>
      <c r="O19" s="471"/>
      <c r="P19" s="472"/>
    </row>
    <row r="20" spans="3:18" ht="12" customHeight="1" x14ac:dyDescent="0.2">
      <c r="C20" s="256"/>
      <c r="D20" s="257" t="s">
        <v>79</v>
      </c>
      <c r="E20" s="258" t="s">
        <v>31</v>
      </c>
      <c r="F20" s="190" t="s">
        <v>42</v>
      </c>
      <c r="G20" s="190" t="s">
        <v>43</v>
      </c>
      <c r="H20" s="190" t="s">
        <v>44</v>
      </c>
      <c r="I20" s="190" t="s">
        <v>45</v>
      </c>
      <c r="J20" s="190" t="s">
        <v>46</v>
      </c>
      <c r="K20" s="190" t="s">
        <v>47</v>
      </c>
      <c r="L20" s="190" t="s">
        <v>48</v>
      </c>
      <c r="M20" s="190" t="s">
        <v>80</v>
      </c>
      <c r="N20" s="191" t="s">
        <v>345</v>
      </c>
      <c r="O20" s="471"/>
      <c r="P20" s="472"/>
      <c r="R20" s="471"/>
    </row>
    <row r="21" spans="3:18" ht="12" customHeight="1" x14ac:dyDescent="0.2">
      <c r="C21" s="259"/>
      <c r="D21" s="260">
        <v>7061</v>
      </c>
      <c r="E21" s="195" t="s">
        <v>42</v>
      </c>
      <c r="F21" s="261">
        <v>95.227305000000001</v>
      </c>
      <c r="G21" s="196">
        <v>1.317094</v>
      </c>
      <c r="H21" s="196">
        <v>5.6648999999999998E-2</v>
      </c>
      <c r="I21" s="196">
        <v>1.4161999999999999E-2</v>
      </c>
      <c r="J21" s="196">
        <v>0</v>
      </c>
      <c r="K21" s="196">
        <v>0</v>
      </c>
      <c r="L21" s="196">
        <v>0</v>
      </c>
      <c r="M21" s="196">
        <v>0</v>
      </c>
      <c r="N21" s="197">
        <v>3.3847900000000002</v>
      </c>
      <c r="O21" s="333"/>
      <c r="P21" s="472"/>
      <c r="Q21" s="471"/>
    </row>
    <row r="22" spans="3:18" ht="12" customHeight="1" x14ac:dyDescent="0.2">
      <c r="C22" s="259"/>
      <c r="D22" s="260">
        <v>27758</v>
      </c>
      <c r="E22" s="195" t="s">
        <v>43</v>
      </c>
      <c r="F22" s="200">
        <v>1.2645</v>
      </c>
      <c r="G22" s="261">
        <v>94.289934000000002</v>
      </c>
      <c r="H22" s="200">
        <v>1.3437569999999999</v>
      </c>
      <c r="I22" s="200">
        <v>4.3230999999999999E-2</v>
      </c>
      <c r="J22" s="200">
        <v>7.2050000000000005E-3</v>
      </c>
      <c r="K22" s="269">
        <v>3.6029999999999999E-3</v>
      </c>
      <c r="L22" s="200">
        <v>0</v>
      </c>
      <c r="M22" s="200">
        <v>0</v>
      </c>
      <c r="N22" s="201">
        <v>3.0477699999999999</v>
      </c>
      <c r="O22" s="333"/>
      <c r="P22" s="472"/>
      <c r="Q22" s="471"/>
    </row>
    <row r="23" spans="3:18" ht="12" customHeight="1" x14ac:dyDescent="0.2">
      <c r="C23" s="259"/>
      <c r="D23" s="260">
        <v>20731</v>
      </c>
      <c r="E23" s="195" t="s">
        <v>44</v>
      </c>
      <c r="F23" s="196">
        <v>0.11094500000000002</v>
      </c>
      <c r="G23" s="196">
        <v>5.5183059999999999</v>
      </c>
      <c r="H23" s="261">
        <v>89.276927999999998</v>
      </c>
      <c r="I23" s="196">
        <v>1.418166</v>
      </c>
      <c r="J23" s="196">
        <v>9.647399999999999E-2</v>
      </c>
      <c r="K23" s="196">
        <v>3.3765999999999997E-2</v>
      </c>
      <c r="L23" s="196">
        <v>1.4470999999999999E-2</v>
      </c>
      <c r="M23" s="196">
        <v>9.6470000000000011E-3</v>
      </c>
      <c r="N23" s="197">
        <v>3.5212970000000001</v>
      </c>
      <c r="O23" s="333"/>
      <c r="P23" s="472"/>
    </row>
    <row r="24" spans="3:18" ht="12" customHeight="1" x14ac:dyDescent="0.2">
      <c r="C24" s="259"/>
      <c r="D24" s="260">
        <v>6103</v>
      </c>
      <c r="E24" s="195" t="s">
        <v>45</v>
      </c>
      <c r="F24" s="200">
        <v>0</v>
      </c>
      <c r="G24" s="200">
        <v>0.14746799999999999</v>
      </c>
      <c r="H24" s="200">
        <v>6.3083730000000005</v>
      </c>
      <c r="I24" s="261">
        <v>85.400622999999996</v>
      </c>
      <c r="J24" s="200">
        <v>2.9002129999999999</v>
      </c>
      <c r="K24" s="200">
        <v>0.45879099999999995</v>
      </c>
      <c r="L24" s="200">
        <v>4.9156000000000005E-2</v>
      </c>
      <c r="M24" s="200">
        <v>1.6385E-2</v>
      </c>
      <c r="N24" s="201">
        <v>4.7189909999999999</v>
      </c>
      <c r="O24" s="333"/>
      <c r="P24" s="472"/>
    </row>
    <row r="25" spans="3:18" ht="12" customHeight="1" x14ac:dyDescent="0.2">
      <c r="C25" s="259"/>
      <c r="D25" s="260">
        <v>1057</v>
      </c>
      <c r="E25" s="195" t="s">
        <v>46</v>
      </c>
      <c r="F25" s="196">
        <v>0</v>
      </c>
      <c r="G25" s="196">
        <v>0</v>
      </c>
      <c r="H25" s="196">
        <v>0</v>
      </c>
      <c r="I25" s="196">
        <v>6.5279090000000002</v>
      </c>
      <c r="J25" s="261">
        <v>79.280984000000004</v>
      </c>
      <c r="K25" s="196">
        <v>4.3519389999999998</v>
      </c>
      <c r="L25" s="196">
        <v>1.419111</v>
      </c>
      <c r="M25" s="196">
        <v>0.28382199999999996</v>
      </c>
      <c r="N25" s="197">
        <v>8.1362349999999992</v>
      </c>
      <c r="O25" s="333"/>
      <c r="P25" s="472"/>
    </row>
    <row r="26" spans="3:18" ht="12" customHeight="1" x14ac:dyDescent="0.2">
      <c r="C26" s="259"/>
      <c r="D26" s="260">
        <v>235</v>
      </c>
      <c r="E26" s="195" t="s">
        <v>47</v>
      </c>
      <c r="F26" s="200">
        <v>0</v>
      </c>
      <c r="G26" s="200">
        <v>0.42553200000000002</v>
      </c>
      <c r="H26" s="200">
        <v>0</v>
      </c>
      <c r="I26" s="200">
        <v>1.7021280000000001</v>
      </c>
      <c r="J26" s="200">
        <v>8.5106380000000001</v>
      </c>
      <c r="K26" s="261">
        <v>66.382978999999992</v>
      </c>
      <c r="L26" s="200">
        <v>7.2340429999999998</v>
      </c>
      <c r="M26" s="200">
        <v>1.2765960000000001</v>
      </c>
      <c r="N26" s="201">
        <v>14.468085</v>
      </c>
      <c r="O26" s="333"/>
      <c r="P26" s="472"/>
    </row>
    <row r="27" spans="3:18" ht="12" customHeight="1" x14ac:dyDescent="0.2">
      <c r="C27" s="263"/>
      <c r="D27" s="264">
        <v>128</v>
      </c>
      <c r="E27" s="207" t="s">
        <v>48</v>
      </c>
      <c r="F27" s="208">
        <v>0</v>
      </c>
      <c r="G27" s="208">
        <v>0</v>
      </c>
      <c r="H27" s="208">
        <v>0</v>
      </c>
      <c r="I27" s="208">
        <v>0</v>
      </c>
      <c r="J27" s="208">
        <v>0</v>
      </c>
      <c r="K27" s="208">
        <v>3.90625</v>
      </c>
      <c r="L27" s="265">
        <v>70.3125</v>
      </c>
      <c r="M27" s="208">
        <v>11.71875</v>
      </c>
      <c r="N27" s="209">
        <v>14.0625</v>
      </c>
      <c r="O27" s="333"/>
      <c r="P27" s="472"/>
    </row>
    <row r="28" spans="3:18" ht="12" customHeight="1" x14ac:dyDescent="0.2">
      <c r="C28" s="254" t="s">
        <v>346</v>
      </c>
      <c r="D28" s="254"/>
      <c r="E28" s="254"/>
      <c r="F28" s="210"/>
      <c r="G28" s="210"/>
      <c r="H28" s="210"/>
      <c r="I28" s="210"/>
      <c r="J28" s="210"/>
      <c r="K28" s="210"/>
      <c r="L28" s="210"/>
      <c r="M28" s="210"/>
      <c r="N28" s="210"/>
      <c r="O28" s="471"/>
      <c r="P28" s="472"/>
    </row>
    <row r="29" spans="3:18" ht="12" customHeight="1" x14ac:dyDescent="0.2">
      <c r="C29" s="226"/>
      <c r="D29" s="226"/>
      <c r="E29" s="254"/>
      <c r="F29" s="210"/>
      <c r="G29" s="210"/>
      <c r="H29" s="210"/>
      <c r="I29" s="210"/>
      <c r="J29" s="210"/>
      <c r="K29" s="210"/>
      <c r="L29" s="210"/>
      <c r="M29" s="210"/>
      <c r="N29" s="210"/>
      <c r="O29" s="471"/>
      <c r="P29" s="472"/>
    </row>
    <row r="30" spans="3:18" ht="12" customHeight="1" x14ac:dyDescent="0.2">
      <c r="C30" s="267" t="s">
        <v>84</v>
      </c>
      <c r="D30" s="267"/>
      <c r="E30" s="183"/>
      <c r="F30" s="210"/>
      <c r="G30" s="210"/>
      <c r="H30" s="210"/>
      <c r="I30" s="210"/>
      <c r="J30" s="210"/>
      <c r="K30" s="210"/>
      <c r="L30" s="210"/>
      <c r="M30" s="210"/>
      <c r="N30" s="210"/>
      <c r="O30" s="471"/>
      <c r="P30" s="472"/>
    </row>
    <row r="31" spans="3:18" ht="12" customHeight="1" x14ac:dyDescent="0.2">
      <c r="C31" s="256"/>
      <c r="D31" s="257" t="s">
        <v>79</v>
      </c>
      <c r="E31" s="258" t="s">
        <v>31</v>
      </c>
      <c r="F31" s="190" t="s">
        <v>42</v>
      </c>
      <c r="G31" s="190" t="s">
        <v>43</v>
      </c>
      <c r="H31" s="190" t="s">
        <v>44</v>
      </c>
      <c r="I31" s="190" t="s">
        <v>45</v>
      </c>
      <c r="J31" s="190" t="s">
        <v>46</v>
      </c>
      <c r="K31" s="190" t="s">
        <v>47</v>
      </c>
      <c r="L31" s="190" t="s">
        <v>48</v>
      </c>
      <c r="M31" s="190" t="s">
        <v>80</v>
      </c>
      <c r="N31" s="191" t="s">
        <v>345</v>
      </c>
      <c r="O31" s="471"/>
      <c r="P31" s="472"/>
    </row>
    <row r="32" spans="3:18" ht="12" customHeight="1" x14ac:dyDescent="0.2">
      <c r="C32" s="259"/>
      <c r="D32" s="260">
        <v>6582</v>
      </c>
      <c r="E32" s="195" t="s">
        <v>42</v>
      </c>
      <c r="F32" s="261">
        <v>90.762686000000002</v>
      </c>
      <c r="G32" s="196">
        <v>2.2789429999999999</v>
      </c>
      <c r="H32" s="196">
        <v>9.1158000000000003E-2</v>
      </c>
      <c r="I32" s="196">
        <v>4.5579000000000001E-2</v>
      </c>
      <c r="J32" s="196">
        <v>0</v>
      </c>
      <c r="K32" s="196">
        <v>0</v>
      </c>
      <c r="L32" s="196">
        <v>0</v>
      </c>
      <c r="M32" s="196">
        <v>0</v>
      </c>
      <c r="N32" s="197">
        <v>6.8216349999999997</v>
      </c>
      <c r="O32" s="333"/>
      <c r="P32" s="472"/>
    </row>
    <row r="33" spans="1:16" ht="12" customHeight="1" x14ac:dyDescent="0.2">
      <c r="C33" s="259"/>
      <c r="D33" s="260">
        <v>26055</v>
      </c>
      <c r="E33" s="195" t="s">
        <v>43</v>
      </c>
      <c r="F33" s="200">
        <v>2.506237</v>
      </c>
      <c r="G33" s="261">
        <v>89.057761999999997</v>
      </c>
      <c r="H33" s="200">
        <v>2.2913070000000002</v>
      </c>
      <c r="I33" s="200">
        <v>0.11514100000000001</v>
      </c>
      <c r="J33" s="200">
        <v>7.6760000000000005E-3</v>
      </c>
      <c r="K33" s="200">
        <v>1.1514E-2</v>
      </c>
      <c r="L33" s="269">
        <v>3.8380000000000003E-3</v>
      </c>
      <c r="M33" s="200">
        <v>0</v>
      </c>
      <c r="N33" s="201">
        <v>6.0065249999999999</v>
      </c>
      <c r="O33" s="333"/>
      <c r="P33" s="472"/>
    </row>
    <row r="34" spans="1:16" ht="12" customHeight="1" x14ac:dyDescent="0.2">
      <c r="C34" s="259"/>
      <c r="D34" s="260">
        <v>20049</v>
      </c>
      <c r="E34" s="195" t="s">
        <v>44</v>
      </c>
      <c r="F34" s="196">
        <v>0.20449899999999999</v>
      </c>
      <c r="G34" s="196">
        <v>10.224949000000001</v>
      </c>
      <c r="H34" s="261">
        <v>79.599980000000002</v>
      </c>
      <c r="I34" s="196">
        <v>2.4739390000000001</v>
      </c>
      <c r="J34" s="196">
        <v>0.25936500000000001</v>
      </c>
      <c r="K34" s="196">
        <v>6.4840999999999996E-2</v>
      </c>
      <c r="L34" s="196">
        <v>3.4914000000000001E-2</v>
      </c>
      <c r="M34" s="196">
        <v>1.4962999999999999E-2</v>
      </c>
      <c r="N34" s="197">
        <v>7.1225499999999995</v>
      </c>
      <c r="O34" s="333"/>
      <c r="P34" s="472"/>
    </row>
    <row r="35" spans="1:16" ht="12" customHeight="1" x14ac:dyDescent="0.2">
      <c r="C35" s="259"/>
      <c r="D35" s="260">
        <v>5879</v>
      </c>
      <c r="E35" s="195" t="s">
        <v>45</v>
      </c>
      <c r="F35" s="200">
        <v>0</v>
      </c>
      <c r="G35" s="200">
        <v>0.30617499999999997</v>
      </c>
      <c r="H35" s="200">
        <v>11.566592999999999</v>
      </c>
      <c r="I35" s="261">
        <v>72.223167000000004</v>
      </c>
      <c r="J35" s="200">
        <v>4.9328120000000002</v>
      </c>
      <c r="K35" s="200">
        <v>0.85048499999999994</v>
      </c>
      <c r="L35" s="200">
        <v>0.187107</v>
      </c>
      <c r="M35" s="200">
        <v>3.4019000000000001E-2</v>
      </c>
      <c r="N35" s="201">
        <v>9.8996429999999993</v>
      </c>
      <c r="O35" s="333"/>
      <c r="P35" s="472"/>
    </row>
    <row r="36" spans="1:16" ht="12" customHeight="1" x14ac:dyDescent="0.2">
      <c r="C36" s="259"/>
      <c r="D36" s="260">
        <v>984</v>
      </c>
      <c r="E36" s="195" t="s">
        <v>46</v>
      </c>
      <c r="F36" s="196">
        <v>0</v>
      </c>
      <c r="G36" s="196">
        <v>0</v>
      </c>
      <c r="H36" s="196">
        <v>0.60975599999999996</v>
      </c>
      <c r="I36" s="196">
        <v>11.280488</v>
      </c>
      <c r="J36" s="261">
        <v>61.585365999999993</v>
      </c>
      <c r="K36" s="196">
        <v>6.5040650000000007</v>
      </c>
      <c r="L36" s="196">
        <v>2.6422759999999998</v>
      </c>
      <c r="M36" s="196">
        <v>1.3211379999999999</v>
      </c>
      <c r="N36" s="197">
        <v>16.056910999999999</v>
      </c>
      <c r="O36" s="333"/>
      <c r="P36" s="472"/>
    </row>
    <row r="37" spans="1:16" ht="12" customHeight="1" x14ac:dyDescent="0.2">
      <c r="C37" s="259"/>
      <c r="D37" s="260">
        <v>222</v>
      </c>
      <c r="E37" s="195" t="s">
        <v>47</v>
      </c>
      <c r="F37" s="200">
        <v>0</v>
      </c>
      <c r="G37" s="200">
        <v>0.45044999999999996</v>
      </c>
      <c r="H37" s="200">
        <v>0</v>
      </c>
      <c r="I37" s="200">
        <v>5.8558560000000002</v>
      </c>
      <c r="J37" s="200">
        <v>12.612613</v>
      </c>
      <c r="K37" s="261">
        <v>47.297297</v>
      </c>
      <c r="L37" s="200">
        <v>4.954955</v>
      </c>
      <c r="M37" s="200">
        <v>1.8018019999999999</v>
      </c>
      <c r="N37" s="201">
        <v>27.027026999999997</v>
      </c>
      <c r="O37" s="333"/>
      <c r="P37" s="472"/>
    </row>
    <row r="38" spans="1:16" ht="12" customHeight="1" x14ac:dyDescent="0.2">
      <c r="C38" s="263"/>
      <c r="D38" s="264">
        <v>119</v>
      </c>
      <c r="E38" s="207" t="s">
        <v>48</v>
      </c>
      <c r="F38" s="208">
        <v>0</v>
      </c>
      <c r="G38" s="208">
        <v>0</v>
      </c>
      <c r="H38" s="208">
        <v>0</v>
      </c>
      <c r="I38" s="208">
        <v>0</v>
      </c>
      <c r="J38" s="208">
        <v>0</v>
      </c>
      <c r="K38" s="208">
        <v>2.5210080000000001</v>
      </c>
      <c r="L38" s="265">
        <v>54.621848999999997</v>
      </c>
      <c r="M38" s="208">
        <v>19.327731</v>
      </c>
      <c r="N38" s="209">
        <v>23.529412000000001</v>
      </c>
      <c r="O38" s="333"/>
      <c r="P38" s="472"/>
    </row>
    <row r="39" spans="1:16" ht="12" customHeight="1" x14ac:dyDescent="0.2">
      <c r="C39" s="254" t="s">
        <v>346</v>
      </c>
      <c r="D39" s="254"/>
      <c r="E39" s="271"/>
      <c r="F39" s="210"/>
      <c r="G39" s="210"/>
      <c r="H39" s="210"/>
      <c r="I39" s="210"/>
      <c r="J39" s="210"/>
      <c r="K39" s="210"/>
      <c r="L39" s="210"/>
      <c r="M39" s="210"/>
      <c r="N39" s="210"/>
      <c r="O39" s="471"/>
      <c r="P39" s="472"/>
    </row>
    <row r="40" spans="1:16" ht="12" customHeight="1" x14ac:dyDescent="0.2">
      <c r="C40" s="328"/>
      <c r="D40" s="328"/>
      <c r="E40" s="271"/>
      <c r="F40" s="210"/>
      <c r="G40" s="210"/>
      <c r="H40" s="210"/>
      <c r="I40" s="210"/>
      <c r="J40" s="210"/>
      <c r="K40" s="210"/>
      <c r="L40" s="210"/>
      <c r="M40" s="210"/>
      <c r="N40" s="210"/>
      <c r="O40" s="471"/>
      <c r="P40" s="472"/>
    </row>
    <row r="41" spans="1:16" ht="12" customHeight="1" x14ac:dyDescent="0.2">
      <c r="C41" s="267" t="s">
        <v>85</v>
      </c>
      <c r="D41" s="267"/>
      <c r="E41" s="183"/>
      <c r="F41" s="210"/>
      <c r="G41" s="210"/>
      <c r="H41" s="210"/>
      <c r="I41" s="210"/>
      <c r="J41" s="210"/>
      <c r="K41" s="210"/>
      <c r="L41" s="210"/>
      <c r="M41" s="210"/>
      <c r="N41" s="210"/>
      <c r="O41" s="471"/>
      <c r="P41" s="472"/>
    </row>
    <row r="42" spans="1:16" ht="12" customHeight="1" x14ac:dyDescent="0.2">
      <c r="A42" s="474"/>
      <c r="B42" s="474"/>
      <c r="C42" s="256"/>
      <c r="D42" s="257" t="s">
        <v>79</v>
      </c>
      <c r="E42" s="258" t="s">
        <v>31</v>
      </c>
      <c r="F42" s="190" t="s">
        <v>42</v>
      </c>
      <c r="G42" s="190" t="s">
        <v>43</v>
      </c>
      <c r="H42" s="190" t="s">
        <v>44</v>
      </c>
      <c r="I42" s="190" t="s">
        <v>45</v>
      </c>
      <c r="J42" s="190" t="s">
        <v>46</v>
      </c>
      <c r="K42" s="190" t="s">
        <v>47</v>
      </c>
      <c r="L42" s="190" t="s">
        <v>48</v>
      </c>
      <c r="M42" s="190" t="s">
        <v>80</v>
      </c>
      <c r="N42" s="191" t="s">
        <v>345</v>
      </c>
      <c r="O42" s="471"/>
      <c r="P42" s="472"/>
    </row>
    <row r="43" spans="1:16" ht="12" customHeight="1" x14ac:dyDescent="0.2">
      <c r="C43" s="259"/>
      <c r="D43" s="260">
        <v>6109</v>
      </c>
      <c r="E43" s="195" t="s">
        <v>42</v>
      </c>
      <c r="F43" s="261">
        <v>86.266165000000001</v>
      </c>
      <c r="G43" s="196">
        <v>3.2247499999999998</v>
      </c>
      <c r="H43" s="196">
        <v>8.1846000000000002E-2</v>
      </c>
      <c r="I43" s="196">
        <v>8.1846000000000002E-2</v>
      </c>
      <c r="J43" s="196">
        <v>0</v>
      </c>
      <c r="K43" s="196">
        <v>0</v>
      </c>
      <c r="L43" s="196">
        <v>0</v>
      </c>
      <c r="M43" s="196">
        <v>0</v>
      </c>
      <c r="N43" s="197">
        <v>10.345392</v>
      </c>
      <c r="O43" s="333"/>
      <c r="P43" s="472"/>
    </row>
    <row r="44" spans="1:16" ht="12" customHeight="1" x14ac:dyDescent="0.2">
      <c r="C44" s="259"/>
      <c r="D44" s="260">
        <v>24334</v>
      </c>
      <c r="E44" s="195" t="s">
        <v>43</v>
      </c>
      <c r="F44" s="200">
        <v>3.7272949999999998</v>
      </c>
      <c r="G44" s="261">
        <v>84.059341000000003</v>
      </c>
      <c r="H44" s="200">
        <v>3.086217</v>
      </c>
      <c r="I44" s="200">
        <v>0.20547400000000002</v>
      </c>
      <c r="J44" s="200">
        <v>8.2190000000000006E-3</v>
      </c>
      <c r="K44" s="200">
        <v>1.2328E-2</v>
      </c>
      <c r="L44" s="200">
        <v>8.2190000000000006E-3</v>
      </c>
      <c r="M44" s="200">
        <v>0</v>
      </c>
      <c r="N44" s="201">
        <v>8.8929069999999992</v>
      </c>
      <c r="O44" s="333"/>
      <c r="P44" s="472"/>
    </row>
    <row r="45" spans="1:16" ht="12" customHeight="1" x14ac:dyDescent="0.2">
      <c r="C45" s="259"/>
      <c r="D45" s="260">
        <v>19294</v>
      </c>
      <c r="E45" s="195" t="s">
        <v>44</v>
      </c>
      <c r="F45" s="196">
        <v>0.27469700000000002</v>
      </c>
      <c r="G45" s="196">
        <v>14.351611999999999</v>
      </c>
      <c r="H45" s="261">
        <v>70.778480000000002</v>
      </c>
      <c r="I45" s="196">
        <v>3.27563</v>
      </c>
      <c r="J45" s="196">
        <v>0.37835600000000003</v>
      </c>
      <c r="K45" s="196">
        <v>8.8109999999999994E-2</v>
      </c>
      <c r="L45" s="196">
        <v>5.1829999999999994E-2</v>
      </c>
      <c r="M45" s="196">
        <v>2.5914999999999997E-2</v>
      </c>
      <c r="N45" s="197">
        <v>10.775371</v>
      </c>
      <c r="O45" s="333"/>
      <c r="P45" s="472"/>
    </row>
    <row r="46" spans="1:16" ht="12" customHeight="1" x14ac:dyDescent="0.2">
      <c r="C46" s="259"/>
      <c r="D46" s="260">
        <v>5667</v>
      </c>
      <c r="E46" s="195" t="s">
        <v>45</v>
      </c>
      <c r="F46" s="200">
        <v>0</v>
      </c>
      <c r="G46" s="200">
        <v>0.54702700000000004</v>
      </c>
      <c r="H46" s="200">
        <v>15.828481</v>
      </c>
      <c r="I46" s="261">
        <v>60.419975000000001</v>
      </c>
      <c r="J46" s="200">
        <v>6.176107</v>
      </c>
      <c r="K46" s="200">
        <v>1.28816</v>
      </c>
      <c r="L46" s="200">
        <v>0.29998199999999997</v>
      </c>
      <c r="M46" s="200">
        <v>8.8230000000000003E-2</v>
      </c>
      <c r="N46" s="201">
        <v>15.352038</v>
      </c>
      <c r="O46" s="333"/>
      <c r="P46" s="472"/>
    </row>
    <row r="47" spans="1:16" ht="12" customHeight="1" x14ac:dyDescent="0.2">
      <c r="C47" s="259"/>
      <c r="D47" s="260">
        <v>905</v>
      </c>
      <c r="E47" s="195" t="s">
        <v>46</v>
      </c>
      <c r="F47" s="196">
        <v>0</v>
      </c>
      <c r="G47" s="196">
        <v>0</v>
      </c>
      <c r="H47" s="196">
        <v>0.88397800000000004</v>
      </c>
      <c r="I47" s="196">
        <v>14.364641000000001</v>
      </c>
      <c r="J47" s="261">
        <v>47.955801000000001</v>
      </c>
      <c r="K47" s="196">
        <v>6.9613259999999997</v>
      </c>
      <c r="L47" s="196">
        <v>2.983425</v>
      </c>
      <c r="M47" s="196">
        <v>2.7624309999999999</v>
      </c>
      <c r="N47" s="197">
        <v>24.088397999999998</v>
      </c>
      <c r="O47" s="333"/>
      <c r="P47" s="472"/>
    </row>
    <row r="48" spans="1:16" ht="12" customHeight="1" x14ac:dyDescent="0.2">
      <c r="C48" s="259"/>
      <c r="D48" s="260">
        <v>212</v>
      </c>
      <c r="E48" s="195" t="s">
        <v>47</v>
      </c>
      <c r="F48" s="200">
        <v>0</v>
      </c>
      <c r="G48" s="200">
        <v>0</v>
      </c>
      <c r="H48" s="200">
        <v>0</v>
      </c>
      <c r="I48" s="200">
        <v>8.9622640000000011</v>
      </c>
      <c r="J48" s="200">
        <v>15.094340000000001</v>
      </c>
      <c r="K48" s="261">
        <v>33.962263999999998</v>
      </c>
      <c r="L48" s="200">
        <v>4.2452829999999997</v>
      </c>
      <c r="M48" s="200">
        <v>2.3584909999999999</v>
      </c>
      <c r="N48" s="201">
        <v>35.377358000000001</v>
      </c>
      <c r="O48" s="333"/>
      <c r="P48" s="472"/>
    </row>
    <row r="49" spans="3:16" ht="12" customHeight="1" x14ac:dyDescent="0.2">
      <c r="C49" s="263"/>
      <c r="D49" s="264">
        <v>108</v>
      </c>
      <c r="E49" s="207" t="s">
        <v>48</v>
      </c>
      <c r="F49" s="208">
        <v>0</v>
      </c>
      <c r="G49" s="208">
        <v>0</v>
      </c>
      <c r="H49" s="208">
        <v>0</v>
      </c>
      <c r="I49" s="208">
        <v>0</v>
      </c>
      <c r="J49" s="208">
        <v>0</v>
      </c>
      <c r="K49" s="208">
        <v>0.92592600000000003</v>
      </c>
      <c r="L49" s="265">
        <v>44.444443999999997</v>
      </c>
      <c r="M49" s="208">
        <v>23.148147999999999</v>
      </c>
      <c r="N49" s="209">
        <v>31.481480999999999</v>
      </c>
      <c r="O49" s="333"/>
      <c r="P49" s="472"/>
    </row>
    <row r="50" spans="3:16" ht="12" customHeight="1" x14ac:dyDescent="0.2">
      <c r="C50" s="254" t="s">
        <v>346</v>
      </c>
      <c r="D50" s="254"/>
      <c r="E50" s="271"/>
      <c r="F50" s="210"/>
      <c r="G50" s="210"/>
      <c r="H50" s="210"/>
      <c r="I50" s="210"/>
      <c r="J50" s="210"/>
      <c r="K50" s="210"/>
      <c r="L50" s="210"/>
      <c r="M50" s="210"/>
      <c r="N50" s="210"/>
      <c r="O50" s="471"/>
      <c r="P50" s="472"/>
    </row>
    <row r="51" spans="3:16" ht="12" customHeight="1" x14ac:dyDescent="0.2">
      <c r="C51" s="328"/>
      <c r="D51" s="328"/>
      <c r="E51" s="271"/>
      <c r="F51" s="210"/>
      <c r="G51" s="210"/>
      <c r="H51" s="210"/>
      <c r="I51" s="210"/>
      <c r="J51" s="210"/>
      <c r="K51" s="210"/>
      <c r="L51" s="210"/>
      <c r="M51" s="210"/>
      <c r="N51" s="210"/>
      <c r="O51" s="471"/>
      <c r="P51" s="472"/>
    </row>
    <row r="52" spans="3:16" ht="12" customHeight="1" x14ac:dyDescent="0.2">
      <c r="C52" s="267" t="s">
        <v>86</v>
      </c>
      <c r="D52" s="267"/>
      <c r="E52" s="183"/>
      <c r="F52" s="210"/>
      <c r="G52" s="210"/>
      <c r="H52" s="210"/>
      <c r="I52" s="210"/>
      <c r="J52" s="210"/>
      <c r="K52" s="210"/>
      <c r="L52" s="210"/>
      <c r="M52" s="210"/>
      <c r="N52" s="210"/>
      <c r="O52" s="471"/>
      <c r="P52" s="472"/>
    </row>
    <row r="53" spans="3:16" ht="14.25" customHeight="1" x14ac:dyDescent="0.2">
      <c r="C53" s="256"/>
      <c r="D53" s="257" t="s">
        <v>79</v>
      </c>
      <c r="E53" s="258" t="s">
        <v>31</v>
      </c>
      <c r="F53" s="190" t="s">
        <v>42</v>
      </c>
      <c r="G53" s="190" t="s">
        <v>43</v>
      </c>
      <c r="H53" s="190" t="s">
        <v>44</v>
      </c>
      <c r="I53" s="190" t="s">
        <v>45</v>
      </c>
      <c r="J53" s="190" t="s">
        <v>46</v>
      </c>
      <c r="K53" s="190" t="s">
        <v>47</v>
      </c>
      <c r="L53" s="190" t="s">
        <v>48</v>
      </c>
      <c r="M53" s="190" t="s">
        <v>80</v>
      </c>
      <c r="N53" s="191" t="s">
        <v>345</v>
      </c>
      <c r="O53" s="471"/>
      <c r="P53" s="472"/>
    </row>
    <row r="54" spans="3:16" ht="12" customHeight="1" x14ac:dyDescent="0.2">
      <c r="C54" s="259"/>
      <c r="D54" s="260">
        <v>5641</v>
      </c>
      <c r="E54" s="195" t="s">
        <v>42</v>
      </c>
      <c r="F54" s="261">
        <v>81.794007999999991</v>
      </c>
      <c r="G54" s="196">
        <v>4.0241090000000002</v>
      </c>
      <c r="H54" s="196">
        <v>8.8637000000000007E-2</v>
      </c>
      <c r="I54" s="196">
        <v>0.106364</v>
      </c>
      <c r="J54" s="196">
        <v>0</v>
      </c>
      <c r="K54" s="196">
        <v>0</v>
      </c>
      <c r="L54" s="196">
        <v>0</v>
      </c>
      <c r="M54" s="196">
        <v>0</v>
      </c>
      <c r="N54" s="197">
        <v>13.986882000000001</v>
      </c>
      <c r="O54" s="333"/>
      <c r="P54" s="472"/>
    </row>
    <row r="55" spans="3:16" ht="12" customHeight="1" x14ac:dyDescent="0.2">
      <c r="C55" s="259"/>
      <c r="D55" s="260">
        <v>22621</v>
      </c>
      <c r="E55" s="195" t="s">
        <v>43</v>
      </c>
      <c r="F55" s="200">
        <v>4.973255</v>
      </c>
      <c r="G55" s="261">
        <v>79.244948999999991</v>
      </c>
      <c r="H55" s="200">
        <v>3.7796740000000004</v>
      </c>
      <c r="I55" s="200">
        <v>0.24755799999999997</v>
      </c>
      <c r="J55" s="200">
        <v>8.8409999999999999E-3</v>
      </c>
      <c r="K55" s="200">
        <v>8.8409999999999999E-3</v>
      </c>
      <c r="L55" s="200">
        <v>8.8409999999999999E-3</v>
      </c>
      <c r="M55" s="269">
        <v>4.4209999999999996E-3</v>
      </c>
      <c r="N55" s="201">
        <v>11.72362</v>
      </c>
      <c r="O55" s="333"/>
      <c r="P55" s="472"/>
    </row>
    <row r="56" spans="3:16" ht="12" customHeight="1" x14ac:dyDescent="0.2">
      <c r="C56" s="259"/>
      <c r="D56" s="260">
        <v>18501</v>
      </c>
      <c r="E56" s="195" t="s">
        <v>44</v>
      </c>
      <c r="F56" s="196">
        <v>0.34592699999999998</v>
      </c>
      <c r="G56" s="196">
        <v>17.928760999999998</v>
      </c>
      <c r="H56" s="261">
        <v>62.596616000000004</v>
      </c>
      <c r="I56" s="196">
        <v>3.8538459999999999</v>
      </c>
      <c r="J56" s="196">
        <v>0.42700399999999999</v>
      </c>
      <c r="K56" s="196">
        <v>0.11891200000000002</v>
      </c>
      <c r="L56" s="196">
        <v>6.4861000000000002E-2</v>
      </c>
      <c r="M56" s="196">
        <v>3.7836000000000002E-2</v>
      </c>
      <c r="N56" s="197">
        <v>14.626236</v>
      </c>
      <c r="O56" s="333"/>
      <c r="P56" s="472"/>
    </row>
    <row r="57" spans="3:16" ht="12" customHeight="1" x14ac:dyDescent="0.2">
      <c r="C57" s="259"/>
      <c r="D57" s="260">
        <v>5439</v>
      </c>
      <c r="E57" s="195" t="s">
        <v>45</v>
      </c>
      <c r="F57" s="200">
        <v>0</v>
      </c>
      <c r="G57" s="200">
        <v>0.735429</v>
      </c>
      <c r="H57" s="200">
        <v>18.845375999999998</v>
      </c>
      <c r="I57" s="261">
        <v>50.579151000000003</v>
      </c>
      <c r="J57" s="200">
        <v>6.802721</v>
      </c>
      <c r="K57" s="200">
        <v>1.5444019999999998</v>
      </c>
      <c r="L57" s="200">
        <v>0.49641499999999994</v>
      </c>
      <c r="M57" s="200">
        <v>0.20224300000000001</v>
      </c>
      <c r="N57" s="201">
        <v>20.794264000000002</v>
      </c>
      <c r="O57" s="333"/>
      <c r="P57" s="472"/>
    </row>
    <row r="58" spans="3:16" ht="12" customHeight="1" x14ac:dyDescent="0.2">
      <c r="C58" s="259"/>
      <c r="D58" s="260">
        <v>829</v>
      </c>
      <c r="E58" s="195" t="s">
        <v>46</v>
      </c>
      <c r="F58" s="196">
        <v>0</v>
      </c>
      <c r="G58" s="196">
        <v>0</v>
      </c>
      <c r="H58" s="196">
        <v>1.6887820000000002</v>
      </c>
      <c r="I58" s="196">
        <v>14.837153000000001</v>
      </c>
      <c r="J58" s="261">
        <v>37.273823999999998</v>
      </c>
      <c r="K58" s="196">
        <v>7.7201450000000005</v>
      </c>
      <c r="L58" s="196">
        <v>2.4125450000000002</v>
      </c>
      <c r="M58" s="196">
        <v>3.6188180000000001</v>
      </c>
      <c r="N58" s="197">
        <v>32.448733000000004</v>
      </c>
      <c r="O58" s="333"/>
      <c r="P58" s="472"/>
    </row>
    <row r="59" spans="3:16" ht="12" customHeight="1" x14ac:dyDescent="0.2">
      <c r="C59" s="259"/>
      <c r="D59" s="260">
        <v>199</v>
      </c>
      <c r="E59" s="195" t="s">
        <v>47</v>
      </c>
      <c r="F59" s="200">
        <v>0</v>
      </c>
      <c r="G59" s="200">
        <v>0</v>
      </c>
      <c r="H59" s="200">
        <v>0.50251299999999999</v>
      </c>
      <c r="I59" s="200">
        <v>11.055275999999999</v>
      </c>
      <c r="J59" s="200">
        <v>15.075377000000001</v>
      </c>
      <c r="K59" s="261">
        <v>21.105528</v>
      </c>
      <c r="L59" s="200">
        <v>4.5226130000000007</v>
      </c>
      <c r="M59" s="200">
        <v>3.0150749999999999</v>
      </c>
      <c r="N59" s="201">
        <v>44.723618000000002</v>
      </c>
      <c r="O59" s="333"/>
      <c r="P59" s="472"/>
    </row>
    <row r="60" spans="3:16" ht="12" customHeight="1" x14ac:dyDescent="0.2">
      <c r="C60" s="263"/>
      <c r="D60" s="264">
        <v>100</v>
      </c>
      <c r="E60" s="207" t="s">
        <v>48</v>
      </c>
      <c r="F60" s="208">
        <v>0</v>
      </c>
      <c r="G60" s="208">
        <v>0</v>
      </c>
      <c r="H60" s="208">
        <v>0</v>
      </c>
      <c r="I60" s="208">
        <v>0</v>
      </c>
      <c r="J60" s="208">
        <v>0</v>
      </c>
      <c r="K60" s="208">
        <v>1</v>
      </c>
      <c r="L60" s="265">
        <v>35</v>
      </c>
      <c r="M60" s="208">
        <v>25</v>
      </c>
      <c r="N60" s="209">
        <v>39</v>
      </c>
      <c r="O60" s="333"/>
      <c r="P60" s="472"/>
    </row>
    <row r="61" spans="3:16" ht="12" customHeight="1" x14ac:dyDescent="0.2">
      <c r="C61" s="254" t="s">
        <v>346</v>
      </c>
      <c r="D61" s="254"/>
      <c r="E61" s="271"/>
      <c r="F61" s="210"/>
      <c r="G61" s="210"/>
      <c r="H61" s="210"/>
      <c r="I61" s="210"/>
      <c r="J61" s="210"/>
      <c r="K61" s="210"/>
      <c r="L61" s="210"/>
      <c r="M61" s="210"/>
      <c r="N61" s="210"/>
      <c r="O61" s="471"/>
      <c r="P61" s="472"/>
    </row>
    <row r="62" spans="3:16" ht="12" customHeight="1" x14ac:dyDescent="0.2">
      <c r="C62" s="328"/>
      <c r="D62" s="328"/>
      <c r="E62" s="271"/>
      <c r="F62" s="210"/>
      <c r="G62" s="210"/>
      <c r="H62" s="210"/>
      <c r="I62" s="210"/>
      <c r="J62" s="210"/>
      <c r="K62" s="210"/>
      <c r="L62" s="210"/>
      <c r="M62" s="210"/>
      <c r="N62" s="210"/>
      <c r="O62" s="471"/>
      <c r="P62" s="472"/>
    </row>
    <row r="63" spans="3:16" ht="12" customHeight="1" x14ac:dyDescent="0.2">
      <c r="C63" s="267" t="s">
        <v>87</v>
      </c>
      <c r="D63" s="267"/>
      <c r="E63" s="183"/>
      <c r="F63" s="210"/>
      <c r="G63" s="210"/>
      <c r="H63" s="210"/>
      <c r="I63" s="210"/>
      <c r="J63" s="210"/>
      <c r="K63" s="210"/>
      <c r="L63" s="210"/>
      <c r="M63" s="210"/>
      <c r="N63" s="210"/>
      <c r="O63" s="471"/>
      <c r="P63" s="472"/>
    </row>
    <row r="64" spans="3:16" ht="12" customHeight="1" x14ac:dyDescent="0.2">
      <c r="C64" s="256"/>
      <c r="D64" s="257" t="s">
        <v>79</v>
      </c>
      <c r="E64" s="258" t="s">
        <v>31</v>
      </c>
      <c r="F64" s="190" t="s">
        <v>42</v>
      </c>
      <c r="G64" s="190" t="s">
        <v>43</v>
      </c>
      <c r="H64" s="190" t="s">
        <v>44</v>
      </c>
      <c r="I64" s="190" t="s">
        <v>45</v>
      </c>
      <c r="J64" s="190" t="s">
        <v>46</v>
      </c>
      <c r="K64" s="190" t="s">
        <v>47</v>
      </c>
      <c r="L64" s="190" t="s">
        <v>48</v>
      </c>
      <c r="M64" s="190" t="s">
        <v>80</v>
      </c>
      <c r="N64" s="191" t="s">
        <v>345</v>
      </c>
      <c r="O64" s="471"/>
      <c r="P64" s="472"/>
    </row>
    <row r="65" spans="3:16" ht="12" customHeight="1" x14ac:dyDescent="0.2">
      <c r="C65" s="259"/>
      <c r="D65" s="260">
        <v>5217</v>
      </c>
      <c r="E65" s="195" t="s">
        <v>42</v>
      </c>
      <c r="F65" s="261">
        <v>77.726663000000002</v>
      </c>
      <c r="G65" s="196">
        <v>4.5236730000000005</v>
      </c>
      <c r="H65" s="196">
        <v>0.13417699999999999</v>
      </c>
      <c r="I65" s="196">
        <v>9.584100000000001E-2</v>
      </c>
      <c r="J65" s="196">
        <v>0</v>
      </c>
      <c r="K65" s="196">
        <v>0</v>
      </c>
      <c r="L65" s="196">
        <v>0</v>
      </c>
      <c r="M65" s="196">
        <v>0</v>
      </c>
      <c r="N65" s="197">
        <v>17.519646999999999</v>
      </c>
      <c r="O65" s="333"/>
      <c r="P65" s="472"/>
    </row>
    <row r="66" spans="3:16" ht="12" customHeight="1" x14ac:dyDescent="0.2">
      <c r="C66" s="259"/>
      <c r="D66" s="260">
        <v>20909</v>
      </c>
      <c r="E66" s="195" t="s">
        <v>43</v>
      </c>
      <c r="F66" s="200">
        <v>6.179157</v>
      </c>
      <c r="G66" s="261">
        <v>74.752499</v>
      </c>
      <c r="H66" s="200">
        <v>4.2708879999999994</v>
      </c>
      <c r="I66" s="200">
        <v>0.29652300000000004</v>
      </c>
      <c r="J66" s="269">
        <v>4.7829999999999999E-3</v>
      </c>
      <c r="K66" s="200">
        <v>1.4348E-2</v>
      </c>
      <c r="L66" s="200">
        <v>9.5649999999999989E-3</v>
      </c>
      <c r="M66" s="200">
        <v>9.5649999999999989E-3</v>
      </c>
      <c r="N66" s="201">
        <v>14.462671999999998</v>
      </c>
      <c r="O66" s="333"/>
      <c r="P66" s="472"/>
    </row>
    <row r="67" spans="3:16" ht="12" customHeight="1" x14ac:dyDescent="0.2">
      <c r="C67" s="259"/>
      <c r="D67" s="260">
        <v>17673</v>
      </c>
      <c r="E67" s="195" t="s">
        <v>44</v>
      </c>
      <c r="F67" s="196">
        <v>0.390426</v>
      </c>
      <c r="G67" s="196">
        <v>20.941549000000002</v>
      </c>
      <c r="H67" s="261">
        <v>55.214168999999998</v>
      </c>
      <c r="I67" s="196">
        <v>4.0796700000000001</v>
      </c>
      <c r="J67" s="196">
        <v>0.47530100000000003</v>
      </c>
      <c r="K67" s="196">
        <v>0.147117</v>
      </c>
      <c r="L67" s="196">
        <v>6.7900000000000002E-2</v>
      </c>
      <c r="M67" s="196">
        <v>4.5267000000000002E-2</v>
      </c>
      <c r="N67" s="197">
        <v>18.638600999999998</v>
      </c>
      <c r="O67" s="333"/>
      <c r="P67" s="472"/>
    </row>
    <row r="68" spans="3:16" ht="12" customHeight="1" x14ac:dyDescent="0.2">
      <c r="C68" s="259"/>
      <c r="D68" s="260">
        <v>5184</v>
      </c>
      <c r="E68" s="195" t="s">
        <v>45</v>
      </c>
      <c r="F68" s="200">
        <v>0</v>
      </c>
      <c r="G68" s="200">
        <v>0.96450600000000009</v>
      </c>
      <c r="H68" s="200">
        <v>20.794753</v>
      </c>
      <c r="I68" s="261">
        <v>42.226079999999996</v>
      </c>
      <c r="J68" s="200">
        <v>7.0987650000000002</v>
      </c>
      <c r="K68" s="200">
        <v>1.774691</v>
      </c>
      <c r="L68" s="200">
        <v>0.54012300000000002</v>
      </c>
      <c r="M68" s="200">
        <v>0.38580200000000003</v>
      </c>
      <c r="N68" s="201">
        <v>26.215277999999998</v>
      </c>
      <c r="O68" s="333"/>
      <c r="P68" s="472"/>
    </row>
    <row r="69" spans="3:16" ht="12" customHeight="1" x14ac:dyDescent="0.2">
      <c r="C69" s="259"/>
      <c r="D69" s="260">
        <v>753</v>
      </c>
      <c r="E69" s="195" t="s">
        <v>46</v>
      </c>
      <c r="F69" s="196">
        <v>0</v>
      </c>
      <c r="G69" s="196">
        <v>0</v>
      </c>
      <c r="H69" s="196">
        <v>2.5232399999999999</v>
      </c>
      <c r="I69" s="196">
        <v>15.139442000000001</v>
      </c>
      <c r="J69" s="261">
        <v>29.482071999999999</v>
      </c>
      <c r="K69" s="196">
        <v>6.5073039999999995</v>
      </c>
      <c r="L69" s="196">
        <v>2.9216470000000001</v>
      </c>
      <c r="M69" s="196">
        <v>4.1168659999999999</v>
      </c>
      <c r="N69" s="197">
        <v>39.309429000000002</v>
      </c>
      <c r="O69" s="333"/>
      <c r="P69" s="472"/>
    </row>
    <row r="70" spans="3:16" ht="12" customHeight="1" x14ac:dyDescent="0.2">
      <c r="C70" s="259"/>
      <c r="D70" s="260">
        <v>186</v>
      </c>
      <c r="E70" s="195" t="s">
        <v>47</v>
      </c>
      <c r="F70" s="200">
        <v>0</v>
      </c>
      <c r="G70" s="200">
        <v>0</v>
      </c>
      <c r="H70" s="200">
        <v>1.612903</v>
      </c>
      <c r="I70" s="200">
        <v>11.827957</v>
      </c>
      <c r="J70" s="200">
        <v>12.365591</v>
      </c>
      <c r="K70" s="261">
        <v>12.365591</v>
      </c>
      <c r="L70" s="200">
        <v>3.7634409999999998</v>
      </c>
      <c r="M70" s="200">
        <v>3.225806</v>
      </c>
      <c r="N70" s="201">
        <v>54.838709999999999</v>
      </c>
      <c r="O70" s="333"/>
      <c r="P70" s="472"/>
    </row>
    <row r="71" spans="3:16" ht="12" customHeight="1" x14ac:dyDescent="0.2">
      <c r="C71" s="263"/>
      <c r="D71" s="264">
        <v>92</v>
      </c>
      <c r="E71" s="207" t="s">
        <v>48</v>
      </c>
      <c r="F71" s="208">
        <v>0</v>
      </c>
      <c r="G71" s="208">
        <v>0</v>
      </c>
      <c r="H71" s="208">
        <v>0</v>
      </c>
      <c r="I71" s="208">
        <v>0</v>
      </c>
      <c r="J71" s="208">
        <v>0</v>
      </c>
      <c r="K71" s="208">
        <v>1.086957</v>
      </c>
      <c r="L71" s="265">
        <v>29.347825999999998</v>
      </c>
      <c r="M71" s="208">
        <v>20.652174000000002</v>
      </c>
      <c r="N71" s="209">
        <v>48.913043000000002</v>
      </c>
      <c r="O71" s="333"/>
      <c r="P71" s="472"/>
    </row>
    <row r="72" spans="3:16" ht="12" customHeight="1" x14ac:dyDescent="0.2">
      <c r="C72" s="254" t="s">
        <v>346</v>
      </c>
      <c r="D72" s="254"/>
      <c r="E72" s="271"/>
      <c r="F72" s="210"/>
      <c r="G72" s="210"/>
      <c r="H72" s="210"/>
      <c r="I72" s="210"/>
      <c r="J72" s="210"/>
      <c r="K72" s="210"/>
      <c r="L72" s="210"/>
      <c r="M72" s="210"/>
      <c r="N72" s="210"/>
      <c r="O72" s="471"/>
      <c r="P72" s="472"/>
    </row>
    <row r="73" spans="3:16" ht="12" customHeight="1" x14ac:dyDescent="0.2">
      <c r="C73" s="183"/>
      <c r="D73" s="183"/>
      <c r="E73" s="271"/>
      <c r="F73" s="210"/>
      <c r="G73" s="210"/>
      <c r="H73" s="210"/>
      <c r="I73" s="210"/>
      <c r="J73" s="210"/>
      <c r="K73" s="210"/>
      <c r="L73" s="210"/>
      <c r="M73" s="210"/>
      <c r="N73" s="210"/>
      <c r="O73" s="471"/>
      <c r="P73" s="472"/>
    </row>
    <row r="74" spans="3:16" ht="12" customHeight="1" x14ac:dyDescent="0.2">
      <c r="C74" s="267" t="s">
        <v>88</v>
      </c>
      <c r="D74" s="267"/>
      <c r="E74" s="183"/>
      <c r="F74" s="210"/>
      <c r="G74" s="210"/>
      <c r="H74" s="210"/>
      <c r="I74" s="210"/>
      <c r="J74" s="210"/>
      <c r="K74" s="210"/>
      <c r="L74" s="210"/>
      <c r="M74" s="210"/>
      <c r="N74" s="210"/>
      <c r="O74" s="471"/>
      <c r="P74" s="472"/>
    </row>
    <row r="75" spans="3:16" ht="12" customHeight="1" x14ac:dyDescent="0.2">
      <c r="C75" s="256"/>
      <c r="D75" s="257" t="s">
        <v>79</v>
      </c>
      <c r="E75" s="258" t="s">
        <v>31</v>
      </c>
      <c r="F75" s="190" t="s">
        <v>42</v>
      </c>
      <c r="G75" s="190" t="s">
        <v>43</v>
      </c>
      <c r="H75" s="190" t="s">
        <v>44</v>
      </c>
      <c r="I75" s="190" t="s">
        <v>45</v>
      </c>
      <c r="J75" s="190" t="s">
        <v>46</v>
      </c>
      <c r="K75" s="190" t="s">
        <v>47</v>
      </c>
      <c r="L75" s="190" t="s">
        <v>48</v>
      </c>
      <c r="M75" s="190" t="s">
        <v>80</v>
      </c>
      <c r="N75" s="191" t="s">
        <v>345</v>
      </c>
      <c r="O75" s="471"/>
      <c r="P75" s="472"/>
    </row>
    <row r="76" spans="3:16" ht="12" customHeight="1" x14ac:dyDescent="0.2">
      <c r="C76" s="259"/>
      <c r="D76" s="260">
        <v>3017</v>
      </c>
      <c r="E76" s="195" t="s">
        <v>42</v>
      </c>
      <c r="F76" s="261">
        <v>66.887636999999998</v>
      </c>
      <c r="G76" s="196">
        <v>6.0656280000000002</v>
      </c>
      <c r="H76" s="196">
        <v>0.331455</v>
      </c>
      <c r="I76" s="196">
        <v>0</v>
      </c>
      <c r="J76" s="196">
        <v>0</v>
      </c>
      <c r="K76" s="196">
        <v>0</v>
      </c>
      <c r="L76" s="196">
        <v>0</v>
      </c>
      <c r="M76" s="196">
        <v>0</v>
      </c>
      <c r="N76" s="197">
        <v>26.715280000000003</v>
      </c>
      <c r="O76" s="333"/>
      <c r="P76" s="472"/>
    </row>
    <row r="77" spans="3:16" ht="12" customHeight="1" x14ac:dyDescent="0.2">
      <c r="C77" s="259"/>
      <c r="D77" s="260">
        <v>12388</v>
      </c>
      <c r="E77" s="195" t="s">
        <v>43</v>
      </c>
      <c r="F77" s="200">
        <v>12.132709</v>
      </c>
      <c r="G77" s="261">
        <v>55.020988000000003</v>
      </c>
      <c r="H77" s="200">
        <v>4.5770100000000005</v>
      </c>
      <c r="I77" s="200">
        <v>0.45205000000000001</v>
      </c>
      <c r="J77" s="200">
        <v>4.8433999999999998E-2</v>
      </c>
      <c r="K77" s="200">
        <v>1.6145E-2</v>
      </c>
      <c r="L77" s="200">
        <v>0</v>
      </c>
      <c r="M77" s="200">
        <v>8.0719999999999993E-3</v>
      </c>
      <c r="N77" s="201">
        <v>27.744592000000001</v>
      </c>
      <c r="O77" s="333"/>
      <c r="P77" s="472"/>
    </row>
    <row r="78" spans="3:16" ht="12" customHeight="1" x14ac:dyDescent="0.2">
      <c r="C78" s="259"/>
      <c r="D78" s="260">
        <v>13217</v>
      </c>
      <c r="E78" s="195" t="s">
        <v>44</v>
      </c>
      <c r="F78" s="196">
        <v>0.68850699999999998</v>
      </c>
      <c r="G78" s="196">
        <v>28.168268000000001</v>
      </c>
      <c r="H78" s="261">
        <v>27.124157999999998</v>
      </c>
      <c r="I78" s="196">
        <v>3.109632</v>
      </c>
      <c r="J78" s="196">
        <v>0.51448899999999997</v>
      </c>
      <c r="K78" s="196">
        <v>0.12105600000000001</v>
      </c>
      <c r="L78" s="196">
        <v>6.8094000000000002E-2</v>
      </c>
      <c r="M78" s="196">
        <v>0.12862200000000001</v>
      </c>
      <c r="N78" s="197">
        <v>40.077173000000002</v>
      </c>
      <c r="O78" s="333"/>
      <c r="P78" s="472"/>
    </row>
    <row r="79" spans="3:16" ht="12" customHeight="1" x14ac:dyDescent="0.2">
      <c r="C79" s="259"/>
      <c r="D79" s="260">
        <v>3776</v>
      </c>
      <c r="E79" s="195" t="s">
        <v>45</v>
      </c>
      <c r="F79" s="200">
        <v>5.2966000000000006E-2</v>
      </c>
      <c r="G79" s="200">
        <v>3.2574150000000004</v>
      </c>
      <c r="H79" s="200">
        <v>19.703390000000002</v>
      </c>
      <c r="I79" s="261">
        <v>16.657838999999999</v>
      </c>
      <c r="J79" s="200">
        <v>4.8993639999999994</v>
      </c>
      <c r="K79" s="200">
        <v>0.92690700000000004</v>
      </c>
      <c r="L79" s="200">
        <v>0.662076</v>
      </c>
      <c r="M79" s="200">
        <v>0.82097500000000001</v>
      </c>
      <c r="N79" s="201">
        <v>53.019068000000004</v>
      </c>
      <c r="O79" s="333"/>
      <c r="P79" s="472"/>
    </row>
    <row r="80" spans="3:16" ht="12" customHeight="1" x14ac:dyDescent="0.2">
      <c r="C80" s="259"/>
      <c r="D80" s="260">
        <v>373</v>
      </c>
      <c r="E80" s="195" t="s">
        <v>46</v>
      </c>
      <c r="F80" s="196">
        <v>0</v>
      </c>
      <c r="G80" s="196">
        <v>0</v>
      </c>
      <c r="H80" s="196">
        <v>6.4343159999999999</v>
      </c>
      <c r="I80" s="196">
        <v>12.064342999999999</v>
      </c>
      <c r="J80" s="261">
        <v>9.1152819999999988</v>
      </c>
      <c r="K80" s="196">
        <v>1.608579</v>
      </c>
      <c r="L80" s="196">
        <v>0</v>
      </c>
      <c r="M80" s="196">
        <v>6.16622</v>
      </c>
      <c r="N80" s="197">
        <v>64.611260000000001</v>
      </c>
      <c r="O80" s="333"/>
      <c r="P80" s="472"/>
    </row>
    <row r="81" spans="3:27" ht="12" customHeight="1" x14ac:dyDescent="0.2">
      <c r="C81" s="259"/>
      <c r="D81" s="260">
        <v>121</v>
      </c>
      <c r="E81" s="195" t="s">
        <v>47</v>
      </c>
      <c r="F81" s="200">
        <v>0</v>
      </c>
      <c r="G81" s="200">
        <v>0</v>
      </c>
      <c r="H81" s="200">
        <v>6.6115700000000004</v>
      </c>
      <c r="I81" s="200">
        <v>5.7851239999999997</v>
      </c>
      <c r="J81" s="200">
        <v>0.8264459999999999</v>
      </c>
      <c r="K81" s="261">
        <v>3.3057850000000002</v>
      </c>
      <c r="L81" s="200">
        <v>4.132231</v>
      </c>
      <c r="M81" s="200">
        <v>2.479339</v>
      </c>
      <c r="N81" s="201">
        <v>76.859504000000001</v>
      </c>
      <c r="O81" s="333"/>
      <c r="P81" s="472"/>
    </row>
    <row r="82" spans="3:27" ht="12" customHeight="1" x14ac:dyDescent="0.2">
      <c r="C82" s="263"/>
      <c r="D82" s="264">
        <v>61</v>
      </c>
      <c r="E82" s="207" t="s">
        <v>48</v>
      </c>
      <c r="F82" s="208">
        <v>0</v>
      </c>
      <c r="G82" s="208">
        <v>0</v>
      </c>
      <c r="H82" s="208">
        <v>0</v>
      </c>
      <c r="I82" s="208">
        <v>0</v>
      </c>
      <c r="J82" s="208">
        <v>0</v>
      </c>
      <c r="K82" s="208">
        <v>0</v>
      </c>
      <c r="L82" s="265">
        <v>11.47541</v>
      </c>
      <c r="M82" s="208">
        <v>14.754097999999999</v>
      </c>
      <c r="N82" s="209">
        <v>73.770492000000004</v>
      </c>
      <c r="O82" s="333"/>
      <c r="P82" s="472"/>
    </row>
    <row r="83" spans="3:27" ht="12" customHeight="1" x14ac:dyDescent="0.2">
      <c r="C83" s="254" t="s">
        <v>346</v>
      </c>
      <c r="D83" s="475"/>
      <c r="E83" s="476"/>
      <c r="F83" s="477"/>
      <c r="G83" s="477"/>
      <c r="H83" s="477"/>
      <c r="I83" s="477"/>
      <c r="J83" s="477"/>
      <c r="K83" s="477"/>
      <c r="L83" s="477"/>
      <c r="M83" s="477"/>
      <c r="N83" s="477"/>
      <c r="P83" s="478"/>
    </row>
    <row r="84" spans="3:27" ht="12" customHeight="1" x14ac:dyDescent="0.2">
      <c r="C84" s="336"/>
      <c r="D84" s="336"/>
      <c r="E84" s="475"/>
      <c r="F84" s="477"/>
      <c r="G84" s="477"/>
      <c r="H84" s="477"/>
      <c r="I84" s="477"/>
      <c r="J84" s="477"/>
      <c r="K84" s="477"/>
      <c r="L84" s="477"/>
      <c r="M84" s="477"/>
      <c r="N84" s="477"/>
    </row>
    <row r="85" spans="3:27" ht="12" customHeight="1" x14ac:dyDescent="0.2">
      <c r="C85" s="336"/>
      <c r="D85" s="336"/>
      <c r="E85" s="475"/>
      <c r="F85" s="477"/>
      <c r="G85" s="477"/>
      <c r="H85" s="477"/>
      <c r="I85" s="477"/>
      <c r="J85" s="477"/>
      <c r="K85" s="477"/>
      <c r="L85" s="477"/>
      <c r="M85" s="477"/>
      <c r="N85" s="477"/>
    </row>
    <row r="86" spans="3:27" ht="16.5" customHeight="1" x14ac:dyDescent="0.2">
      <c r="C86" s="184" t="s">
        <v>199</v>
      </c>
      <c r="D86" s="184"/>
      <c r="E86" s="183"/>
      <c r="F86" s="183"/>
      <c r="G86" s="183"/>
      <c r="H86" s="183"/>
      <c r="I86" s="183"/>
      <c r="J86" s="183"/>
      <c r="K86" s="183"/>
      <c r="L86" s="183"/>
      <c r="M86" s="183"/>
      <c r="N86" s="183"/>
      <c r="O86" s="183"/>
      <c r="P86" s="183"/>
      <c r="Q86" s="183"/>
      <c r="R86" s="183"/>
      <c r="S86" s="183"/>
      <c r="T86" s="183"/>
      <c r="U86" s="183"/>
      <c r="V86" s="183"/>
      <c r="W86" s="183"/>
      <c r="X86" s="183"/>
    </row>
    <row r="87" spans="3:27" ht="12" customHeight="1" x14ac:dyDescent="0.2">
      <c r="C87" s="226" t="s">
        <v>83</v>
      </c>
      <c r="D87" s="226"/>
      <c r="E87" s="183"/>
      <c r="F87" s="183"/>
      <c r="G87" s="183"/>
      <c r="H87" s="183"/>
      <c r="I87" s="183"/>
      <c r="J87" s="183"/>
      <c r="K87" s="183"/>
      <c r="L87" s="183"/>
      <c r="M87" s="183"/>
      <c r="N87" s="183"/>
      <c r="O87" s="183"/>
      <c r="P87" s="183"/>
      <c r="Q87" s="183"/>
      <c r="R87" s="183"/>
      <c r="S87" s="183"/>
      <c r="T87" s="183"/>
      <c r="U87" s="183"/>
      <c r="V87" s="183"/>
      <c r="W87" s="183"/>
      <c r="X87" s="183"/>
    </row>
    <row r="88" spans="3:27" ht="12" customHeight="1" x14ac:dyDescent="0.2">
      <c r="C88" s="256"/>
      <c r="D88" s="257" t="s">
        <v>79</v>
      </c>
      <c r="E88" s="189" t="s">
        <v>31</v>
      </c>
      <c r="F88" s="190" t="s">
        <v>42</v>
      </c>
      <c r="G88" s="190" t="s">
        <v>53</v>
      </c>
      <c r="H88" s="190" t="s">
        <v>43</v>
      </c>
      <c r="I88" s="190" t="s">
        <v>114</v>
      </c>
      <c r="J88" s="190" t="s">
        <v>55</v>
      </c>
      <c r="K88" s="190" t="s">
        <v>44</v>
      </c>
      <c r="L88" s="190" t="s">
        <v>115</v>
      </c>
      <c r="M88" s="190" t="s">
        <v>57</v>
      </c>
      <c r="N88" s="190" t="s">
        <v>45</v>
      </c>
      <c r="O88" s="190" t="s">
        <v>89</v>
      </c>
      <c r="P88" s="190" t="s">
        <v>59</v>
      </c>
      <c r="Q88" s="190" t="s">
        <v>46</v>
      </c>
      <c r="R88" s="190" t="s">
        <v>116</v>
      </c>
      <c r="S88" s="190" t="s">
        <v>61</v>
      </c>
      <c r="T88" s="190" t="s">
        <v>47</v>
      </c>
      <c r="U88" s="190" t="s">
        <v>117</v>
      </c>
      <c r="V88" s="190" t="s">
        <v>48</v>
      </c>
      <c r="W88" s="190" t="s">
        <v>80</v>
      </c>
      <c r="X88" s="191" t="s">
        <v>345</v>
      </c>
    </row>
    <row r="89" spans="3:27" ht="12" customHeight="1" x14ac:dyDescent="0.2">
      <c r="C89" s="259"/>
      <c r="D89" s="260">
        <v>7061</v>
      </c>
      <c r="E89" s="195" t="s">
        <v>42</v>
      </c>
      <c r="F89" s="261">
        <v>95.227305000000001</v>
      </c>
      <c r="G89" s="196">
        <v>0.99136099999999994</v>
      </c>
      <c r="H89" s="196">
        <v>0.25492100000000001</v>
      </c>
      <c r="I89" s="196">
        <v>7.0810999999999999E-2</v>
      </c>
      <c r="J89" s="196">
        <v>4.2486999999999997E-2</v>
      </c>
      <c r="K89" s="196">
        <v>0</v>
      </c>
      <c r="L89" s="196">
        <v>1.4161999999999999E-2</v>
      </c>
      <c r="M89" s="196">
        <v>1.4161999999999999E-2</v>
      </c>
      <c r="N89" s="196">
        <v>0</v>
      </c>
      <c r="O89" s="196">
        <v>0</v>
      </c>
      <c r="P89" s="196">
        <v>0</v>
      </c>
      <c r="Q89" s="196">
        <v>0</v>
      </c>
      <c r="R89" s="196">
        <v>0</v>
      </c>
      <c r="S89" s="196">
        <v>0</v>
      </c>
      <c r="T89" s="196">
        <v>0</v>
      </c>
      <c r="U89" s="196">
        <v>0</v>
      </c>
      <c r="V89" s="196">
        <v>0</v>
      </c>
      <c r="W89" s="196">
        <v>0</v>
      </c>
      <c r="X89" s="197">
        <v>3.3847900000000002</v>
      </c>
      <c r="Z89" s="472"/>
    </row>
    <row r="90" spans="3:27" ht="12" customHeight="1" x14ac:dyDescent="0.2">
      <c r="C90" s="259"/>
      <c r="D90" s="260">
        <v>6606</v>
      </c>
      <c r="E90" s="195" t="s">
        <v>53</v>
      </c>
      <c r="F90" s="200">
        <v>4.2688470000000001</v>
      </c>
      <c r="G90" s="261">
        <v>91.356342999999995</v>
      </c>
      <c r="H90" s="200">
        <v>1.7711169999999998</v>
      </c>
      <c r="I90" s="200">
        <v>0.24220399999999997</v>
      </c>
      <c r="J90" s="200">
        <v>1.5138E-2</v>
      </c>
      <c r="K90" s="200">
        <v>0</v>
      </c>
      <c r="L90" s="200">
        <v>3.0276000000000001E-2</v>
      </c>
      <c r="M90" s="200">
        <v>0</v>
      </c>
      <c r="N90" s="200">
        <v>0</v>
      </c>
      <c r="O90" s="200">
        <v>0</v>
      </c>
      <c r="P90" s="200">
        <v>0</v>
      </c>
      <c r="Q90" s="200">
        <v>0</v>
      </c>
      <c r="R90" s="200">
        <v>0</v>
      </c>
      <c r="S90" s="200">
        <v>0</v>
      </c>
      <c r="T90" s="200">
        <v>0</v>
      </c>
      <c r="U90" s="200">
        <v>0</v>
      </c>
      <c r="V90" s="200">
        <v>0</v>
      </c>
      <c r="W90" s="200">
        <v>0</v>
      </c>
      <c r="X90" s="201">
        <v>2.3160759999999998</v>
      </c>
      <c r="Z90" s="472"/>
      <c r="AA90" s="471"/>
    </row>
    <row r="91" spans="3:27" ht="12" customHeight="1" x14ac:dyDescent="0.2">
      <c r="C91" s="259"/>
      <c r="D91" s="260">
        <v>10615</v>
      </c>
      <c r="E91" s="195" t="s">
        <v>43</v>
      </c>
      <c r="F91" s="196">
        <v>0.54639700000000002</v>
      </c>
      <c r="G91" s="196">
        <v>6.2176170000000006</v>
      </c>
      <c r="H91" s="261">
        <v>87.800283000000007</v>
      </c>
      <c r="I91" s="196">
        <v>2.1290629999999999</v>
      </c>
      <c r="J91" s="196">
        <v>0.21667499999999998</v>
      </c>
      <c r="K91" s="196">
        <v>6.5944000000000003E-2</v>
      </c>
      <c r="L91" s="196">
        <v>2.8261999999999999E-2</v>
      </c>
      <c r="M91" s="196">
        <v>1.8841E-2</v>
      </c>
      <c r="N91" s="196">
        <v>0</v>
      </c>
      <c r="O91" s="196">
        <v>0</v>
      </c>
      <c r="P91" s="196">
        <v>0</v>
      </c>
      <c r="Q91" s="196">
        <v>0</v>
      </c>
      <c r="R91" s="196">
        <v>0</v>
      </c>
      <c r="S91" s="196">
        <v>0</v>
      </c>
      <c r="T91" s="196">
        <v>0</v>
      </c>
      <c r="U91" s="196">
        <v>0</v>
      </c>
      <c r="V91" s="196">
        <v>0</v>
      </c>
      <c r="W91" s="196">
        <v>0</v>
      </c>
      <c r="X91" s="197">
        <v>2.9769190000000001</v>
      </c>
      <c r="Z91" s="472"/>
    </row>
    <row r="92" spans="3:27" ht="12" customHeight="1" x14ac:dyDescent="0.2">
      <c r="C92" s="259"/>
      <c r="D92" s="260">
        <v>10537</v>
      </c>
      <c r="E92" s="195" t="s">
        <v>114</v>
      </c>
      <c r="F92" s="200">
        <v>0.10439399999999999</v>
      </c>
      <c r="G92" s="200">
        <v>0.38910500000000003</v>
      </c>
      <c r="H92" s="200">
        <v>8.0952830000000002</v>
      </c>
      <c r="I92" s="261">
        <v>84.511720999999994</v>
      </c>
      <c r="J92" s="200">
        <v>2.6478120000000001</v>
      </c>
      <c r="K92" s="200">
        <v>0.38910500000000003</v>
      </c>
      <c r="L92" s="200">
        <v>0.16133600000000001</v>
      </c>
      <c r="M92" s="200">
        <v>4.7451999999999994E-2</v>
      </c>
      <c r="N92" s="200">
        <v>3.7961000000000002E-2</v>
      </c>
      <c r="O92" s="200">
        <v>9.4900000000000002E-3</v>
      </c>
      <c r="P92" s="200">
        <v>9.4900000000000002E-3</v>
      </c>
      <c r="Q92" s="200">
        <v>0</v>
      </c>
      <c r="R92" s="200">
        <v>9.4900000000000002E-3</v>
      </c>
      <c r="S92" s="200">
        <v>0</v>
      </c>
      <c r="T92" s="200">
        <v>9.4900000000000002E-3</v>
      </c>
      <c r="U92" s="200">
        <v>0</v>
      </c>
      <c r="V92" s="200">
        <v>0</v>
      </c>
      <c r="W92" s="200">
        <v>0</v>
      </c>
      <c r="X92" s="201">
        <v>3.577868</v>
      </c>
      <c r="Z92" s="472"/>
    </row>
    <row r="93" spans="3:27" ht="12" customHeight="1" x14ac:dyDescent="0.2">
      <c r="C93" s="259"/>
      <c r="D93" s="260">
        <v>9142</v>
      </c>
      <c r="E93" s="195" t="s">
        <v>55</v>
      </c>
      <c r="F93" s="196">
        <v>0.25158599999999998</v>
      </c>
      <c r="G93" s="196">
        <v>6.5630999999999995E-2</v>
      </c>
      <c r="H93" s="196">
        <v>0.62349600000000005</v>
      </c>
      <c r="I93" s="196">
        <v>9.0680380000000014</v>
      </c>
      <c r="J93" s="261">
        <v>82.70619099999999</v>
      </c>
      <c r="K93" s="196">
        <v>2.0892580000000001</v>
      </c>
      <c r="L93" s="196">
        <v>1.2907460000000002</v>
      </c>
      <c r="M93" s="196">
        <v>0.19689299999999998</v>
      </c>
      <c r="N93" s="196">
        <v>7.6569999999999999E-2</v>
      </c>
      <c r="O93" s="196">
        <v>1.0938999999999999E-2</v>
      </c>
      <c r="P93" s="196">
        <v>4.3754000000000001E-2</v>
      </c>
      <c r="Q93" s="196">
        <v>0</v>
      </c>
      <c r="R93" s="196">
        <v>1.0938999999999999E-2</v>
      </c>
      <c r="S93" s="196">
        <v>0</v>
      </c>
      <c r="T93" s="196">
        <v>0</v>
      </c>
      <c r="U93" s="196">
        <v>0</v>
      </c>
      <c r="V93" s="196">
        <v>1.0938999999999999E-2</v>
      </c>
      <c r="W93" s="196">
        <v>2.1877000000000001E-2</v>
      </c>
      <c r="X93" s="197">
        <v>3.5331440000000001</v>
      </c>
      <c r="Z93" s="472"/>
    </row>
    <row r="94" spans="3:27" ht="12" customHeight="1" x14ac:dyDescent="0.2">
      <c r="C94" s="259"/>
      <c r="D94" s="260">
        <v>6681</v>
      </c>
      <c r="E94" s="195" t="s">
        <v>44</v>
      </c>
      <c r="F94" s="200">
        <v>0</v>
      </c>
      <c r="G94" s="200">
        <v>5.9871000000000001E-2</v>
      </c>
      <c r="H94" s="200">
        <v>0.284389</v>
      </c>
      <c r="I94" s="200">
        <v>3.188145</v>
      </c>
      <c r="J94" s="200">
        <v>8.6214639999999996</v>
      </c>
      <c r="K94" s="261">
        <v>82.038617000000002</v>
      </c>
      <c r="L94" s="200">
        <v>2.0206559999999998</v>
      </c>
      <c r="M94" s="200">
        <v>0.52387400000000006</v>
      </c>
      <c r="N94" s="200">
        <v>0.34426000000000001</v>
      </c>
      <c r="O94" s="200">
        <v>0.14967800000000001</v>
      </c>
      <c r="P94" s="200">
        <v>4.4902999999999998E-2</v>
      </c>
      <c r="Q94" s="200">
        <v>2.9935999999999997E-2</v>
      </c>
      <c r="R94" s="200">
        <v>2.9935999999999997E-2</v>
      </c>
      <c r="S94" s="200">
        <v>0</v>
      </c>
      <c r="T94" s="200">
        <v>4.4902999999999998E-2</v>
      </c>
      <c r="U94" s="200">
        <v>0</v>
      </c>
      <c r="V94" s="200">
        <v>1.4967999999999999E-2</v>
      </c>
      <c r="W94" s="200">
        <v>0</v>
      </c>
      <c r="X94" s="201">
        <v>2.6044009999999997</v>
      </c>
      <c r="Z94" s="472"/>
    </row>
    <row r="95" spans="3:27" ht="12" customHeight="1" x14ac:dyDescent="0.2">
      <c r="C95" s="259"/>
      <c r="D95" s="260">
        <v>4908</v>
      </c>
      <c r="E95" s="195" t="s">
        <v>115</v>
      </c>
      <c r="F95" s="196">
        <v>0</v>
      </c>
      <c r="G95" s="196">
        <v>0</v>
      </c>
      <c r="H95" s="196">
        <v>2.0375000000000001E-2</v>
      </c>
      <c r="I95" s="196">
        <v>0.30562299999999998</v>
      </c>
      <c r="J95" s="196">
        <v>3.6471070000000001</v>
      </c>
      <c r="K95" s="196">
        <v>6.6014669999999995</v>
      </c>
      <c r="L95" s="261">
        <v>80.338222999999999</v>
      </c>
      <c r="M95" s="196">
        <v>2.7506110000000001</v>
      </c>
      <c r="N95" s="196">
        <v>1.0798699999999999</v>
      </c>
      <c r="O95" s="196">
        <v>0.24449900000000002</v>
      </c>
      <c r="P95" s="196">
        <v>4.0750000000000001E-2</v>
      </c>
      <c r="Q95" s="196">
        <v>0.122249</v>
      </c>
      <c r="R95" s="196">
        <v>0</v>
      </c>
      <c r="S95" s="196">
        <v>0</v>
      </c>
      <c r="T95" s="196">
        <v>8.1500000000000003E-2</v>
      </c>
      <c r="U95" s="196">
        <v>0</v>
      </c>
      <c r="V95" s="196">
        <v>2.0375000000000001E-2</v>
      </c>
      <c r="W95" s="196">
        <v>0</v>
      </c>
      <c r="X95" s="197">
        <v>4.7473510000000001</v>
      </c>
      <c r="Z95" s="472"/>
    </row>
    <row r="96" spans="3:27" ht="12" customHeight="1" x14ac:dyDescent="0.2">
      <c r="C96" s="259"/>
      <c r="D96" s="260">
        <v>2468</v>
      </c>
      <c r="E96" s="195" t="s">
        <v>57</v>
      </c>
      <c r="F96" s="200">
        <v>0</v>
      </c>
      <c r="G96" s="200">
        <v>0</v>
      </c>
      <c r="H96" s="200">
        <v>4.0518999999999999E-2</v>
      </c>
      <c r="I96" s="200">
        <v>0.202593</v>
      </c>
      <c r="J96" s="200">
        <v>0.48622400000000005</v>
      </c>
      <c r="K96" s="200">
        <v>2.8768229999999999</v>
      </c>
      <c r="L96" s="200">
        <v>8.711507000000001</v>
      </c>
      <c r="M96" s="261">
        <v>76.985413000000008</v>
      </c>
      <c r="N96" s="200">
        <v>4.4975689999999995</v>
      </c>
      <c r="O96" s="200">
        <v>1.4181519999999999</v>
      </c>
      <c r="P96" s="200">
        <v>0.24311200000000002</v>
      </c>
      <c r="Q96" s="200">
        <v>0.32414900000000002</v>
      </c>
      <c r="R96" s="200">
        <v>8.1036999999999998E-2</v>
      </c>
      <c r="S96" s="200">
        <v>4.0518999999999999E-2</v>
      </c>
      <c r="T96" s="200">
        <v>0.12155600000000001</v>
      </c>
      <c r="U96" s="200">
        <v>4.0518999999999999E-2</v>
      </c>
      <c r="V96" s="200">
        <v>0</v>
      </c>
      <c r="W96" s="200">
        <v>0</v>
      </c>
      <c r="X96" s="201">
        <v>3.9303079999999997</v>
      </c>
      <c r="Z96" s="472"/>
    </row>
    <row r="97" spans="3:26" ht="12" customHeight="1" x14ac:dyDescent="0.2">
      <c r="C97" s="259"/>
      <c r="D97" s="260">
        <v>2123</v>
      </c>
      <c r="E97" s="195" t="s">
        <v>45</v>
      </c>
      <c r="F97" s="196">
        <v>0</v>
      </c>
      <c r="G97" s="196">
        <v>4.7102999999999999E-2</v>
      </c>
      <c r="H97" s="196">
        <v>0</v>
      </c>
      <c r="I97" s="196">
        <v>9.4205999999999998E-2</v>
      </c>
      <c r="J97" s="196">
        <v>0.23551599999999998</v>
      </c>
      <c r="K97" s="196">
        <v>0.56523800000000002</v>
      </c>
      <c r="L97" s="196">
        <v>2.7319830000000001</v>
      </c>
      <c r="M97" s="196">
        <v>7.5836079999999999</v>
      </c>
      <c r="N97" s="261">
        <v>76.307113000000001</v>
      </c>
      <c r="O97" s="196">
        <v>4.2863869999999995</v>
      </c>
      <c r="P97" s="196">
        <v>1.3188880000000001</v>
      </c>
      <c r="Q97" s="196">
        <v>0.75364999999999993</v>
      </c>
      <c r="R97" s="196">
        <v>0.23551599999999998</v>
      </c>
      <c r="S97" s="196">
        <v>0.14130900000000002</v>
      </c>
      <c r="T97" s="196">
        <v>0.188413</v>
      </c>
      <c r="U97" s="196">
        <v>4.7102999999999999E-2</v>
      </c>
      <c r="V97" s="196">
        <v>0</v>
      </c>
      <c r="W97" s="196">
        <v>0</v>
      </c>
      <c r="X97" s="197">
        <v>5.4639660000000001</v>
      </c>
      <c r="Z97" s="472"/>
    </row>
    <row r="98" spans="3:26" ht="12" customHeight="1" x14ac:dyDescent="0.2">
      <c r="C98" s="259"/>
      <c r="D98" s="260">
        <v>1512</v>
      </c>
      <c r="E98" s="195" t="s">
        <v>89</v>
      </c>
      <c r="F98" s="200">
        <v>0</v>
      </c>
      <c r="G98" s="200">
        <v>0</v>
      </c>
      <c r="H98" s="200">
        <v>0</v>
      </c>
      <c r="I98" s="200">
        <v>0</v>
      </c>
      <c r="J98" s="200">
        <v>6.6138000000000002E-2</v>
      </c>
      <c r="K98" s="200">
        <v>0.19841300000000001</v>
      </c>
      <c r="L98" s="200">
        <v>0.52910099999999993</v>
      </c>
      <c r="M98" s="200">
        <v>2.5132279999999998</v>
      </c>
      <c r="N98" s="200">
        <v>6.2169309999999998</v>
      </c>
      <c r="O98" s="261">
        <v>76.851851999999994</v>
      </c>
      <c r="P98" s="200">
        <v>4.4973539999999996</v>
      </c>
      <c r="Q98" s="200">
        <v>2.1825399999999999</v>
      </c>
      <c r="R98" s="200">
        <v>0.72751300000000008</v>
      </c>
      <c r="S98" s="200">
        <v>0.33068799999999998</v>
      </c>
      <c r="T98" s="200">
        <v>0.46296300000000001</v>
      </c>
      <c r="U98" s="200">
        <v>0.19841300000000001</v>
      </c>
      <c r="V98" s="200">
        <v>0.19841300000000001</v>
      </c>
      <c r="W98" s="200">
        <v>6.6138000000000002E-2</v>
      </c>
      <c r="X98" s="201">
        <v>4.9603169999999999</v>
      </c>
      <c r="Z98" s="472"/>
    </row>
    <row r="99" spans="3:26" ht="12" customHeight="1" x14ac:dyDescent="0.2">
      <c r="C99" s="259"/>
      <c r="D99" s="260">
        <v>523</v>
      </c>
      <c r="E99" s="195" t="s">
        <v>59</v>
      </c>
      <c r="F99" s="196">
        <v>0</v>
      </c>
      <c r="G99" s="196">
        <v>0</v>
      </c>
      <c r="H99" s="196">
        <v>0</v>
      </c>
      <c r="I99" s="196">
        <v>0</v>
      </c>
      <c r="J99" s="196">
        <v>0</v>
      </c>
      <c r="K99" s="196">
        <v>0</v>
      </c>
      <c r="L99" s="196">
        <v>0</v>
      </c>
      <c r="M99" s="196">
        <v>0</v>
      </c>
      <c r="N99" s="196">
        <v>1.1472279999999999</v>
      </c>
      <c r="O99" s="196">
        <v>7.4569789999999996</v>
      </c>
      <c r="P99" s="261">
        <v>74.378585000000001</v>
      </c>
      <c r="Q99" s="196">
        <v>4.0152960000000002</v>
      </c>
      <c r="R99" s="196">
        <v>3.2504779999999998</v>
      </c>
      <c r="S99" s="196">
        <v>0.764818</v>
      </c>
      <c r="T99" s="196">
        <v>0.95602299999999996</v>
      </c>
      <c r="U99" s="196">
        <v>0.19120499999999999</v>
      </c>
      <c r="V99" s="196">
        <v>0</v>
      </c>
      <c r="W99" s="196">
        <v>0</v>
      </c>
      <c r="X99" s="197">
        <v>7.8393879999999996</v>
      </c>
      <c r="Z99" s="472"/>
    </row>
    <row r="100" spans="3:26" ht="12" customHeight="1" x14ac:dyDescent="0.2">
      <c r="C100" s="259"/>
      <c r="D100" s="260">
        <v>377</v>
      </c>
      <c r="E100" s="195" t="s">
        <v>46</v>
      </c>
      <c r="F100" s="200">
        <v>0</v>
      </c>
      <c r="G100" s="200">
        <v>0</v>
      </c>
      <c r="H100" s="200">
        <v>0</v>
      </c>
      <c r="I100" s="200">
        <v>0</v>
      </c>
      <c r="J100" s="200">
        <v>0</v>
      </c>
      <c r="K100" s="200">
        <v>0</v>
      </c>
      <c r="L100" s="200">
        <v>0</v>
      </c>
      <c r="M100" s="200">
        <v>0.26525199999999999</v>
      </c>
      <c r="N100" s="200">
        <v>0.53050399999999998</v>
      </c>
      <c r="O100" s="200">
        <v>5.0397879999999997</v>
      </c>
      <c r="P100" s="200">
        <v>4.7745360000000003</v>
      </c>
      <c r="Q100" s="261">
        <v>70.822281000000004</v>
      </c>
      <c r="R100" s="200">
        <v>5.0397879999999997</v>
      </c>
      <c r="S100" s="200">
        <v>1.8567640000000001</v>
      </c>
      <c r="T100" s="200">
        <v>1.061008</v>
      </c>
      <c r="U100" s="200">
        <v>0.53050399999999998</v>
      </c>
      <c r="V100" s="200">
        <v>0.53050399999999998</v>
      </c>
      <c r="W100" s="200">
        <v>0.53050399999999998</v>
      </c>
      <c r="X100" s="201">
        <v>9.0185680000000001</v>
      </c>
      <c r="Z100" s="472"/>
    </row>
    <row r="101" spans="3:26" ht="12" customHeight="1" x14ac:dyDescent="0.2">
      <c r="C101" s="259"/>
      <c r="D101" s="260">
        <v>157</v>
      </c>
      <c r="E101" s="195" t="s">
        <v>116</v>
      </c>
      <c r="F101" s="196">
        <v>0</v>
      </c>
      <c r="G101" s="196">
        <v>0</v>
      </c>
      <c r="H101" s="196">
        <v>0</v>
      </c>
      <c r="I101" s="196">
        <v>0</v>
      </c>
      <c r="J101" s="196">
        <v>0</v>
      </c>
      <c r="K101" s="196">
        <v>0</v>
      </c>
      <c r="L101" s="196">
        <v>0</v>
      </c>
      <c r="M101" s="196">
        <v>0</v>
      </c>
      <c r="N101" s="196">
        <v>0.63694299999999993</v>
      </c>
      <c r="O101" s="196">
        <v>0.63694299999999993</v>
      </c>
      <c r="P101" s="196">
        <v>2.547771</v>
      </c>
      <c r="Q101" s="196">
        <v>6.3694269999999999</v>
      </c>
      <c r="R101" s="261">
        <v>59.235669000000001</v>
      </c>
      <c r="S101" s="196">
        <v>5.0955409999999999</v>
      </c>
      <c r="T101" s="196">
        <v>6.3694269999999999</v>
      </c>
      <c r="U101" s="196">
        <v>3.1847130000000003</v>
      </c>
      <c r="V101" s="196">
        <v>8.2802550000000004</v>
      </c>
      <c r="W101" s="196">
        <v>0.63694299999999993</v>
      </c>
      <c r="X101" s="197">
        <v>7.0063689999999994</v>
      </c>
      <c r="Z101" s="472"/>
    </row>
    <row r="102" spans="3:26" ht="12" customHeight="1" x14ac:dyDescent="0.2">
      <c r="C102" s="259"/>
      <c r="D102" s="260">
        <v>77</v>
      </c>
      <c r="E102" s="195" t="s">
        <v>61</v>
      </c>
      <c r="F102" s="200">
        <v>0</v>
      </c>
      <c r="G102" s="200">
        <v>0</v>
      </c>
      <c r="H102" s="200">
        <v>0</v>
      </c>
      <c r="I102" s="200">
        <v>0</v>
      </c>
      <c r="J102" s="200">
        <v>0</v>
      </c>
      <c r="K102" s="200">
        <v>0</v>
      </c>
      <c r="L102" s="200">
        <v>0</v>
      </c>
      <c r="M102" s="200">
        <v>0</v>
      </c>
      <c r="N102" s="200">
        <v>0</v>
      </c>
      <c r="O102" s="200">
        <v>0</v>
      </c>
      <c r="P102" s="200">
        <v>1.2987010000000001</v>
      </c>
      <c r="Q102" s="200">
        <v>6.493506</v>
      </c>
      <c r="R102" s="200">
        <v>3.8961040000000002</v>
      </c>
      <c r="S102" s="261">
        <v>59.740259999999999</v>
      </c>
      <c r="T102" s="200">
        <v>2.5974029999999999</v>
      </c>
      <c r="U102" s="200">
        <v>3.8961040000000002</v>
      </c>
      <c r="V102" s="200">
        <v>9.0909089999999999</v>
      </c>
      <c r="W102" s="200">
        <v>0</v>
      </c>
      <c r="X102" s="201">
        <v>12.987012999999999</v>
      </c>
      <c r="Z102" s="472"/>
    </row>
    <row r="103" spans="3:26" ht="12" customHeight="1" x14ac:dyDescent="0.2">
      <c r="C103" s="259"/>
      <c r="D103" s="260">
        <v>124</v>
      </c>
      <c r="E103" s="195" t="s">
        <v>47</v>
      </c>
      <c r="F103" s="196">
        <v>0</v>
      </c>
      <c r="G103" s="196">
        <v>0</v>
      </c>
      <c r="H103" s="196">
        <v>0</v>
      </c>
      <c r="I103" s="196">
        <v>0.80645200000000006</v>
      </c>
      <c r="J103" s="196">
        <v>0</v>
      </c>
      <c r="K103" s="196">
        <v>0</v>
      </c>
      <c r="L103" s="196">
        <v>0</v>
      </c>
      <c r="M103" s="196">
        <v>0</v>
      </c>
      <c r="N103" s="196">
        <v>0</v>
      </c>
      <c r="O103" s="196">
        <v>3.225806</v>
      </c>
      <c r="P103" s="196">
        <v>1.612903</v>
      </c>
      <c r="Q103" s="196">
        <v>4.8387099999999998</v>
      </c>
      <c r="R103" s="196">
        <v>2.4193549999999999</v>
      </c>
      <c r="S103" s="196">
        <v>4.8387099999999998</v>
      </c>
      <c r="T103" s="261">
        <v>58.064515999999998</v>
      </c>
      <c r="U103" s="196">
        <v>4.8387099999999998</v>
      </c>
      <c r="V103" s="196">
        <v>4.8387099999999998</v>
      </c>
      <c r="W103" s="196">
        <v>1.612903</v>
      </c>
      <c r="X103" s="197">
        <v>12.903226</v>
      </c>
      <c r="Z103" s="472"/>
    </row>
    <row r="104" spans="3:26" ht="12" customHeight="1" x14ac:dyDescent="0.2">
      <c r="C104" s="259"/>
      <c r="D104" s="260">
        <v>34</v>
      </c>
      <c r="E104" s="195" t="s">
        <v>117</v>
      </c>
      <c r="F104" s="200">
        <v>0</v>
      </c>
      <c r="G104" s="200">
        <v>0</v>
      </c>
      <c r="H104" s="200">
        <v>0</v>
      </c>
      <c r="I104" s="200">
        <v>0</v>
      </c>
      <c r="J104" s="200">
        <v>0</v>
      </c>
      <c r="K104" s="200">
        <v>0</v>
      </c>
      <c r="L104" s="200">
        <v>0</v>
      </c>
      <c r="M104" s="200">
        <v>0</v>
      </c>
      <c r="N104" s="200">
        <v>0</v>
      </c>
      <c r="O104" s="200">
        <v>0</v>
      </c>
      <c r="P104" s="200">
        <v>0</v>
      </c>
      <c r="Q104" s="200">
        <v>0</v>
      </c>
      <c r="R104" s="200">
        <v>0</v>
      </c>
      <c r="S104" s="200">
        <v>0</v>
      </c>
      <c r="T104" s="200">
        <v>14.705882000000001</v>
      </c>
      <c r="U104" s="261">
        <v>47.058824000000001</v>
      </c>
      <c r="V104" s="200">
        <v>11.764706</v>
      </c>
      <c r="W104" s="200">
        <v>2.941176</v>
      </c>
      <c r="X104" s="201">
        <v>23.529412000000001</v>
      </c>
      <c r="Z104" s="472"/>
    </row>
    <row r="105" spans="3:26" ht="12" customHeight="1" x14ac:dyDescent="0.2">
      <c r="C105" s="263"/>
      <c r="D105" s="264">
        <v>128</v>
      </c>
      <c r="E105" s="207" t="s">
        <v>48</v>
      </c>
      <c r="F105" s="208">
        <v>0</v>
      </c>
      <c r="G105" s="208">
        <v>0</v>
      </c>
      <c r="H105" s="208">
        <v>0</v>
      </c>
      <c r="I105" s="208">
        <v>0</v>
      </c>
      <c r="J105" s="208">
        <v>0</v>
      </c>
      <c r="K105" s="208">
        <v>0</v>
      </c>
      <c r="L105" s="208">
        <v>0</v>
      </c>
      <c r="M105" s="208">
        <v>0</v>
      </c>
      <c r="N105" s="208">
        <v>0</v>
      </c>
      <c r="O105" s="208">
        <v>0</v>
      </c>
      <c r="P105" s="208">
        <v>0</v>
      </c>
      <c r="Q105" s="208">
        <v>0</v>
      </c>
      <c r="R105" s="208">
        <v>0</v>
      </c>
      <c r="S105" s="208">
        <v>0</v>
      </c>
      <c r="T105" s="208">
        <v>3.125</v>
      </c>
      <c r="U105" s="208">
        <v>0.78125</v>
      </c>
      <c r="V105" s="265">
        <v>70.3125</v>
      </c>
      <c r="W105" s="208">
        <v>11.71875</v>
      </c>
      <c r="X105" s="209">
        <v>14.0625</v>
      </c>
      <c r="Z105" s="472"/>
    </row>
    <row r="106" spans="3:26" ht="12" customHeight="1" x14ac:dyDescent="0.2">
      <c r="C106" s="254" t="s">
        <v>346</v>
      </c>
      <c r="D106" s="254"/>
      <c r="E106" s="183"/>
      <c r="F106" s="210"/>
      <c r="G106" s="210"/>
      <c r="H106" s="210"/>
      <c r="I106" s="210"/>
      <c r="J106" s="210"/>
      <c r="K106" s="210"/>
      <c r="L106" s="210"/>
      <c r="M106" s="210"/>
      <c r="N106" s="210"/>
      <c r="O106" s="210"/>
      <c r="P106" s="210"/>
      <c r="Q106" s="210"/>
      <c r="R106" s="210"/>
      <c r="S106" s="210"/>
      <c r="T106" s="210"/>
      <c r="U106" s="210"/>
      <c r="V106" s="210"/>
      <c r="W106" s="210"/>
      <c r="X106" s="210"/>
      <c r="Z106" s="472"/>
    </row>
    <row r="107" spans="3:26" ht="12" customHeight="1" x14ac:dyDescent="0.2">
      <c r="C107" s="328"/>
      <c r="D107" s="328"/>
      <c r="E107" s="183"/>
      <c r="F107" s="210"/>
      <c r="G107" s="210"/>
      <c r="H107" s="210"/>
      <c r="I107" s="210"/>
      <c r="J107" s="210"/>
      <c r="K107" s="210"/>
      <c r="L107" s="210"/>
      <c r="M107" s="210"/>
      <c r="N107" s="210"/>
      <c r="O107" s="210"/>
      <c r="P107" s="210"/>
      <c r="Q107" s="210"/>
      <c r="R107" s="210"/>
      <c r="S107" s="210"/>
      <c r="T107" s="210"/>
      <c r="U107" s="210"/>
      <c r="V107" s="210"/>
      <c r="W107" s="210"/>
      <c r="X107" s="210"/>
      <c r="Z107" s="472"/>
    </row>
    <row r="108" spans="3:26" ht="12" customHeight="1" x14ac:dyDescent="0.2">
      <c r="C108" s="226" t="s">
        <v>85</v>
      </c>
      <c r="D108" s="226"/>
      <c r="E108" s="183"/>
      <c r="F108" s="210"/>
      <c r="G108" s="210"/>
      <c r="H108" s="210"/>
      <c r="I108" s="210"/>
      <c r="J108" s="210"/>
      <c r="K108" s="210"/>
      <c r="L108" s="210"/>
      <c r="M108" s="210"/>
      <c r="N108" s="210"/>
      <c r="O108" s="210"/>
      <c r="P108" s="210"/>
      <c r="Q108" s="210"/>
      <c r="R108" s="210"/>
      <c r="S108" s="210"/>
      <c r="T108" s="210"/>
      <c r="U108" s="210"/>
      <c r="V108" s="210"/>
      <c r="W108" s="210"/>
      <c r="X108" s="210"/>
      <c r="Z108" s="472"/>
    </row>
    <row r="109" spans="3:26" ht="12" customHeight="1" x14ac:dyDescent="0.2">
      <c r="C109" s="256"/>
      <c r="D109" s="257" t="s">
        <v>79</v>
      </c>
      <c r="E109" s="189" t="s">
        <v>31</v>
      </c>
      <c r="F109" s="190" t="s">
        <v>42</v>
      </c>
      <c r="G109" s="190" t="s">
        <v>53</v>
      </c>
      <c r="H109" s="190" t="s">
        <v>43</v>
      </c>
      <c r="I109" s="190" t="s">
        <v>114</v>
      </c>
      <c r="J109" s="190" t="s">
        <v>55</v>
      </c>
      <c r="K109" s="190" t="s">
        <v>44</v>
      </c>
      <c r="L109" s="190" t="s">
        <v>115</v>
      </c>
      <c r="M109" s="190" t="s">
        <v>57</v>
      </c>
      <c r="N109" s="190" t="s">
        <v>45</v>
      </c>
      <c r="O109" s="190" t="s">
        <v>89</v>
      </c>
      <c r="P109" s="190" t="s">
        <v>59</v>
      </c>
      <c r="Q109" s="190" t="s">
        <v>46</v>
      </c>
      <c r="R109" s="190" t="s">
        <v>116</v>
      </c>
      <c r="S109" s="190" t="s">
        <v>61</v>
      </c>
      <c r="T109" s="190" t="s">
        <v>47</v>
      </c>
      <c r="U109" s="190" t="s">
        <v>117</v>
      </c>
      <c r="V109" s="190" t="s">
        <v>48</v>
      </c>
      <c r="W109" s="190" t="s">
        <v>80</v>
      </c>
      <c r="X109" s="191" t="s">
        <v>345</v>
      </c>
      <c r="Z109" s="472"/>
    </row>
    <row r="110" spans="3:26" ht="12" customHeight="1" x14ac:dyDescent="0.2">
      <c r="C110" s="259"/>
      <c r="D110" s="260">
        <v>6109</v>
      </c>
      <c r="E110" s="195" t="s">
        <v>42</v>
      </c>
      <c r="F110" s="261">
        <v>86.266165000000001</v>
      </c>
      <c r="G110" s="196">
        <v>2.4553940000000001</v>
      </c>
      <c r="H110" s="196">
        <v>0.52381699999999998</v>
      </c>
      <c r="I110" s="196">
        <v>0.24553900000000001</v>
      </c>
      <c r="J110" s="196">
        <v>6.5477000000000007E-2</v>
      </c>
      <c r="K110" s="196">
        <v>0</v>
      </c>
      <c r="L110" s="196">
        <v>1.6369000000000002E-2</v>
      </c>
      <c r="M110" s="196">
        <v>8.1846000000000002E-2</v>
      </c>
      <c r="N110" s="196">
        <v>0</v>
      </c>
      <c r="O110" s="196">
        <v>0</v>
      </c>
      <c r="P110" s="196">
        <v>0</v>
      </c>
      <c r="Q110" s="196">
        <v>0</v>
      </c>
      <c r="R110" s="196">
        <v>0</v>
      </c>
      <c r="S110" s="196">
        <v>0</v>
      </c>
      <c r="T110" s="196">
        <v>0</v>
      </c>
      <c r="U110" s="196">
        <v>0</v>
      </c>
      <c r="V110" s="196">
        <v>0</v>
      </c>
      <c r="W110" s="196">
        <v>0</v>
      </c>
      <c r="X110" s="197">
        <v>10.345392</v>
      </c>
      <c r="Z110" s="472"/>
    </row>
    <row r="111" spans="3:26" ht="12" customHeight="1" x14ac:dyDescent="0.2">
      <c r="C111" s="259"/>
      <c r="D111" s="260">
        <v>5509</v>
      </c>
      <c r="E111" s="195" t="s">
        <v>53</v>
      </c>
      <c r="F111" s="200">
        <v>12.61572</v>
      </c>
      <c r="G111" s="261">
        <v>75.331276000000003</v>
      </c>
      <c r="H111" s="200">
        <v>4.3202030000000002</v>
      </c>
      <c r="I111" s="200">
        <v>0.85314899999999994</v>
      </c>
      <c r="J111" s="200">
        <v>0.12706499999999998</v>
      </c>
      <c r="K111" s="200">
        <v>0</v>
      </c>
      <c r="L111" s="200">
        <v>7.2608000000000006E-2</v>
      </c>
      <c r="M111" s="200">
        <v>3.6304000000000003E-2</v>
      </c>
      <c r="N111" s="200">
        <v>0</v>
      </c>
      <c r="O111" s="200">
        <v>3.6304000000000003E-2</v>
      </c>
      <c r="P111" s="200">
        <v>0</v>
      </c>
      <c r="Q111" s="200">
        <v>0</v>
      </c>
      <c r="R111" s="200">
        <v>0</v>
      </c>
      <c r="S111" s="200">
        <v>0</v>
      </c>
      <c r="T111" s="200">
        <v>0</v>
      </c>
      <c r="U111" s="200">
        <v>0</v>
      </c>
      <c r="V111" s="200">
        <v>0</v>
      </c>
      <c r="W111" s="200">
        <v>0</v>
      </c>
      <c r="X111" s="201">
        <v>6.6073699999999995</v>
      </c>
      <c r="Z111" s="472"/>
    </row>
    <row r="112" spans="3:26" ht="12" customHeight="1" x14ac:dyDescent="0.2">
      <c r="C112" s="259"/>
      <c r="D112" s="260">
        <v>9370</v>
      </c>
      <c r="E112" s="195" t="s">
        <v>43</v>
      </c>
      <c r="F112" s="196">
        <v>1.8676629999999999</v>
      </c>
      <c r="G112" s="196">
        <v>16.478121999999999</v>
      </c>
      <c r="H112" s="261">
        <v>67.193170000000009</v>
      </c>
      <c r="I112" s="196">
        <v>4.4823909999999998</v>
      </c>
      <c r="J112" s="196">
        <v>0.98185700000000009</v>
      </c>
      <c r="K112" s="196">
        <v>0.138741</v>
      </c>
      <c r="L112" s="196">
        <v>0.10672399999999999</v>
      </c>
      <c r="M112" s="196">
        <v>8.5378999999999997E-2</v>
      </c>
      <c r="N112" s="196">
        <v>1.0671999999999999E-2</v>
      </c>
      <c r="O112" s="196">
        <v>0</v>
      </c>
      <c r="P112" s="196">
        <v>0</v>
      </c>
      <c r="Q112" s="196">
        <v>0</v>
      </c>
      <c r="R112" s="196">
        <v>0</v>
      </c>
      <c r="S112" s="196">
        <v>0</v>
      </c>
      <c r="T112" s="196">
        <v>0</v>
      </c>
      <c r="U112" s="196">
        <v>0</v>
      </c>
      <c r="V112" s="196">
        <v>0</v>
      </c>
      <c r="W112" s="196">
        <v>0</v>
      </c>
      <c r="X112" s="197">
        <v>8.6552829999999989</v>
      </c>
      <c r="Z112" s="472"/>
    </row>
    <row r="113" spans="3:27" ht="12" customHeight="1" x14ac:dyDescent="0.2">
      <c r="C113" s="259"/>
      <c r="D113" s="260">
        <v>9455</v>
      </c>
      <c r="E113" s="195" t="s">
        <v>114</v>
      </c>
      <c r="F113" s="200">
        <v>0.39132699999999998</v>
      </c>
      <c r="G113" s="200">
        <v>1.9249069999999999</v>
      </c>
      <c r="H113" s="200">
        <v>19.587520000000001</v>
      </c>
      <c r="I113" s="261">
        <v>60.560549999999999</v>
      </c>
      <c r="J113" s="200">
        <v>4.9391860000000003</v>
      </c>
      <c r="K113" s="200">
        <v>1.2691699999999999</v>
      </c>
      <c r="L113" s="200">
        <v>0.40190399999999998</v>
      </c>
      <c r="M113" s="200">
        <v>0.222105</v>
      </c>
      <c r="N113" s="200">
        <v>0.10576400000000001</v>
      </c>
      <c r="O113" s="200">
        <v>6.3458000000000001E-2</v>
      </c>
      <c r="P113" s="200">
        <v>1.0576E-2</v>
      </c>
      <c r="Q113" s="200">
        <v>0</v>
      </c>
      <c r="R113" s="200">
        <v>1.0576E-2</v>
      </c>
      <c r="S113" s="200">
        <v>0</v>
      </c>
      <c r="T113" s="200">
        <v>3.1729E-2</v>
      </c>
      <c r="U113" s="200">
        <v>0</v>
      </c>
      <c r="V113" s="200">
        <v>2.1153000000000002E-2</v>
      </c>
      <c r="W113" s="200">
        <v>0</v>
      </c>
      <c r="X113" s="201">
        <v>10.460074000000001</v>
      </c>
      <c r="Z113" s="472"/>
    </row>
    <row r="114" spans="3:27" ht="12" customHeight="1" x14ac:dyDescent="0.2">
      <c r="C114" s="259"/>
      <c r="D114" s="260">
        <v>8488</v>
      </c>
      <c r="E114" s="195" t="s">
        <v>55</v>
      </c>
      <c r="F114" s="196">
        <v>0.61263000000000001</v>
      </c>
      <c r="G114" s="196">
        <v>0.27097100000000002</v>
      </c>
      <c r="H114" s="196">
        <v>3.063148</v>
      </c>
      <c r="I114" s="196">
        <v>20.864750000000001</v>
      </c>
      <c r="J114" s="261">
        <v>57.080584000000002</v>
      </c>
      <c r="K114" s="196">
        <v>3.4165880000000004</v>
      </c>
      <c r="L114" s="196">
        <v>3.1927430000000001</v>
      </c>
      <c r="M114" s="196">
        <v>0.54194200000000003</v>
      </c>
      <c r="N114" s="196">
        <v>0.27097100000000002</v>
      </c>
      <c r="O114" s="196">
        <v>7.0688000000000001E-2</v>
      </c>
      <c r="P114" s="196">
        <v>7.0688000000000001E-2</v>
      </c>
      <c r="Q114" s="196">
        <v>0</v>
      </c>
      <c r="R114" s="196">
        <v>1.1781E-2</v>
      </c>
      <c r="S114" s="196">
        <v>0</v>
      </c>
      <c r="T114" s="196">
        <v>0</v>
      </c>
      <c r="U114" s="196">
        <v>0</v>
      </c>
      <c r="V114" s="196">
        <v>2.3563000000000001E-2</v>
      </c>
      <c r="W114" s="196">
        <v>2.3563000000000001E-2</v>
      </c>
      <c r="X114" s="197">
        <v>10.485391</v>
      </c>
      <c r="Z114" s="472"/>
    </row>
    <row r="115" spans="3:27" ht="12" customHeight="1" x14ac:dyDescent="0.2">
      <c r="C115" s="259"/>
      <c r="D115" s="260">
        <v>6225</v>
      </c>
      <c r="E115" s="195" t="s">
        <v>44</v>
      </c>
      <c r="F115" s="200">
        <v>1.6064000000000002E-2</v>
      </c>
      <c r="G115" s="200">
        <v>0.176707</v>
      </c>
      <c r="H115" s="200">
        <v>1.060241</v>
      </c>
      <c r="I115" s="200">
        <v>8.9317270000000004</v>
      </c>
      <c r="J115" s="200">
        <v>19.46988</v>
      </c>
      <c r="K115" s="261">
        <v>53.943775000000002</v>
      </c>
      <c r="L115" s="200">
        <v>5.0602410000000004</v>
      </c>
      <c r="M115" s="200">
        <v>1.253012</v>
      </c>
      <c r="N115" s="200">
        <v>1.0120479999999998</v>
      </c>
      <c r="O115" s="200">
        <v>0.273092</v>
      </c>
      <c r="P115" s="200">
        <v>0.16064300000000001</v>
      </c>
      <c r="Q115" s="200">
        <v>0.16064300000000001</v>
      </c>
      <c r="R115" s="200">
        <v>8.032099999999999E-2</v>
      </c>
      <c r="S115" s="200">
        <v>0</v>
      </c>
      <c r="T115" s="200">
        <v>0.11245000000000001</v>
      </c>
      <c r="U115" s="200">
        <v>0</v>
      </c>
      <c r="V115" s="200">
        <v>3.2128999999999998E-2</v>
      </c>
      <c r="W115" s="200">
        <v>1.6064000000000002E-2</v>
      </c>
      <c r="X115" s="201">
        <v>8.240964</v>
      </c>
      <c r="Z115" s="472"/>
    </row>
    <row r="116" spans="3:27" ht="12" customHeight="1" x14ac:dyDescent="0.2">
      <c r="C116" s="259"/>
      <c r="D116" s="260">
        <v>4581</v>
      </c>
      <c r="E116" s="195" t="s">
        <v>115</v>
      </c>
      <c r="F116" s="196">
        <v>0</v>
      </c>
      <c r="G116" s="196">
        <v>0</v>
      </c>
      <c r="H116" s="196">
        <v>0.13097600000000001</v>
      </c>
      <c r="I116" s="196">
        <v>1.6590259999999999</v>
      </c>
      <c r="J116" s="196">
        <v>9.124645000000001</v>
      </c>
      <c r="K116" s="196">
        <v>14.734774</v>
      </c>
      <c r="L116" s="261">
        <v>49.596158000000003</v>
      </c>
      <c r="M116" s="196">
        <v>5.5009820000000005</v>
      </c>
      <c r="N116" s="196">
        <v>2.3793930000000003</v>
      </c>
      <c r="O116" s="196">
        <v>0.82951299999999994</v>
      </c>
      <c r="P116" s="196">
        <v>0.28378100000000001</v>
      </c>
      <c r="Q116" s="196">
        <v>0.480244</v>
      </c>
      <c r="R116" s="196">
        <v>0.13097600000000001</v>
      </c>
      <c r="S116" s="196">
        <v>4.3658999999999996E-2</v>
      </c>
      <c r="T116" s="196">
        <v>0.17463400000000001</v>
      </c>
      <c r="U116" s="196">
        <v>0</v>
      </c>
      <c r="V116" s="196">
        <v>0.13097600000000001</v>
      </c>
      <c r="W116" s="196">
        <v>4.3658999999999996E-2</v>
      </c>
      <c r="X116" s="197">
        <v>14.756602999999998</v>
      </c>
      <c r="Z116" s="472"/>
    </row>
    <row r="117" spans="3:27" ht="12" customHeight="1" x14ac:dyDescent="0.2">
      <c r="C117" s="259"/>
      <c r="D117" s="260">
        <v>2302</v>
      </c>
      <c r="E117" s="195" t="s">
        <v>57</v>
      </c>
      <c r="F117" s="200">
        <v>0</v>
      </c>
      <c r="G117" s="200">
        <v>4.3439999999999999E-2</v>
      </c>
      <c r="H117" s="200">
        <v>0.173762</v>
      </c>
      <c r="I117" s="200">
        <v>0.52128599999999992</v>
      </c>
      <c r="J117" s="200">
        <v>1.9548220000000001</v>
      </c>
      <c r="K117" s="200">
        <v>7.2545609999999998</v>
      </c>
      <c r="L117" s="200">
        <v>18.071242000000002</v>
      </c>
      <c r="M117" s="261">
        <v>45.178106</v>
      </c>
      <c r="N117" s="200">
        <v>7.8192880000000002</v>
      </c>
      <c r="O117" s="200">
        <v>2.9973939999999999</v>
      </c>
      <c r="P117" s="200">
        <v>0.78192899999999999</v>
      </c>
      <c r="Q117" s="200">
        <v>0.65160699999999994</v>
      </c>
      <c r="R117" s="200">
        <v>0.347524</v>
      </c>
      <c r="S117" s="200">
        <v>4.3439999999999999E-2</v>
      </c>
      <c r="T117" s="200">
        <v>0.56472600000000006</v>
      </c>
      <c r="U117" s="200">
        <v>4.3439999999999999E-2</v>
      </c>
      <c r="V117" s="200">
        <v>0.26064299999999996</v>
      </c>
      <c r="W117" s="200">
        <v>4.3439999999999999E-2</v>
      </c>
      <c r="X117" s="201">
        <v>13.249347999999999</v>
      </c>
      <c r="Z117" s="472"/>
      <c r="AA117" s="471"/>
    </row>
    <row r="118" spans="3:27" ht="12" customHeight="1" x14ac:dyDescent="0.2">
      <c r="C118" s="259"/>
      <c r="D118" s="260">
        <v>1980</v>
      </c>
      <c r="E118" s="195" t="s">
        <v>45</v>
      </c>
      <c r="F118" s="196">
        <v>0</v>
      </c>
      <c r="G118" s="196">
        <v>0.10101000000000002</v>
      </c>
      <c r="H118" s="196">
        <v>0.10101000000000002</v>
      </c>
      <c r="I118" s="196">
        <v>0.35353499999999999</v>
      </c>
      <c r="J118" s="196">
        <v>0.70707100000000001</v>
      </c>
      <c r="K118" s="196">
        <v>2.9292929999999999</v>
      </c>
      <c r="L118" s="196">
        <v>7.4747469999999998</v>
      </c>
      <c r="M118" s="196">
        <v>13.484848</v>
      </c>
      <c r="N118" s="261">
        <v>42.777777999999998</v>
      </c>
      <c r="O118" s="196">
        <v>7.4747469999999998</v>
      </c>
      <c r="P118" s="196">
        <v>3.4343430000000001</v>
      </c>
      <c r="Q118" s="196">
        <v>1.8181820000000002</v>
      </c>
      <c r="R118" s="196">
        <v>0.90909100000000009</v>
      </c>
      <c r="S118" s="196">
        <v>0.45454500000000003</v>
      </c>
      <c r="T118" s="196">
        <v>0.50505100000000003</v>
      </c>
      <c r="U118" s="196">
        <v>0.10101000000000002</v>
      </c>
      <c r="V118" s="196">
        <v>0.20202000000000003</v>
      </c>
      <c r="W118" s="196">
        <v>5.0505000000000008E-2</v>
      </c>
      <c r="X118" s="197">
        <v>17.121212</v>
      </c>
      <c r="Z118" s="472"/>
    </row>
    <row r="119" spans="3:27" ht="12" customHeight="1" x14ac:dyDescent="0.2">
      <c r="C119" s="259"/>
      <c r="D119" s="260">
        <v>1385</v>
      </c>
      <c r="E119" s="195" t="s">
        <v>89</v>
      </c>
      <c r="F119" s="200">
        <v>0</v>
      </c>
      <c r="G119" s="200">
        <v>0</v>
      </c>
      <c r="H119" s="200">
        <v>0</v>
      </c>
      <c r="I119" s="200">
        <v>0.21660599999999999</v>
      </c>
      <c r="J119" s="200">
        <v>0.50541500000000006</v>
      </c>
      <c r="K119" s="200">
        <v>0.79422399999999993</v>
      </c>
      <c r="L119" s="200">
        <v>2.238267</v>
      </c>
      <c r="M119" s="200">
        <v>6.1371839999999995</v>
      </c>
      <c r="N119" s="200">
        <v>11.335739999999999</v>
      </c>
      <c r="O119" s="261">
        <v>45.559567000000001</v>
      </c>
      <c r="P119" s="200">
        <v>8.1588450000000012</v>
      </c>
      <c r="Q119" s="200">
        <v>3.6823099999999998</v>
      </c>
      <c r="R119" s="200">
        <v>1.66065</v>
      </c>
      <c r="S119" s="200">
        <v>0.64981900000000004</v>
      </c>
      <c r="T119" s="200">
        <v>1.5162449999999998</v>
      </c>
      <c r="U119" s="200">
        <v>0.50541500000000006</v>
      </c>
      <c r="V119" s="200">
        <v>0.50541500000000006</v>
      </c>
      <c r="W119" s="200">
        <v>0.21660599999999999</v>
      </c>
      <c r="X119" s="201">
        <v>16.317690000000002</v>
      </c>
      <c r="Z119" s="472"/>
    </row>
    <row r="120" spans="3:27" ht="12" customHeight="1" x14ac:dyDescent="0.2">
      <c r="C120" s="259"/>
      <c r="D120" s="260">
        <v>445</v>
      </c>
      <c r="E120" s="195" t="s">
        <v>59</v>
      </c>
      <c r="F120" s="196">
        <v>0</v>
      </c>
      <c r="G120" s="196">
        <v>0</v>
      </c>
      <c r="H120" s="196">
        <v>0</v>
      </c>
      <c r="I120" s="196">
        <v>0</v>
      </c>
      <c r="J120" s="196">
        <v>0</v>
      </c>
      <c r="K120" s="196">
        <v>0</v>
      </c>
      <c r="L120" s="196">
        <v>1.123596</v>
      </c>
      <c r="M120" s="196">
        <v>2.4719100000000003</v>
      </c>
      <c r="N120" s="196">
        <v>3.8202250000000002</v>
      </c>
      <c r="O120" s="196">
        <v>12.134831</v>
      </c>
      <c r="P120" s="261">
        <v>40</v>
      </c>
      <c r="Q120" s="196">
        <v>8.3146070000000005</v>
      </c>
      <c r="R120" s="196">
        <v>4.4943819999999999</v>
      </c>
      <c r="S120" s="196">
        <v>1.5730339999999998</v>
      </c>
      <c r="T120" s="196">
        <v>1.3483149999999999</v>
      </c>
      <c r="U120" s="196">
        <v>0.67415700000000001</v>
      </c>
      <c r="V120" s="196">
        <v>0.89887600000000001</v>
      </c>
      <c r="W120" s="196">
        <v>0.67415700000000001</v>
      </c>
      <c r="X120" s="197">
        <v>22.471910000000001</v>
      </c>
      <c r="Z120" s="472"/>
    </row>
    <row r="121" spans="3:27" ht="12" customHeight="1" x14ac:dyDescent="0.2">
      <c r="C121" s="259"/>
      <c r="D121" s="260">
        <v>322</v>
      </c>
      <c r="E121" s="195" t="s">
        <v>46</v>
      </c>
      <c r="F121" s="200">
        <v>0</v>
      </c>
      <c r="G121" s="200">
        <v>0</v>
      </c>
      <c r="H121" s="200">
        <v>0</v>
      </c>
      <c r="I121" s="200">
        <v>0</v>
      </c>
      <c r="J121" s="200">
        <v>0</v>
      </c>
      <c r="K121" s="200">
        <v>0</v>
      </c>
      <c r="L121" s="200">
        <v>0.62111800000000006</v>
      </c>
      <c r="M121" s="200">
        <v>0.31055900000000003</v>
      </c>
      <c r="N121" s="200">
        <v>4.0372669999999999</v>
      </c>
      <c r="O121" s="200">
        <v>8.3850930000000012</v>
      </c>
      <c r="P121" s="200">
        <v>8.695651999999999</v>
      </c>
      <c r="Q121" s="261">
        <v>31.36646</v>
      </c>
      <c r="R121" s="200">
        <v>5.5900619999999996</v>
      </c>
      <c r="S121" s="200">
        <v>4.0372669999999999</v>
      </c>
      <c r="T121" s="200">
        <v>3.4161490000000003</v>
      </c>
      <c r="U121" s="200">
        <v>3.1055900000000003</v>
      </c>
      <c r="V121" s="200">
        <v>2.4844720000000002</v>
      </c>
      <c r="W121" s="200">
        <v>2.7950309999999998</v>
      </c>
      <c r="X121" s="201">
        <v>25.155280000000001</v>
      </c>
      <c r="Z121" s="472"/>
    </row>
    <row r="122" spans="3:27" ht="12" customHeight="1" x14ac:dyDescent="0.2">
      <c r="C122" s="259"/>
      <c r="D122" s="260">
        <v>138</v>
      </c>
      <c r="E122" s="195" t="s">
        <v>116</v>
      </c>
      <c r="F122" s="196">
        <v>0</v>
      </c>
      <c r="G122" s="196">
        <v>0</v>
      </c>
      <c r="H122" s="196">
        <v>0</v>
      </c>
      <c r="I122" s="196">
        <v>0</v>
      </c>
      <c r="J122" s="196">
        <v>0</v>
      </c>
      <c r="K122" s="196">
        <v>0.724638</v>
      </c>
      <c r="L122" s="196">
        <v>0</v>
      </c>
      <c r="M122" s="196">
        <v>0</v>
      </c>
      <c r="N122" s="196">
        <v>2.1739129999999998</v>
      </c>
      <c r="O122" s="196">
        <v>2.8985509999999999</v>
      </c>
      <c r="P122" s="196">
        <v>5.0724640000000001</v>
      </c>
      <c r="Q122" s="196">
        <v>7.9710140000000003</v>
      </c>
      <c r="R122" s="261">
        <v>24.637681000000001</v>
      </c>
      <c r="S122" s="196">
        <v>2.8985509999999999</v>
      </c>
      <c r="T122" s="196">
        <v>5.7971010000000005</v>
      </c>
      <c r="U122" s="196">
        <v>0.724638</v>
      </c>
      <c r="V122" s="196">
        <v>10.869565</v>
      </c>
      <c r="W122" s="196">
        <v>9.4202900000000014</v>
      </c>
      <c r="X122" s="197">
        <v>26.811593999999999</v>
      </c>
      <c r="Z122" s="472"/>
    </row>
    <row r="123" spans="3:27" ht="12" customHeight="1" x14ac:dyDescent="0.2">
      <c r="C123" s="259"/>
      <c r="D123" s="260">
        <v>68</v>
      </c>
      <c r="E123" s="195" t="s">
        <v>61</v>
      </c>
      <c r="F123" s="200">
        <v>0</v>
      </c>
      <c r="G123" s="200">
        <v>0</v>
      </c>
      <c r="H123" s="200">
        <v>0</v>
      </c>
      <c r="I123" s="200">
        <v>0</v>
      </c>
      <c r="J123" s="200">
        <v>0</v>
      </c>
      <c r="K123" s="200">
        <v>0</v>
      </c>
      <c r="L123" s="200">
        <v>0</v>
      </c>
      <c r="M123" s="200">
        <v>0</v>
      </c>
      <c r="N123" s="200">
        <v>0</v>
      </c>
      <c r="O123" s="200">
        <v>1.470588</v>
      </c>
      <c r="P123" s="200">
        <v>1.470588</v>
      </c>
      <c r="Q123" s="200">
        <v>13.235294</v>
      </c>
      <c r="R123" s="200">
        <v>13.235294</v>
      </c>
      <c r="S123" s="261">
        <v>27.941176000000002</v>
      </c>
      <c r="T123" s="200">
        <v>1.470588</v>
      </c>
      <c r="U123" s="200">
        <v>5.8823530000000002</v>
      </c>
      <c r="V123" s="200">
        <v>4.4117649999999999</v>
      </c>
      <c r="W123" s="200">
        <v>1.470588</v>
      </c>
      <c r="X123" s="201">
        <v>29.411765000000003</v>
      </c>
      <c r="Z123" s="472"/>
    </row>
    <row r="124" spans="3:27" ht="12" customHeight="1" x14ac:dyDescent="0.2">
      <c r="C124" s="259"/>
      <c r="D124" s="260">
        <v>116</v>
      </c>
      <c r="E124" s="195" t="s">
        <v>47</v>
      </c>
      <c r="F124" s="196">
        <v>0</v>
      </c>
      <c r="G124" s="196">
        <v>0</v>
      </c>
      <c r="H124" s="196">
        <v>0</v>
      </c>
      <c r="I124" s="196">
        <v>0</v>
      </c>
      <c r="J124" s="196">
        <v>0</v>
      </c>
      <c r="K124" s="196">
        <v>0</v>
      </c>
      <c r="L124" s="196">
        <v>0</v>
      </c>
      <c r="M124" s="196">
        <v>1.7241379999999999</v>
      </c>
      <c r="N124" s="196">
        <v>1.7241379999999999</v>
      </c>
      <c r="O124" s="196">
        <v>12.068966</v>
      </c>
      <c r="P124" s="196">
        <v>1.7241379999999999</v>
      </c>
      <c r="Q124" s="196">
        <v>6.0344829999999998</v>
      </c>
      <c r="R124" s="196">
        <v>1.7241379999999999</v>
      </c>
      <c r="S124" s="196">
        <v>7.7586210000000007</v>
      </c>
      <c r="T124" s="261">
        <v>23.275862</v>
      </c>
      <c r="U124" s="196">
        <v>3.4482759999999999</v>
      </c>
      <c r="V124" s="196">
        <v>1.7241379999999999</v>
      </c>
      <c r="W124" s="196">
        <v>2.5862069999999999</v>
      </c>
      <c r="X124" s="197">
        <v>36.206896999999998</v>
      </c>
      <c r="Z124" s="472"/>
    </row>
    <row r="125" spans="3:27" ht="12" customHeight="1" x14ac:dyDescent="0.2">
      <c r="C125" s="259"/>
      <c r="D125" s="260">
        <v>28</v>
      </c>
      <c r="E125" s="195" t="s">
        <v>117</v>
      </c>
      <c r="F125" s="200">
        <v>0</v>
      </c>
      <c r="G125" s="200">
        <v>0</v>
      </c>
      <c r="H125" s="200">
        <v>0</v>
      </c>
      <c r="I125" s="200">
        <v>0</v>
      </c>
      <c r="J125" s="200">
        <v>0</v>
      </c>
      <c r="K125" s="200">
        <v>0</v>
      </c>
      <c r="L125" s="200">
        <v>0</v>
      </c>
      <c r="M125" s="200">
        <v>0</v>
      </c>
      <c r="N125" s="200">
        <v>0</v>
      </c>
      <c r="O125" s="200">
        <v>0</v>
      </c>
      <c r="P125" s="200">
        <v>0</v>
      </c>
      <c r="Q125" s="200">
        <v>0</v>
      </c>
      <c r="R125" s="200">
        <v>7.1428569999999993</v>
      </c>
      <c r="S125" s="200">
        <v>3.5714290000000002</v>
      </c>
      <c r="T125" s="200">
        <v>10.714286000000001</v>
      </c>
      <c r="U125" s="261">
        <v>14.285713999999999</v>
      </c>
      <c r="V125" s="200">
        <v>14.285713999999999</v>
      </c>
      <c r="W125" s="200">
        <v>3.5714290000000002</v>
      </c>
      <c r="X125" s="201">
        <v>46.428571000000005</v>
      </c>
      <c r="Z125" s="472"/>
    </row>
    <row r="126" spans="3:27" ht="12" customHeight="1" x14ac:dyDescent="0.2">
      <c r="C126" s="263"/>
      <c r="D126" s="264">
        <v>108</v>
      </c>
      <c r="E126" s="207" t="s">
        <v>48</v>
      </c>
      <c r="F126" s="208">
        <v>0</v>
      </c>
      <c r="G126" s="208">
        <v>0</v>
      </c>
      <c r="H126" s="208">
        <v>0</v>
      </c>
      <c r="I126" s="208">
        <v>0</v>
      </c>
      <c r="J126" s="208">
        <v>0</v>
      </c>
      <c r="K126" s="208">
        <v>0</v>
      </c>
      <c r="L126" s="208">
        <v>0</v>
      </c>
      <c r="M126" s="208">
        <v>0</v>
      </c>
      <c r="N126" s="208">
        <v>0</v>
      </c>
      <c r="O126" s="208">
        <v>0</v>
      </c>
      <c r="P126" s="208">
        <v>0</v>
      </c>
      <c r="Q126" s="208">
        <v>0</v>
      </c>
      <c r="R126" s="208">
        <v>0</v>
      </c>
      <c r="S126" s="208">
        <v>0</v>
      </c>
      <c r="T126" s="208">
        <v>0.92592600000000003</v>
      </c>
      <c r="U126" s="208">
        <v>0</v>
      </c>
      <c r="V126" s="265">
        <v>44.444443999999997</v>
      </c>
      <c r="W126" s="208">
        <v>23.148147999999999</v>
      </c>
      <c r="X126" s="209">
        <v>31.481480999999999</v>
      </c>
      <c r="Z126" s="472"/>
    </row>
    <row r="127" spans="3:27" ht="12" customHeight="1" x14ac:dyDescent="0.2">
      <c r="C127" s="254" t="s">
        <v>346</v>
      </c>
      <c r="D127" s="254"/>
      <c r="E127" s="183"/>
      <c r="F127" s="210"/>
      <c r="G127" s="210"/>
      <c r="H127" s="210"/>
      <c r="I127" s="210"/>
      <c r="J127" s="210"/>
      <c r="K127" s="210"/>
      <c r="L127" s="210"/>
      <c r="M127" s="210"/>
      <c r="N127" s="210"/>
      <c r="O127" s="210"/>
      <c r="P127" s="210"/>
      <c r="Q127" s="210"/>
      <c r="R127" s="210"/>
      <c r="S127" s="210"/>
      <c r="T127" s="210"/>
      <c r="U127" s="210"/>
      <c r="V127" s="210"/>
      <c r="W127" s="210"/>
      <c r="X127" s="210"/>
      <c r="Z127" s="472"/>
    </row>
    <row r="128" spans="3:27" ht="12" customHeight="1" x14ac:dyDescent="0.2">
      <c r="C128" s="183"/>
      <c r="D128" s="183"/>
      <c r="E128" s="183"/>
      <c r="F128" s="210"/>
      <c r="G128" s="210"/>
      <c r="H128" s="210"/>
      <c r="I128" s="210"/>
      <c r="J128" s="210"/>
      <c r="K128" s="210"/>
      <c r="L128" s="210"/>
      <c r="M128" s="210"/>
      <c r="N128" s="210"/>
      <c r="O128" s="210"/>
      <c r="P128" s="210"/>
      <c r="Q128" s="210"/>
      <c r="R128" s="210"/>
      <c r="S128" s="210"/>
      <c r="T128" s="210"/>
      <c r="U128" s="210"/>
      <c r="V128" s="210"/>
      <c r="W128" s="210"/>
      <c r="X128" s="210"/>
      <c r="Z128" s="472"/>
    </row>
    <row r="129" spans="3:27" ht="12" customHeight="1" x14ac:dyDescent="0.2">
      <c r="C129" s="226" t="s">
        <v>87</v>
      </c>
      <c r="D129" s="226"/>
      <c r="E129" s="183"/>
      <c r="F129" s="210"/>
      <c r="G129" s="210"/>
      <c r="H129" s="210"/>
      <c r="I129" s="210"/>
      <c r="J129" s="210"/>
      <c r="K129" s="210"/>
      <c r="L129" s="210"/>
      <c r="M129" s="210"/>
      <c r="N129" s="210"/>
      <c r="O129" s="210"/>
      <c r="P129" s="210"/>
      <c r="Q129" s="210"/>
      <c r="R129" s="210"/>
      <c r="S129" s="210"/>
      <c r="T129" s="210"/>
      <c r="U129" s="210"/>
      <c r="V129" s="210"/>
      <c r="W129" s="210"/>
      <c r="X129" s="210"/>
      <c r="Z129" s="472"/>
    </row>
    <row r="130" spans="3:27" ht="12" customHeight="1" x14ac:dyDescent="0.2">
      <c r="C130" s="256"/>
      <c r="D130" s="257" t="s">
        <v>79</v>
      </c>
      <c r="E130" s="189" t="s">
        <v>31</v>
      </c>
      <c r="F130" s="190" t="s">
        <v>42</v>
      </c>
      <c r="G130" s="190" t="s">
        <v>53</v>
      </c>
      <c r="H130" s="190" t="s">
        <v>43</v>
      </c>
      <c r="I130" s="190" t="s">
        <v>114</v>
      </c>
      <c r="J130" s="190" t="s">
        <v>55</v>
      </c>
      <c r="K130" s="190" t="s">
        <v>44</v>
      </c>
      <c r="L130" s="190" t="s">
        <v>115</v>
      </c>
      <c r="M130" s="190" t="s">
        <v>57</v>
      </c>
      <c r="N130" s="190" t="s">
        <v>45</v>
      </c>
      <c r="O130" s="190" t="s">
        <v>89</v>
      </c>
      <c r="P130" s="190" t="s">
        <v>59</v>
      </c>
      <c r="Q130" s="190" t="s">
        <v>46</v>
      </c>
      <c r="R130" s="190" t="s">
        <v>116</v>
      </c>
      <c r="S130" s="190" t="s">
        <v>61</v>
      </c>
      <c r="T130" s="190" t="s">
        <v>47</v>
      </c>
      <c r="U130" s="190" t="s">
        <v>117</v>
      </c>
      <c r="V130" s="190" t="s">
        <v>48</v>
      </c>
      <c r="W130" s="190" t="s">
        <v>80</v>
      </c>
      <c r="X130" s="191" t="s">
        <v>345</v>
      </c>
      <c r="Z130" s="472"/>
    </row>
    <row r="131" spans="3:27" ht="12" customHeight="1" x14ac:dyDescent="0.2">
      <c r="C131" s="259"/>
      <c r="D131" s="260">
        <v>5217</v>
      </c>
      <c r="E131" s="195" t="s">
        <v>42</v>
      </c>
      <c r="F131" s="261">
        <v>77.726663000000002</v>
      </c>
      <c r="G131" s="196">
        <v>3.5460989999999999</v>
      </c>
      <c r="H131" s="196">
        <v>0.57504299999999997</v>
      </c>
      <c r="I131" s="196">
        <v>0.40253</v>
      </c>
      <c r="J131" s="196">
        <v>0.11500900000000001</v>
      </c>
      <c r="K131" s="196">
        <v>0</v>
      </c>
      <c r="L131" s="196">
        <v>1.9168000000000001E-2</v>
      </c>
      <c r="M131" s="196">
        <v>9.584100000000001E-2</v>
      </c>
      <c r="N131" s="196">
        <v>0</v>
      </c>
      <c r="O131" s="196">
        <v>0</v>
      </c>
      <c r="P131" s="196">
        <v>0</v>
      </c>
      <c r="Q131" s="196">
        <v>0</v>
      </c>
      <c r="R131" s="196">
        <v>0</v>
      </c>
      <c r="S131" s="196">
        <v>0</v>
      </c>
      <c r="T131" s="196">
        <v>0</v>
      </c>
      <c r="U131" s="196">
        <v>0</v>
      </c>
      <c r="V131" s="196">
        <v>0</v>
      </c>
      <c r="W131" s="196">
        <v>0</v>
      </c>
      <c r="X131" s="197">
        <v>17.519646999999999</v>
      </c>
      <c r="Z131" s="472"/>
    </row>
    <row r="132" spans="3:27" ht="12" customHeight="1" x14ac:dyDescent="0.2">
      <c r="C132" s="259"/>
      <c r="D132" s="260">
        <v>4453</v>
      </c>
      <c r="E132" s="195" t="s">
        <v>53</v>
      </c>
      <c r="F132" s="200">
        <v>20.368290999999999</v>
      </c>
      <c r="G132" s="261">
        <v>61.127330000000001</v>
      </c>
      <c r="H132" s="200">
        <v>5.9061310000000002</v>
      </c>
      <c r="I132" s="200">
        <v>1.3698630000000001</v>
      </c>
      <c r="J132" s="200">
        <v>0.24702399999999999</v>
      </c>
      <c r="K132" s="200">
        <v>0.11228399999999999</v>
      </c>
      <c r="L132" s="200">
        <v>8.982699999999999E-2</v>
      </c>
      <c r="M132" s="200">
        <v>8.982699999999999E-2</v>
      </c>
      <c r="N132" s="200">
        <v>0</v>
      </c>
      <c r="O132" s="200">
        <v>2.2457000000000001E-2</v>
      </c>
      <c r="P132" s="200">
        <v>0</v>
      </c>
      <c r="Q132" s="200">
        <v>0</v>
      </c>
      <c r="R132" s="200">
        <v>0</v>
      </c>
      <c r="S132" s="200">
        <v>0</v>
      </c>
      <c r="T132" s="200">
        <v>0</v>
      </c>
      <c r="U132" s="200">
        <v>0</v>
      </c>
      <c r="V132" s="200">
        <v>0</v>
      </c>
      <c r="W132" s="200">
        <v>0</v>
      </c>
      <c r="X132" s="201">
        <v>10.666966</v>
      </c>
      <c r="Z132" s="472"/>
    </row>
    <row r="133" spans="3:27" ht="12" customHeight="1" x14ac:dyDescent="0.2">
      <c r="C133" s="259"/>
      <c r="D133" s="260">
        <v>8129</v>
      </c>
      <c r="E133" s="195" t="s">
        <v>43</v>
      </c>
      <c r="F133" s="196">
        <v>4.108746</v>
      </c>
      <c r="G133" s="196">
        <v>24.185017000000002</v>
      </c>
      <c r="H133" s="261">
        <v>49.833928</v>
      </c>
      <c r="I133" s="196">
        <v>5.6341489999999999</v>
      </c>
      <c r="J133" s="196">
        <v>1.6730229999999999</v>
      </c>
      <c r="K133" s="196">
        <v>0.246033</v>
      </c>
      <c r="L133" s="196">
        <v>0.29523900000000003</v>
      </c>
      <c r="M133" s="196">
        <v>8.6110999999999993E-2</v>
      </c>
      <c r="N133" s="196">
        <v>1.2302E-2</v>
      </c>
      <c r="O133" s="196">
        <v>2.4603E-2</v>
      </c>
      <c r="P133" s="196">
        <v>1.2302E-2</v>
      </c>
      <c r="Q133" s="196">
        <v>0</v>
      </c>
      <c r="R133" s="196">
        <v>0</v>
      </c>
      <c r="S133" s="196">
        <v>0</v>
      </c>
      <c r="T133" s="196">
        <v>0</v>
      </c>
      <c r="U133" s="196">
        <v>0</v>
      </c>
      <c r="V133" s="196">
        <v>0</v>
      </c>
      <c r="W133" s="196">
        <v>0</v>
      </c>
      <c r="X133" s="197">
        <v>13.888547000000001</v>
      </c>
      <c r="Z133" s="472"/>
      <c r="AA133" s="471"/>
    </row>
    <row r="134" spans="3:27" ht="12" customHeight="1" x14ac:dyDescent="0.2">
      <c r="C134" s="259"/>
      <c r="D134" s="260">
        <v>8327</v>
      </c>
      <c r="E134" s="195" t="s">
        <v>114</v>
      </c>
      <c r="F134" s="200">
        <v>0.61246499999999993</v>
      </c>
      <c r="G134" s="200">
        <v>4.5514590000000004</v>
      </c>
      <c r="H134" s="200">
        <v>25.867659</v>
      </c>
      <c r="I134" s="261">
        <v>42.944638000000005</v>
      </c>
      <c r="J134" s="200">
        <v>5.9445180000000004</v>
      </c>
      <c r="K134" s="200">
        <v>1.765342</v>
      </c>
      <c r="L134" s="200">
        <v>0.61246499999999993</v>
      </c>
      <c r="M134" s="200">
        <v>0.31223700000000004</v>
      </c>
      <c r="N134" s="200">
        <v>0.108082</v>
      </c>
      <c r="O134" s="200">
        <v>0.14411000000000002</v>
      </c>
      <c r="P134" s="200">
        <v>0</v>
      </c>
      <c r="Q134" s="200">
        <v>0</v>
      </c>
      <c r="R134" s="200">
        <v>0</v>
      </c>
      <c r="S134" s="200">
        <v>0</v>
      </c>
      <c r="T134" s="200">
        <v>3.6026999999999997E-2</v>
      </c>
      <c r="U134" s="200">
        <v>0</v>
      </c>
      <c r="V134" s="200">
        <v>2.4017999999999998E-2</v>
      </c>
      <c r="W134" s="200">
        <v>2.4017999999999998E-2</v>
      </c>
      <c r="X134" s="201">
        <v>17.052959999999999</v>
      </c>
      <c r="Z134" s="472"/>
    </row>
    <row r="135" spans="3:27" ht="12" customHeight="1" x14ac:dyDescent="0.2">
      <c r="C135" s="259"/>
      <c r="D135" s="260">
        <v>7741</v>
      </c>
      <c r="E135" s="195" t="s">
        <v>55</v>
      </c>
      <c r="F135" s="196">
        <v>0.82676699999999992</v>
      </c>
      <c r="G135" s="196">
        <v>0.52964699999999998</v>
      </c>
      <c r="H135" s="196">
        <v>6.6141329999999998</v>
      </c>
      <c r="I135" s="196">
        <v>26.366103000000003</v>
      </c>
      <c r="J135" s="261">
        <v>38.806355999999994</v>
      </c>
      <c r="K135" s="196">
        <v>3.6171040000000003</v>
      </c>
      <c r="L135" s="196">
        <v>3.2812300000000003</v>
      </c>
      <c r="M135" s="196">
        <v>0.94303100000000006</v>
      </c>
      <c r="N135" s="196">
        <v>0.23252799999999998</v>
      </c>
      <c r="O135" s="196">
        <v>0.193773</v>
      </c>
      <c r="P135" s="196">
        <v>6.4590999999999996E-2</v>
      </c>
      <c r="Q135" s="196">
        <v>2.5836000000000001E-2</v>
      </c>
      <c r="R135" s="196">
        <v>1.2918000000000001E-2</v>
      </c>
      <c r="S135" s="196">
        <v>1.2918000000000001E-2</v>
      </c>
      <c r="T135" s="196">
        <v>0</v>
      </c>
      <c r="U135" s="196">
        <v>0</v>
      </c>
      <c r="V135" s="196">
        <v>3.8755000000000005E-2</v>
      </c>
      <c r="W135" s="196">
        <v>2.5836000000000001E-2</v>
      </c>
      <c r="X135" s="197">
        <v>18.408473999999998</v>
      </c>
      <c r="Z135" s="472"/>
    </row>
    <row r="136" spans="3:27" ht="12" customHeight="1" x14ac:dyDescent="0.2">
      <c r="C136" s="259"/>
      <c r="D136" s="260">
        <v>5721</v>
      </c>
      <c r="E136" s="195" t="s">
        <v>44</v>
      </c>
      <c r="F136" s="200">
        <v>8.7397000000000002E-2</v>
      </c>
      <c r="G136" s="200">
        <v>0.22723299999999999</v>
      </c>
      <c r="H136" s="200">
        <v>2.0450969999999997</v>
      </c>
      <c r="I136" s="200">
        <v>13.843734</v>
      </c>
      <c r="J136" s="200">
        <v>22.723299999999998</v>
      </c>
      <c r="K136" s="261">
        <v>34.347142000000005</v>
      </c>
      <c r="L136" s="200">
        <v>8.0929909999999996</v>
      </c>
      <c r="M136" s="200">
        <v>1.6605490000000001</v>
      </c>
      <c r="N136" s="200">
        <v>1.503234</v>
      </c>
      <c r="O136" s="200">
        <v>0.34958900000000004</v>
      </c>
      <c r="P136" s="200">
        <v>0.17479500000000001</v>
      </c>
      <c r="Q136" s="200">
        <v>0.15731499999999998</v>
      </c>
      <c r="R136" s="200">
        <v>8.7397000000000002E-2</v>
      </c>
      <c r="S136" s="200">
        <v>1.7479000000000001E-2</v>
      </c>
      <c r="T136" s="200">
        <v>0.12235600000000001</v>
      </c>
      <c r="U136" s="200">
        <v>0</v>
      </c>
      <c r="V136" s="200">
        <v>3.4958999999999997E-2</v>
      </c>
      <c r="W136" s="200">
        <v>5.2437999999999999E-2</v>
      </c>
      <c r="X136" s="201">
        <v>14.472994</v>
      </c>
      <c r="Z136" s="472"/>
    </row>
    <row r="137" spans="3:27" ht="12" customHeight="1" x14ac:dyDescent="0.2">
      <c r="C137" s="259"/>
      <c r="D137" s="260">
        <v>4211</v>
      </c>
      <c r="E137" s="195" t="s">
        <v>115</v>
      </c>
      <c r="F137" s="196">
        <v>0</v>
      </c>
      <c r="G137" s="196">
        <v>4.7495000000000002E-2</v>
      </c>
      <c r="H137" s="196">
        <v>0.45119899999999996</v>
      </c>
      <c r="I137" s="196">
        <v>3.8945620000000001</v>
      </c>
      <c r="J137" s="196">
        <v>12.324863000000001</v>
      </c>
      <c r="K137" s="196">
        <v>17.169318000000001</v>
      </c>
      <c r="L137" s="261">
        <v>29.684160999999996</v>
      </c>
      <c r="M137" s="196">
        <v>5.9130849999999997</v>
      </c>
      <c r="N137" s="196">
        <v>2.873427</v>
      </c>
      <c r="O137" s="196">
        <v>1.0448819999999999</v>
      </c>
      <c r="P137" s="196">
        <v>0.45119899999999996</v>
      </c>
      <c r="Q137" s="196">
        <v>0.54618899999999992</v>
      </c>
      <c r="R137" s="196">
        <v>0.23747299999999999</v>
      </c>
      <c r="S137" s="196">
        <v>0</v>
      </c>
      <c r="T137" s="196">
        <v>0.35620999999999997</v>
      </c>
      <c r="U137" s="196">
        <v>4.7495000000000002E-2</v>
      </c>
      <c r="V137" s="196">
        <v>0.16623099999999999</v>
      </c>
      <c r="W137" s="196">
        <v>7.1242E-2</v>
      </c>
      <c r="X137" s="197">
        <v>24.720969</v>
      </c>
      <c r="Z137" s="472"/>
    </row>
    <row r="138" spans="3:27" ht="12" customHeight="1" x14ac:dyDescent="0.2">
      <c r="C138" s="259"/>
      <c r="D138" s="260">
        <v>2104</v>
      </c>
      <c r="E138" s="195" t="s">
        <v>57</v>
      </c>
      <c r="F138" s="200">
        <v>0</v>
      </c>
      <c r="G138" s="200">
        <v>0.14258599999999999</v>
      </c>
      <c r="H138" s="200">
        <v>0.38022800000000001</v>
      </c>
      <c r="I138" s="200">
        <v>0.90304200000000012</v>
      </c>
      <c r="J138" s="200">
        <v>4.2775670000000003</v>
      </c>
      <c r="K138" s="200">
        <v>8.8878330000000005</v>
      </c>
      <c r="L138" s="200">
        <v>19.534220999999999</v>
      </c>
      <c r="M138" s="261">
        <v>27.423954000000002</v>
      </c>
      <c r="N138" s="200">
        <v>6.6539920000000006</v>
      </c>
      <c r="O138" s="200">
        <v>4.0399240000000001</v>
      </c>
      <c r="P138" s="200">
        <v>1.2832700000000001</v>
      </c>
      <c r="Q138" s="200">
        <v>0.61787099999999995</v>
      </c>
      <c r="R138" s="200">
        <v>0.19011400000000001</v>
      </c>
      <c r="S138" s="200">
        <v>4.7529000000000002E-2</v>
      </c>
      <c r="T138" s="200">
        <v>0.61787099999999995</v>
      </c>
      <c r="U138" s="200">
        <v>0.14258599999999999</v>
      </c>
      <c r="V138" s="200">
        <v>0.47528500000000001</v>
      </c>
      <c r="W138" s="200">
        <v>0.38022800000000001</v>
      </c>
      <c r="X138" s="201">
        <v>24.001901</v>
      </c>
      <c r="Z138" s="472"/>
      <c r="AA138" s="471"/>
    </row>
    <row r="139" spans="3:27" ht="12" customHeight="1" x14ac:dyDescent="0.2">
      <c r="C139" s="259"/>
      <c r="D139" s="260">
        <v>1827</v>
      </c>
      <c r="E139" s="195" t="s">
        <v>45</v>
      </c>
      <c r="F139" s="196">
        <v>0</v>
      </c>
      <c r="G139" s="196">
        <v>0</v>
      </c>
      <c r="H139" s="196">
        <v>0.21893799999999999</v>
      </c>
      <c r="I139" s="196">
        <v>0.49261100000000002</v>
      </c>
      <c r="J139" s="196">
        <v>1.6420359999999998</v>
      </c>
      <c r="K139" s="196">
        <v>5.1450469999999999</v>
      </c>
      <c r="L139" s="196">
        <v>10.125889000000001</v>
      </c>
      <c r="M139" s="196">
        <v>12.698413</v>
      </c>
      <c r="N139" s="261">
        <v>24.192665999999999</v>
      </c>
      <c r="O139" s="196">
        <v>6.9512859999999996</v>
      </c>
      <c r="P139" s="196">
        <v>4.2145589999999995</v>
      </c>
      <c r="Q139" s="196">
        <v>2.3535850000000003</v>
      </c>
      <c r="R139" s="196">
        <v>0.93048699999999995</v>
      </c>
      <c r="S139" s="196">
        <v>0.65681400000000001</v>
      </c>
      <c r="T139" s="196">
        <v>0.54734500000000008</v>
      </c>
      <c r="U139" s="196">
        <v>0.21893799999999999</v>
      </c>
      <c r="V139" s="196">
        <v>0.60207999999999995</v>
      </c>
      <c r="W139" s="196">
        <v>0.21893799999999999</v>
      </c>
      <c r="X139" s="197">
        <v>28.790367</v>
      </c>
      <c r="Z139" s="472"/>
    </row>
    <row r="140" spans="3:27" ht="12" customHeight="1" x14ac:dyDescent="0.2">
      <c r="C140" s="259"/>
      <c r="D140" s="260">
        <v>1253</v>
      </c>
      <c r="E140" s="195" t="s">
        <v>89</v>
      </c>
      <c r="F140" s="200">
        <v>0</v>
      </c>
      <c r="G140" s="200">
        <v>0</v>
      </c>
      <c r="H140" s="200">
        <v>0</v>
      </c>
      <c r="I140" s="200">
        <v>0.55865900000000002</v>
      </c>
      <c r="J140" s="200">
        <v>0.63846800000000004</v>
      </c>
      <c r="K140" s="200">
        <v>1.356744</v>
      </c>
      <c r="L140" s="200">
        <v>4.4692740000000004</v>
      </c>
      <c r="M140" s="200">
        <v>6.3846769999999999</v>
      </c>
      <c r="N140" s="200">
        <v>12.928970000000001</v>
      </c>
      <c r="O140" s="261">
        <v>27.45411</v>
      </c>
      <c r="P140" s="200">
        <v>8.9385469999999998</v>
      </c>
      <c r="Q140" s="200">
        <v>3.4317640000000003</v>
      </c>
      <c r="R140" s="200">
        <v>2.553871</v>
      </c>
      <c r="S140" s="200">
        <v>1.117318</v>
      </c>
      <c r="T140" s="200">
        <v>2.3144450000000001</v>
      </c>
      <c r="U140" s="200">
        <v>0.47885100000000003</v>
      </c>
      <c r="V140" s="200">
        <v>0.55865900000000002</v>
      </c>
      <c r="W140" s="200">
        <v>0.63846800000000004</v>
      </c>
      <c r="X140" s="201">
        <v>26.177175000000002</v>
      </c>
      <c r="Z140" s="472"/>
    </row>
    <row r="141" spans="3:27" ht="12" customHeight="1" x14ac:dyDescent="0.2">
      <c r="C141" s="259"/>
      <c r="D141" s="260">
        <v>363</v>
      </c>
      <c r="E141" s="195" t="s">
        <v>59</v>
      </c>
      <c r="F141" s="196">
        <v>0</v>
      </c>
      <c r="G141" s="196">
        <v>0</v>
      </c>
      <c r="H141" s="196">
        <v>0</v>
      </c>
      <c r="I141" s="196">
        <v>0</v>
      </c>
      <c r="J141" s="196">
        <v>0</v>
      </c>
      <c r="K141" s="196">
        <v>0.275482</v>
      </c>
      <c r="L141" s="196">
        <v>2.7548210000000002</v>
      </c>
      <c r="M141" s="196">
        <v>3.030303</v>
      </c>
      <c r="N141" s="196">
        <v>4.9586779999999999</v>
      </c>
      <c r="O141" s="196">
        <v>12.396694</v>
      </c>
      <c r="P141" s="261">
        <v>22.589532000000002</v>
      </c>
      <c r="Q141" s="196">
        <v>9.6418729999999986</v>
      </c>
      <c r="R141" s="196">
        <v>4.132231</v>
      </c>
      <c r="S141" s="196">
        <v>2.2038570000000002</v>
      </c>
      <c r="T141" s="196">
        <v>0.55096400000000001</v>
      </c>
      <c r="U141" s="196">
        <v>0.275482</v>
      </c>
      <c r="V141" s="196">
        <v>1.101928</v>
      </c>
      <c r="W141" s="196">
        <v>1.6528930000000002</v>
      </c>
      <c r="X141" s="197">
        <v>34.435262000000002</v>
      </c>
      <c r="Z141" s="472"/>
    </row>
    <row r="142" spans="3:27" ht="12" customHeight="1" x14ac:dyDescent="0.2">
      <c r="C142" s="259"/>
      <c r="D142" s="260">
        <v>271</v>
      </c>
      <c r="E142" s="195" t="s">
        <v>46</v>
      </c>
      <c r="F142" s="200">
        <v>0</v>
      </c>
      <c r="G142" s="200">
        <v>0</v>
      </c>
      <c r="H142" s="200">
        <v>0</v>
      </c>
      <c r="I142" s="200">
        <v>0</v>
      </c>
      <c r="J142" s="200">
        <v>0.73800699999999997</v>
      </c>
      <c r="K142" s="200">
        <v>0</v>
      </c>
      <c r="L142" s="200">
        <v>1.4760149999999999</v>
      </c>
      <c r="M142" s="200">
        <v>0.73800699999999997</v>
      </c>
      <c r="N142" s="200">
        <v>3.6900370000000002</v>
      </c>
      <c r="O142" s="200">
        <v>8.1180810000000001</v>
      </c>
      <c r="P142" s="200">
        <v>7.0110700000000001</v>
      </c>
      <c r="Q142" s="261">
        <v>14.391144000000001</v>
      </c>
      <c r="R142" s="200">
        <v>3.3210330000000003</v>
      </c>
      <c r="S142" s="200">
        <v>4.0590409999999997</v>
      </c>
      <c r="T142" s="200">
        <v>3.3210330000000003</v>
      </c>
      <c r="U142" s="200">
        <v>4.4280439999999999</v>
      </c>
      <c r="V142" s="200">
        <v>2.9520299999999997</v>
      </c>
      <c r="W142" s="200">
        <v>4.0590409999999997</v>
      </c>
      <c r="X142" s="201">
        <v>41.697416999999994</v>
      </c>
      <c r="Z142" s="472"/>
    </row>
    <row r="143" spans="3:27" ht="12" customHeight="1" x14ac:dyDescent="0.2">
      <c r="C143" s="259"/>
      <c r="D143" s="260">
        <v>119</v>
      </c>
      <c r="E143" s="195" t="s">
        <v>116</v>
      </c>
      <c r="F143" s="196">
        <v>0</v>
      </c>
      <c r="G143" s="196">
        <v>0</v>
      </c>
      <c r="H143" s="196">
        <v>0</v>
      </c>
      <c r="I143" s="196">
        <v>0</v>
      </c>
      <c r="J143" s="196">
        <v>0.84033600000000008</v>
      </c>
      <c r="K143" s="196">
        <v>0.84033600000000008</v>
      </c>
      <c r="L143" s="196">
        <v>0</v>
      </c>
      <c r="M143" s="196">
        <v>3.3613450000000005</v>
      </c>
      <c r="N143" s="196">
        <v>0.84033600000000008</v>
      </c>
      <c r="O143" s="196">
        <v>0.84033600000000008</v>
      </c>
      <c r="P143" s="196">
        <v>2.5210080000000001</v>
      </c>
      <c r="Q143" s="196">
        <v>5.8823530000000002</v>
      </c>
      <c r="R143" s="261">
        <v>10.92437</v>
      </c>
      <c r="S143" s="196">
        <v>1.6806720000000002</v>
      </c>
      <c r="T143" s="196">
        <v>3.3613450000000005</v>
      </c>
      <c r="U143" s="196">
        <v>0</v>
      </c>
      <c r="V143" s="196">
        <v>8.4033610000000003</v>
      </c>
      <c r="W143" s="196">
        <v>11.764706</v>
      </c>
      <c r="X143" s="197">
        <v>48.739495999999995</v>
      </c>
      <c r="Z143" s="472"/>
    </row>
    <row r="144" spans="3:27" ht="12" customHeight="1" x14ac:dyDescent="0.2">
      <c r="C144" s="259"/>
      <c r="D144" s="260">
        <v>56</v>
      </c>
      <c r="E144" s="195" t="s">
        <v>61</v>
      </c>
      <c r="F144" s="200">
        <v>0</v>
      </c>
      <c r="G144" s="200">
        <v>0</v>
      </c>
      <c r="H144" s="200">
        <v>0</v>
      </c>
      <c r="I144" s="200">
        <v>0</v>
      </c>
      <c r="J144" s="200">
        <v>0</v>
      </c>
      <c r="K144" s="200">
        <v>0</v>
      </c>
      <c r="L144" s="200">
        <v>0</v>
      </c>
      <c r="M144" s="200">
        <v>0</v>
      </c>
      <c r="N144" s="200">
        <v>0</v>
      </c>
      <c r="O144" s="200">
        <v>0</v>
      </c>
      <c r="P144" s="200">
        <v>5.3571430000000007</v>
      </c>
      <c r="Q144" s="200">
        <v>3.5714290000000002</v>
      </c>
      <c r="R144" s="200">
        <v>16.071429000000002</v>
      </c>
      <c r="S144" s="261">
        <v>14.285713999999999</v>
      </c>
      <c r="T144" s="200">
        <v>0</v>
      </c>
      <c r="U144" s="200">
        <v>5.3571430000000007</v>
      </c>
      <c r="V144" s="200">
        <v>3.5714290000000002</v>
      </c>
      <c r="W144" s="200">
        <v>3.5714290000000002</v>
      </c>
      <c r="X144" s="201">
        <v>48.214286000000001</v>
      </c>
      <c r="Z144" s="472"/>
    </row>
    <row r="145" spans="3:26" ht="12" customHeight="1" x14ac:dyDescent="0.2">
      <c r="C145" s="259"/>
      <c r="D145" s="260">
        <v>103</v>
      </c>
      <c r="E145" s="195" t="s">
        <v>47</v>
      </c>
      <c r="F145" s="196">
        <v>0</v>
      </c>
      <c r="G145" s="196">
        <v>0</v>
      </c>
      <c r="H145" s="196">
        <v>0</v>
      </c>
      <c r="I145" s="196">
        <v>0</v>
      </c>
      <c r="J145" s="196">
        <v>0</v>
      </c>
      <c r="K145" s="196">
        <v>1.941748</v>
      </c>
      <c r="L145" s="196">
        <v>0.97087400000000001</v>
      </c>
      <c r="M145" s="196">
        <v>4.8543690000000002</v>
      </c>
      <c r="N145" s="196">
        <v>2.9126210000000001</v>
      </c>
      <c r="O145" s="196">
        <v>13.592233</v>
      </c>
      <c r="P145" s="196">
        <v>0.97087400000000001</v>
      </c>
      <c r="Q145" s="196">
        <v>4.8543690000000002</v>
      </c>
      <c r="R145" s="196">
        <v>0.97087400000000001</v>
      </c>
      <c r="S145" s="196">
        <v>2.9126210000000001</v>
      </c>
      <c r="T145" s="261">
        <v>3.8834949999999999</v>
      </c>
      <c r="U145" s="196">
        <v>1.941748</v>
      </c>
      <c r="V145" s="196">
        <v>0.97087400000000001</v>
      </c>
      <c r="W145" s="196">
        <v>2.9126210000000001</v>
      </c>
      <c r="X145" s="197">
        <v>56.310680000000005</v>
      </c>
      <c r="Z145" s="472"/>
    </row>
    <row r="146" spans="3:26" ht="12" customHeight="1" x14ac:dyDescent="0.2">
      <c r="C146" s="259"/>
      <c r="D146" s="260">
        <v>27</v>
      </c>
      <c r="E146" s="195" t="s">
        <v>117</v>
      </c>
      <c r="F146" s="200">
        <v>0</v>
      </c>
      <c r="G146" s="200">
        <v>0</v>
      </c>
      <c r="H146" s="200">
        <v>0</v>
      </c>
      <c r="I146" s="200">
        <v>0</v>
      </c>
      <c r="J146" s="200">
        <v>0</v>
      </c>
      <c r="K146" s="200">
        <v>0</v>
      </c>
      <c r="L146" s="200">
        <v>0</v>
      </c>
      <c r="M146" s="200">
        <v>0</v>
      </c>
      <c r="N146" s="200">
        <v>0</v>
      </c>
      <c r="O146" s="200">
        <v>0</v>
      </c>
      <c r="P146" s="200">
        <v>0</v>
      </c>
      <c r="Q146" s="200">
        <v>0</v>
      </c>
      <c r="R146" s="200">
        <v>7.407407000000001</v>
      </c>
      <c r="S146" s="200">
        <v>3.7037040000000001</v>
      </c>
      <c r="T146" s="200">
        <v>7.407407000000001</v>
      </c>
      <c r="U146" s="261">
        <v>0</v>
      </c>
      <c r="V146" s="200">
        <v>14.814815000000001</v>
      </c>
      <c r="W146" s="200">
        <v>3.7037040000000001</v>
      </c>
      <c r="X146" s="201">
        <v>62.962963000000002</v>
      </c>
      <c r="Z146" s="472"/>
    </row>
    <row r="147" spans="3:26" ht="12" customHeight="1" x14ac:dyDescent="0.2">
      <c r="C147" s="263"/>
      <c r="D147" s="264">
        <v>92</v>
      </c>
      <c r="E147" s="207" t="s">
        <v>48</v>
      </c>
      <c r="F147" s="208">
        <v>0</v>
      </c>
      <c r="G147" s="208">
        <v>0</v>
      </c>
      <c r="H147" s="208">
        <v>0</v>
      </c>
      <c r="I147" s="208">
        <v>0</v>
      </c>
      <c r="J147" s="208">
        <v>0</v>
      </c>
      <c r="K147" s="208">
        <v>0</v>
      </c>
      <c r="L147" s="208">
        <v>0</v>
      </c>
      <c r="M147" s="208">
        <v>0</v>
      </c>
      <c r="N147" s="208">
        <v>0</v>
      </c>
      <c r="O147" s="208">
        <v>0</v>
      </c>
      <c r="P147" s="208">
        <v>0</v>
      </c>
      <c r="Q147" s="208">
        <v>0</v>
      </c>
      <c r="R147" s="208">
        <v>0</v>
      </c>
      <c r="S147" s="208">
        <v>0</v>
      </c>
      <c r="T147" s="208">
        <v>1.086957</v>
      </c>
      <c r="U147" s="208">
        <v>0</v>
      </c>
      <c r="V147" s="265">
        <v>29.347825999999998</v>
      </c>
      <c r="W147" s="208">
        <v>20.652174000000002</v>
      </c>
      <c r="X147" s="209">
        <v>48.913043000000002</v>
      </c>
      <c r="Z147" s="472"/>
    </row>
    <row r="148" spans="3:26" ht="12" customHeight="1" x14ac:dyDescent="0.2">
      <c r="C148" s="254" t="s">
        <v>346</v>
      </c>
      <c r="D148" s="254"/>
      <c r="E148" s="183"/>
      <c r="F148" s="210"/>
      <c r="G148" s="210"/>
      <c r="H148" s="210"/>
      <c r="I148" s="210"/>
      <c r="J148" s="210"/>
      <c r="K148" s="210"/>
      <c r="L148" s="210"/>
      <c r="M148" s="210"/>
      <c r="N148" s="210"/>
      <c r="O148" s="210"/>
      <c r="P148" s="210"/>
      <c r="Q148" s="210"/>
      <c r="R148" s="210"/>
      <c r="S148" s="210"/>
      <c r="T148" s="210"/>
      <c r="U148" s="210"/>
      <c r="V148" s="210"/>
      <c r="W148" s="210"/>
      <c r="X148" s="210"/>
      <c r="Z148" s="472"/>
    </row>
    <row r="149" spans="3:26" ht="12" customHeight="1" x14ac:dyDescent="0.2">
      <c r="C149" s="183"/>
      <c r="D149" s="183"/>
      <c r="E149" s="183"/>
      <c r="F149" s="210"/>
      <c r="G149" s="210"/>
      <c r="H149" s="210"/>
      <c r="I149" s="210"/>
      <c r="J149" s="210"/>
      <c r="K149" s="210"/>
      <c r="L149" s="210"/>
      <c r="M149" s="210"/>
      <c r="N149" s="210"/>
      <c r="O149" s="210"/>
      <c r="P149" s="210"/>
      <c r="Q149" s="210"/>
      <c r="R149" s="210"/>
      <c r="S149" s="210"/>
      <c r="T149" s="210"/>
      <c r="U149" s="210"/>
      <c r="V149" s="210"/>
      <c r="W149" s="210"/>
      <c r="X149" s="210"/>
      <c r="Z149" s="472"/>
    </row>
    <row r="150" spans="3:26" ht="12" customHeight="1" x14ac:dyDescent="0.2">
      <c r="C150" s="226" t="s">
        <v>88</v>
      </c>
      <c r="D150" s="226"/>
      <c r="E150" s="183"/>
      <c r="F150" s="210"/>
      <c r="G150" s="210"/>
      <c r="H150" s="210"/>
      <c r="I150" s="210"/>
      <c r="J150" s="210"/>
      <c r="K150" s="210"/>
      <c r="L150" s="210"/>
      <c r="M150" s="210"/>
      <c r="N150" s="210"/>
      <c r="O150" s="210"/>
      <c r="P150" s="210"/>
      <c r="Q150" s="210"/>
      <c r="R150" s="210"/>
      <c r="S150" s="210"/>
      <c r="T150" s="210"/>
      <c r="U150" s="210"/>
      <c r="V150" s="210"/>
      <c r="W150" s="210"/>
      <c r="X150" s="210"/>
      <c r="Z150" s="472"/>
    </row>
    <row r="151" spans="3:26" ht="12" customHeight="1" x14ac:dyDescent="0.2">
      <c r="C151" s="256"/>
      <c r="D151" s="257" t="s">
        <v>79</v>
      </c>
      <c r="E151" s="189" t="s">
        <v>31</v>
      </c>
      <c r="F151" s="190" t="s">
        <v>42</v>
      </c>
      <c r="G151" s="190" t="s">
        <v>53</v>
      </c>
      <c r="H151" s="190" t="s">
        <v>43</v>
      </c>
      <c r="I151" s="190" t="s">
        <v>114</v>
      </c>
      <c r="J151" s="190" t="s">
        <v>55</v>
      </c>
      <c r="K151" s="190" t="s">
        <v>44</v>
      </c>
      <c r="L151" s="190" t="s">
        <v>115</v>
      </c>
      <c r="M151" s="190" t="s">
        <v>57</v>
      </c>
      <c r="N151" s="190" t="s">
        <v>45</v>
      </c>
      <c r="O151" s="190" t="s">
        <v>89</v>
      </c>
      <c r="P151" s="190" t="s">
        <v>59</v>
      </c>
      <c r="Q151" s="190" t="s">
        <v>46</v>
      </c>
      <c r="R151" s="190" t="s">
        <v>116</v>
      </c>
      <c r="S151" s="190" t="s">
        <v>61</v>
      </c>
      <c r="T151" s="190" t="s">
        <v>47</v>
      </c>
      <c r="U151" s="190" t="s">
        <v>117</v>
      </c>
      <c r="V151" s="190" t="s">
        <v>48</v>
      </c>
      <c r="W151" s="190" t="s">
        <v>80</v>
      </c>
      <c r="X151" s="191" t="s">
        <v>345</v>
      </c>
      <c r="Z151" s="472"/>
    </row>
    <row r="152" spans="3:26" ht="12" customHeight="1" x14ac:dyDescent="0.2">
      <c r="C152" s="259"/>
      <c r="D152" s="260">
        <v>3017</v>
      </c>
      <c r="E152" s="195" t="s">
        <v>42</v>
      </c>
      <c r="F152" s="261">
        <v>66.887636999999998</v>
      </c>
      <c r="G152" s="196">
        <v>4.640371</v>
      </c>
      <c r="H152" s="196">
        <v>0.66291</v>
      </c>
      <c r="I152" s="196">
        <v>0.762347</v>
      </c>
      <c r="J152" s="196">
        <v>0.331455</v>
      </c>
      <c r="K152" s="196">
        <v>0</v>
      </c>
      <c r="L152" s="196">
        <v>0</v>
      </c>
      <c r="M152" s="196">
        <v>0</v>
      </c>
      <c r="N152" s="196">
        <v>0</v>
      </c>
      <c r="O152" s="196">
        <v>0</v>
      </c>
      <c r="P152" s="196">
        <v>0</v>
      </c>
      <c r="Q152" s="196">
        <v>0</v>
      </c>
      <c r="R152" s="196">
        <v>0</v>
      </c>
      <c r="S152" s="196">
        <v>0</v>
      </c>
      <c r="T152" s="196">
        <v>0</v>
      </c>
      <c r="U152" s="196">
        <v>0</v>
      </c>
      <c r="V152" s="196">
        <v>0</v>
      </c>
      <c r="W152" s="196">
        <v>0</v>
      </c>
      <c r="X152" s="197">
        <v>26.715280000000003</v>
      </c>
      <c r="Z152" s="472"/>
    </row>
    <row r="153" spans="3:26" ht="12" customHeight="1" x14ac:dyDescent="0.2">
      <c r="C153" s="259"/>
      <c r="D153" s="260">
        <v>2211</v>
      </c>
      <c r="E153" s="195" t="s">
        <v>53</v>
      </c>
      <c r="F153" s="200">
        <v>34.373587000000001</v>
      </c>
      <c r="G153" s="261">
        <v>37.358660999999998</v>
      </c>
      <c r="H153" s="200">
        <v>4.8394390000000005</v>
      </c>
      <c r="I153" s="200">
        <v>2.0805069999999999</v>
      </c>
      <c r="J153" s="200">
        <v>0.58796899999999996</v>
      </c>
      <c r="K153" s="200">
        <v>0.18091400000000002</v>
      </c>
      <c r="L153" s="200">
        <v>0</v>
      </c>
      <c r="M153" s="200">
        <v>9.045700000000001E-2</v>
      </c>
      <c r="N153" s="200">
        <v>0</v>
      </c>
      <c r="O153" s="200">
        <v>0</v>
      </c>
      <c r="P153" s="200">
        <v>0</v>
      </c>
      <c r="Q153" s="200">
        <v>0</v>
      </c>
      <c r="R153" s="200">
        <v>0</v>
      </c>
      <c r="S153" s="200">
        <v>0</v>
      </c>
      <c r="T153" s="200">
        <v>0</v>
      </c>
      <c r="U153" s="200">
        <v>0</v>
      </c>
      <c r="V153" s="200">
        <v>0</v>
      </c>
      <c r="W153" s="200">
        <v>0</v>
      </c>
      <c r="X153" s="201">
        <v>20.488467</v>
      </c>
      <c r="Z153" s="472"/>
    </row>
    <row r="154" spans="3:26" ht="12" customHeight="1" x14ac:dyDescent="0.2">
      <c r="C154" s="259"/>
      <c r="D154" s="260">
        <v>5140</v>
      </c>
      <c r="E154" s="195" t="s">
        <v>43</v>
      </c>
      <c r="F154" s="196">
        <v>12.607004</v>
      </c>
      <c r="G154" s="196">
        <v>31.303501999999998</v>
      </c>
      <c r="H154" s="261">
        <v>20.622568000000001</v>
      </c>
      <c r="I154" s="196">
        <v>5.4085599999999996</v>
      </c>
      <c r="J154" s="196">
        <v>1.9649810000000001</v>
      </c>
      <c r="K154" s="196">
        <v>0.38910500000000003</v>
      </c>
      <c r="L154" s="196">
        <v>0.64202300000000001</v>
      </c>
      <c r="M154" s="196">
        <v>0.214008</v>
      </c>
      <c r="N154" s="196">
        <v>9.7276000000000001E-2</v>
      </c>
      <c r="O154" s="196">
        <v>9.7276000000000001E-2</v>
      </c>
      <c r="P154" s="196">
        <v>0</v>
      </c>
      <c r="Q154" s="196">
        <v>1.9455E-2</v>
      </c>
      <c r="R154" s="196">
        <v>0</v>
      </c>
      <c r="S154" s="196">
        <v>3.8911000000000001E-2</v>
      </c>
      <c r="T154" s="196">
        <v>0</v>
      </c>
      <c r="U154" s="196">
        <v>0</v>
      </c>
      <c r="V154" s="196">
        <v>0</v>
      </c>
      <c r="W154" s="196">
        <v>0</v>
      </c>
      <c r="X154" s="197">
        <v>26.595331000000002</v>
      </c>
      <c r="Z154" s="472"/>
    </row>
    <row r="155" spans="3:26" ht="12" customHeight="1" x14ac:dyDescent="0.2">
      <c r="C155" s="259"/>
      <c r="D155" s="260">
        <v>5037</v>
      </c>
      <c r="E155" s="195" t="s">
        <v>114</v>
      </c>
      <c r="F155" s="200">
        <v>1.8860430000000001</v>
      </c>
      <c r="G155" s="200">
        <v>12.666269999999999</v>
      </c>
      <c r="H155" s="200">
        <v>28.092117999999999</v>
      </c>
      <c r="I155" s="261">
        <v>16.617034</v>
      </c>
      <c r="J155" s="200">
        <v>4.9632719999999999</v>
      </c>
      <c r="K155" s="200">
        <v>2.3823699999999999</v>
      </c>
      <c r="L155" s="200">
        <v>0.51617999999999997</v>
      </c>
      <c r="M155" s="200">
        <v>0.35735600000000001</v>
      </c>
      <c r="N155" s="200">
        <v>0.15882499999999999</v>
      </c>
      <c r="O155" s="200">
        <v>0.13897200000000001</v>
      </c>
      <c r="P155" s="200">
        <v>7.941200000000001E-2</v>
      </c>
      <c r="Q155" s="200">
        <v>1.9853000000000003E-2</v>
      </c>
      <c r="R155" s="200">
        <v>0</v>
      </c>
      <c r="S155" s="200">
        <v>0</v>
      </c>
      <c r="T155" s="200">
        <v>0</v>
      </c>
      <c r="U155" s="200">
        <v>0</v>
      </c>
      <c r="V155" s="200">
        <v>0</v>
      </c>
      <c r="W155" s="200">
        <v>1.9853000000000003E-2</v>
      </c>
      <c r="X155" s="201">
        <v>32.102441999999996</v>
      </c>
      <c r="Z155" s="472"/>
    </row>
    <row r="156" spans="3:26" ht="12" customHeight="1" x14ac:dyDescent="0.2">
      <c r="C156" s="259"/>
      <c r="D156" s="260">
        <v>5712</v>
      </c>
      <c r="E156" s="195" t="s">
        <v>55</v>
      </c>
      <c r="F156" s="196">
        <v>1.4355740000000001</v>
      </c>
      <c r="G156" s="196">
        <v>2.2759100000000001</v>
      </c>
      <c r="H156" s="196">
        <v>14.618347000000002</v>
      </c>
      <c r="I156" s="196">
        <v>23.739495999999999</v>
      </c>
      <c r="J156" s="261">
        <v>12.062325</v>
      </c>
      <c r="K156" s="196">
        <v>2.7310919999999999</v>
      </c>
      <c r="L156" s="196">
        <v>1.803221</v>
      </c>
      <c r="M156" s="196">
        <v>0.68277299999999996</v>
      </c>
      <c r="N156" s="196">
        <v>0.28011199999999997</v>
      </c>
      <c r="O156" s="196">
        <v>0.29761900000000002</v>
      </c>
      <c r="P156" s="196">
        <v>3.5013999999999997E-2</v>
      </c>
      <c r="Q156" s="196">
        <v>5.2521000000000005E-2</v>
      </c>
      <c r="R156" s="196">
        <v>3.5013999999999997E-2</v>
      </c>
      <c r="S156" s="196">
        <v>1.7506999999999998E-2</v>
      </c>
      <c r="T156" s="196">
        <v>0</v>
      </c>
      <c r="U156" s="196">
        <v>1.7506999999999998E-2</v>
      </c>
      <c r="V156" s="196">
        <v>1.7506999999999998E-2</v>
      </c>
      <c r="W156" s="196">
        <v>7.0027999999999993E-2</v>
      </c>
      <c r="X156" s="197">
        <v>39.828430999999995</v>
      </c>
      <c r="Z156" s="472"/>
    </row>
    <row r="157" spans="3:26" ht="12" customHeight="1" x14ac:dyDescent="0.2">
      <c r="C157" s="259"/>
      <c r="D157" s="260">
        <v>4397</v>
      </c>
      <c r="E157" s="195" t="s">
        <v>44</v>
      </c>
      <c r="F157" s="200">
        <v>0.13645699999999999</v>
      </c>
      <c r="G157" s="200">
        <v>1.455538</v>
      </c>
      <c r="H157" s="200">
        <v>5.0488970000000002</v>
      </c>
      <c r="I157" s="200">
        <v>17.807596</v>
      </c>
      <c r="J157" s="200">
        <v>16.784171000000001</v>
      </c>
      <c r="K157" s="261">
        <v>10.666362999999999</v>
      </c>
      <c r="L157" s="200">
        <v>7.1184899999999995</v>
      </c>
      <c r="M157" s="200">
        <v>1.091653</v>
      </c>
      <c r="N157" s="200">
        <v>1.1371390000000001</v>
      </c>
      <c r="O157" s="200">
        <v>0.59131199999999995</v>
      </c>
      <c r="P157" s="200">
        <v>0.18194199999999999</v>
      </c>
      <c r="Q157" s="200">
        <v>0.13645699999999999</v>
      </c>
      <c r="R157" s="200">
        <v>0.13645699999999999</v>
      </c>
      <c r="S157" s="200">
        <v>2.2742999999999999E-2</v>
      </c>
      <c r="T157" s="200">
        <v>0.18194199999999999</v>
      </c>
      <c r="U157" s="200">
        <v>0</v>
      </c>
      <c r="V157" s="200">
        <v>0.15919900000000001</v>
      </c>
      <c r="W157" s="200">
        <v>0.18194199999999999</v>
      </c>
      <c r="X157" s="201">
        <v>37.161701000000001</v>
      </c>
      <c r="Z157" s="472"/>
    </row>
    <row r="158" spans="3:26" ht="12" customHeight="1" x14ac:dyDescent="0.2">
      <c r="C158" s="259"/>
      <c r="D158" s="260">
        <v>3108</v>
      </c>
      <c r="E158" s="195" t="s">
        <v>115</v>
      </c>
      <c r="F158" s="196">
        <v>9.6525E-2</v>
      </c>
      <c r="G158" s="196">
        <v>0.45044999999999996</v>
      </c>
      <c r="H158" s="196">
        <v>1.9305019999999999</v>
      </c>
      <c r="I158" s="196">
        <v>8.3333329999999997</v>
      </c>
      <c r="J158" s="196">
        <v>13.931789</v>
      </c>
      <c r="K158" s="196">
        <v>12.129987</v>
      </c>
      <c r="L158" s="261">
        <v>9.8777349999999995</v>
      </c>
      <c r="M158" s="196">
        <v>3.700129</v>
      </c>
      <c r="N158" s="196">
        <v>1.6731019999999999</v>
      </c>
      <c r="O158" s="196">
        <v>1.5444019999999998</v>
      </c>
      <c r="P158" s="196">
        <v>0.64350099999999999</v>
      </c>
      <c r="Q158" s="196">
        <v>0.57915099999999997</v>
      </c>
      <c r="R158" s="196">
        <v>9.6525E-2</v>
      </c>
      <c r="S158" s="196">
        <v>0</v>
      </c>
      <c r="T158" s="196">
        <v>0.16087499999999999</v>
      </c>
      <c r="U158" s="196">
        <v>0</v>
      </c>
      <c r="V158" s="196">
        <v>3.2174999999999995E-2</v>
      </c>
      <c r="W158" s="196">
        <v>0.16087499999999999</v>
      </c>
      <c r="X158" s="197">
        <v>44.658945000000003</v>
      </c>
      <c r="Z158" s="472"/>
    </row>
    <row r="159" spans="3:26" ht="12" customHeight="1" x14ac:dyDescent="0.2">
      <c r="C159" s="259"/>
      <c r="D159" s="260">
        <v>1490</v>
      </c>
      <c r="E159" s="195" t="s">
        <v>57</v>
      </c>
      <c r="F159" s="200">
        <v>0</v>
      </c>
      <c r="G159" s="200">
        <v>0.26845599999999997</v>
      </c>
      <c r="H159" s="200">
        <v>1.0738259999999999</v>
      </c>
      <c r="I159" s="200">
        <v>3.5570469999999998</v>
      </c>
      <c r="J159" s="200">
        <v>6.9127519999999993</v>
      </c>
      <c r="K159" s="200">
        <v>9.4630869999999998</v>
      </c>
      <c r="L159" s="200">
        <v>13.020134000000001</v>
      </c>
      <c r="M159" s="261">
        <v>10.671141</v>
      </c>
      <c r="N159" s="200">
        <v>4.09396</v>
      </c>
      <c r="O159" s="200">
        <v>1.6778520000000001</v>
      </c>
      <c r="P159" s="200">
        <v>2.0805370000000001</v>
      </c>
      <c r="Q159" s="200">
        <v>0.26845599999999997</v>
      </c>
      <c r="R159" s="200">
        <v>0.13422799999999999</v>
      </c>
      <c r="S159" s="200">
        <v>0.13422799999999999</v>
      </c>
      <c r="T159" s="200">
        <v>6.7113999999999993E-2</v>
      </c>
      <c r="U159" s="200">
        <v>0</v>
      </c>
      <c r="V159" s="200">
        <v>0.13422799999999999</v>
      </c>
      <c r="W159" s="200">
        <v>0.40268500000000002</v>
      </c>
      <c r="X159" s="201">
        <v>46.040267999999998</v>
      </c>
      <c r="Z159" s="472"/>
    </row>
    <row r="160" spans="3:26" ht="12" customHeight="1" x14ac:dyDescent="0.2">
      <c r="C160" s="259"/>
      <c r="D160" s="260">
        <v>1379</v>
      </c>
      <c r="E160" s="195" t="s">
        <v>45</v>
      </c>
      <c r="F160" s="196">
        <v>0.145033</v>
      </c>
      <c r="G160" s="196">
        <v>0.36258200000000002</v>
      </c>
      <c r="H160" s="196">
        <v>0.725163</v>
      </c>
      <c r="I160" s="196">
        <v>2.1754889999999998</v>
      </c>
      <c r="J160" s="196">
        <v>4.205946</v>
      </c>
      <c r="K160" s="196">
        <v>6.1638869999999999</v>
      </c>
      <c r="L160" s="196">
        <v>6.5264680000000004</v>
      </c>
      <c r="M160" s="196">
        <v>6.1638869999999999</v>
      </c>
      <c r="N160" s="261">
        <v>5.3662070000000002</v>
      </c>
      <c r="O160" s="196">
        <v>3.553299</v>
      </c>
      <c r="P160" s="196">
        <v>2.8281359999999998</v>
      </c>
      <c r="Q160" s="196">
        <v>1.087745</v>
      </c>
      <c r="R160" s="196">
        <v>1.232777</v>
      </c>
      <c r="S160" s="196">
        <v>0.43509799999999998</v>
      </c>
      <c r="T160" s="196">
        <v>0.50761400000000001</v>
      </c>
      <c r="U160" s="196">
        <v>0.21754899999999999</v>
      </c>
      <c r="V160" s="196">
        <v>0.725163</v>
      </c>
      <c r="W160" s="196">
        <v>0.94271200000000011</v>
      </c>
      <c r="X160" s="197">
        <v>56.635243000000003</v>
      </c>
      <c r="Z160" s="472"/>
    </row>
    <row r="161" spans="3:26" ht="12" customHeight="1" x14ac:dyDescent="0.2">
      <c r="C161" s="259"/>
      <c r="D161" s="260">
        <v>907</v>
      </c>
      <c r="E161" s="195" t="s">
        <v>89</v>
      </c>
      <c r="F161" s="200">
        <v>0</v>
      </c>
      <c r="G161" s="200">
        <v>0</v>
      </c>
      <c r="H161" s="200">
        <v>0</v>
      </c>
      <c r="I161" s="200">
        <v>0.55126799999999998</v>
      </c>
      <c r="J161" s="200">
        <v>1.9845640000000002</v>
      </c>
      <c r="K161" s="200">
        <v>0.88202899999999995</v>
      </c>
      <c r="L161" s="200">
        <v>5.1819179999999996</v>
      </c>
      <c r="M161" s="200">
        <v>6.2844540000000002</v>
      </c>
      <c r="N161" s="200">
        <v>6.1742010000000001</v>
      </c>
      <c r="O161" s="261">
        <v>6.9459759999999999</v>
      </c>
      <c r="P161" s="200">
        <v>3.9691289999999997</v>
      </c>
      <c r="Q161" s="200">
        <v>1.9845640000000002</v>
      </c>
      <c r="R161" s="200">
        <v>2.5358320000000001</v>
      </c>
      <c r="S161" s="200">
        <v>0.44101400000000002</v>
      </c>
      <c r="T161" s="200">
        <v>0.99228200000000011</v>
      </c>
      <c r="U161" s="200">
        <v>0.33076099999999997</v>
      </c>
      <c r="V161" s="200">
        <v>1.433297</v>
      </c>
      <c r="W161" s="200">
        <v>1.323043</v>
      </c>
      <c r="X161" s="201">
        <v>58.985666999999999</v>
      </c>
      <c r="Z161" s="472"/>
    </row>
    <row r="162" spans="3:26" ht="12" customHeight="1" x14ac:dyDescent="0.2">
      <c r="C162" s="259"/>
      <c r="D162" s="260">
        <v>171</v>
      </c>
      <c r="E162" s="195" t="s">
        <v>59</v>
      </c>
      <c r="F162" s="196">
        <v>0</v>
      </c>
      <c r="G162" s="196">
        <v>0</v>
      </c>
      <c r="H162" s="196">
        <v>0</v>
      </c>
      <c r="I162" s="196">
        <v>0</v>
      </c>
      <c r="J162" s="196">
        <v>0.58479500000000006</v>
      </c>
      <c r="K162" s="196">
        <v>2.339181</v>
      </c>
      <c r="L162" s="196">
        <v>3.5087720000000004</v>
      </c>
      <c r="M162" s="196">
        <v>1.7543860000000002</v>
      </c>
      <c r="N162" s="196">
        <v>2.9239770000000003</v>
      </c>
      <c r="O162" s="196">
        <v>11.111110999999999</v>
      </c>
      <c r="P162" s="261">
        <v>3.5087720000000004</v>
      </c>
      <c r="Q162" s="196">
        <v>4.0935670000000002</v>
      </c>
      <c r="R162" s="196">
        <v>2.339181</v>
      </c>
      <c r="S162" s="196">
        <v>0.58479500000000006</v>
      </c>
      <c r="T162" s="196">
        <v>0</v>
      </c>
      <c r="U162" s="196">
        <v>1.169591</v>
      </c>
      <c r="V162" s="196">
        <v>0</v>
      </c>
      <c r="W162" s="196">
        <v>5.2631579999999998</v>
      </c>
      <c r="X162" s="197">
        <v>60.818713000000002</v>
      </c>
      <c r="Z162" s="472"/>
    </row>
    <row r="163" spans="3:26" ht="12" customHeight="1" x14ac:dyDescent="0.2">
      <c r="C163" s="259"/>
      <c r="D163" s="260">
        <v>149</v>
      </c>
      <c r="E163" s="195" t="s">
        <v>46</v>
      </c>
      <c r="F163" s="200">
        <v>0</v>
      </c>
      <c r="G163" s="200">
        <v>0</v>
      </c>
      <c r="H163" s="200">
        <v>0</v>
      </c>
      <c r="I163" s="200">
        <v>0</v>
      </c>
      <c r="J163" s="200">
        <v>2.684564</v>
      </c>
      <c r="K163" s="200">
        <v>3.3557049999999999</v>
      </c>
      <c r="L163" s="200">
        <v>1.342282</v>
      </c>
      <c r="M163" s="200">
        <v>0</v>
      </c>
      <c r="N163" s="200">
        <v>4.0268459999999999</v>
      </c>
      <c r="O163" s="200">
        <v>8.0536910000000006</v>
      </c>
      <c r="P163" s="200">
        <v>2.684564</v>
      </c>
      <c r="Q163" s="261">
        <v>5.3691279999999999</v>
      </c>
      <c r="R163" s="200">
        <v>2.684564</v>
      </c>
      <c r="S163" s="200">
        <v>0</v>
      </c>
      <c r="T163" s="200">
        <v>0</v>
      </c>
      <c r="U163" s="200">
        <v>0.67114099999999999</v>
      </c>
      <c r="V163" s="200">
        <v>0</v>
      </c>
      <c r="W163" s="200">
        <v>6.7114089999999997</v>
      </c>
      <c r="X163" s="201">
        <v>62.416106999999997</v>
      </c>
      <c r="Z163" s="472"/>
    </row>
    <row r="164" spans="3:26" ht="12" customHeight="1" x14ac:dyDescent="0.2">
      <c r="C164" s="259"/>
      <c r="D164" s="260">
        <v>53</v>
      </c>
      <c r="E164" s="195" t="s">
        <v>116</v>
      </c>
      <c r="F164" s="196">
        <v>0</v>
      </c>
      <c r="G164" s="196">
        <v>0</v>
      </c>
      <c r="H164" s="196">
        <v>0</v>
      </c>
      <c r="I164" s="196">
        <v>0</v>
      </c>
      <c r="J164" s="196">
        <v>0</v>
      </c>
      <c r="K164" s="196">
        <v>3.7735850000000002</v>
      </c>
      <c r="L164" s="196">
        <v>0</v>
      </c>
      <c r="M164" s="196">
        <v>0</v>
      </c>
      <c r="N164" s="196">
        <v>0</v>
      </c>
      <c r="O164" s="196">
        <v>0</v>
      </c>
      <c r="P164" s="196">
        <v>1.886792</v>
      </c>
      <c r="Q164" s="196">
        <v>0</v>
      </c>
      <c r="R164" s="261">
        <v>0</v>
      </c>
      <c r="S164" s="196">
        <v>0</v>
      </c>
      <c r="T164" s="196">
        <v>3.7735850000000002</v>
      </c>
      <c r="U164" s="196">
        <v>0</v>
      </c>
      <c r="V164" s="196">
        <v>0</v>
      </c>
      <c r="W164" s="196">
        <v>7.5471700000000004</v>
      </c>
      <c r="X164" s="197">
        <v>83.018867999999998</v>
      </c>
      <c r="Z164" s="472"/>
    </row>
    <row r="165" spans="3:26" ht="12" customHeight="1" x14ac:dyDescent="0.2">
      <c r="C165" s="259"/>
      <c r="D165" s="260">
        <v>38</v>
      </c>
      <c r="E165" s="195" t="s">
        <v>61</v>
      </c>
      <c r="F165" s="200">
        <v>0</v>
      </c>
      <c r="G165" s="200">
        <v>0</v>
      </c>
      <c r="H165" s="200">
        <v>0</v>
      </c>
      <c r="I165" s="200">
        <v>0</v>
      </c>
      <c r="J165" s="200">
        <v>0</v>
      </c>
      <c r="K165" s="200">
        <v>0</v>
      </c>
      <c r="L165" s="200">
        <v>0</v>
      </c>
      <c r="M165" s="200">
        <v>0</v>
      </c>
      <c r="N165" s="200">
        <v>0</v>
      </c>
      <c r="O165" s="200">
        <v>0</v>
      </c>
      <c r="P165" s="200">
        <v>0</v>
      </c>
      <c r="Q165" s="200">
        <v>0</v>
      </c>
      <c r="R165" s="200">
        <v>2.6315789999999999</v>
      </c>
      <c r="S165" s="261">
        <v>5.2631579999999998</v>
      </c>
      <c r="T165" s="200">
        <v>0</v>
      </c>
      <c r="U165" s="200">
        <v>0</v>
      </c>
      <c r="V165" s="200">
        <v>10.526316</v>
      </c>
      <c r="W165" s="200">
        <v>0</v>
      </c>
      <c r="X165" s="201">
        <v>81.578946999999999</v>
      </c>
      <c r="Z165" s="472"/>
    </row>
    <row r="166" spans="3:26" ht="12" customHeight="1" x14ac:dyDescent="0.2">
      <c r="C166" s="259"/>
      <c r="D166" s="260">
        <v>63</v>
      </c>
      <c r="E166" s="195" t="s">
        <v>47</v>
      </c>
      <c r="F166" s="196">
        <v>0</v>
      </c>
      <c r="G166" s="196">
        <v>0</v>
      </c>
      <c r="H166" s="196">
        <v>0</v>
      </c>
      <c r="I166" s="196">
        <v>0</v>
      </c>
      <c r="J166" s="196">
        <v>0</v>
      </c>
      <c r="K166" s="196">
        <v>0</v>
      </c>
      <c r="L166" s="196">
        <v>12.698413</v>
      </c>
      <c r="M166" s="196">
        <v>6.3492060000000006</v>
      </c>
      <c r="N166" s="196">
        <v>3.1746030000000003</v>
      </c>
      <c r="O166" s="196">
        <v>1.5873020000000002</v>
      </c>
      <c r="P166" s="196">
        <v>0</v>
      </c>
      <c r="Q166" s="196">
        <v>0</v>
      </c>
      <c r="R166" s="196">
        <v>0</v>
      </c>
      <c r="S166" s="196">
        <v>0</v>
      </c>
      <c r="T166" s="261">
        <v>0</v>
      </c>
      <c r="U166" s="196">
        <v>0</v>
      </c>
      <c r="V166" s="196">
        <v>0</v>
      </c>
      <c r="W166" s="196">
        <v>3.1746030000000003</v>
      </c>
      <c r="X166" s="197">
        <v>73.015872999999999</v>
      </c>
      <c r="Z166" s="472"/>
    </row>
    <row r="167" spans="3:26" ht="12" customHeight="1" x14ac:dyDescent="0.2">
      <c r="C167" s="259"/>
      <c r="D167" s="260">
        <v>20</v>
      </c>
      <c r="E167" s="195" t="s">
        <v>117</v>
      </c>
      <c r="F167" s="200">
        <v>0</v>
      </c>
      <c r="G167" s="200">
        <v>0</v>
      </c>
      <c r="H167" s="200">
        <v>0</v>
      </c>
      <c r="I167" s="200">
        <v>0</v>
      </c>
      <c r="J167" s="200">
        <v>0</v>
      </c>
      <c r="K167" s="200">
        <v>0</v>
      </c>
      <c r="L167" s="200">
        <v>0</v>
      </c>
      <c r="M167" s="200">
        <v>0</v>
      </c>
      <c r="N167" s="200">
        <v>0</v>
      </c>
      <c r="O167" s="200">
        <v>0</v>
      </c>
      <c r="P167" s="200">
        <v>0</v>
      </c>
      <c r="Q167" s="200">
        <v>0</v>
      </c>
      <c r="R167" s="200">
        <v>0</v>
      </c>
      <c r="S167" s="200">
        <v>0</v>
      </c>
      <c r="T167" s="200">
        <v>10</v>
      </c>
      <c r="U167" s="261">
        <v>0</v>
      </c>
      <c r="V167" s="200">
        <v>5</v>
      </c>
      <c r="W167" s="200">
        <v>5</v>
      </c>
      <c r="X167" s="201">
        <v>80</v>
      </c>
      <c r="Z167" s="472"/>
    </row>
    <row r="168" spans="3:26" ht="12" customHeight="1" x14ac:dyDescent="0.2">
      <c r="C168" s="263"/>
      <c r="D168" s="264">
        <v>61</v>
      </c>
      <c r="E168" s="207" t="s">
        <v>48</v>
      </c>
      <c r="F168" s="208">
        <v>0</v>
      </c>
      <c r="G168" s="208">
        <v>0</v>
      </c>
      <c r="H168" s="208">
        <v>0</v>
      </c>
      <c r="I168" s="208">
        <v>0</v>
      </c>
      <c r="J168" s="208">
        <v>0</v>
      </c>
      <c r="K168" s="208">
        <v>0</v>
      </c>
      <c r="L168" s="208">
        <v>0</v>
      </c>
      <c r="M168" s="208">
        <v>0</v>
      </c>
      <c r="N168" s="208">
        <v>0</v>
      </c>
      <c r="O168" s="208">
        <v>0</v>
      </c>
      <c r="P168" s="208">
        <v>0</v>
      </c>
      <c r="Q168" s="208">
        <v>0</v>
      </c>
      <c r="R168" s="208">
        <v>0</v>
      </c>
      <c r="S168" s="208">
        <v>0</v>
      </c>
      <c r="T168" s="208">
        <v>0</v>
      </c>
      <c r="U168" s="208">
        <v>0</v>
      </c>
      <c r="V168" s="265">
        <v>11.47541</v>
      </c>
      <c r="W168" s="208">
        <v>14.754097999999999</v>
      </c>
      <c r="X168" s="209">
        <v>73.770492000000004</v>
      </c>
      <c r="Z168" s="472"/>
    </row>
    <row r="169" spans="3:26" ht="12" customHeight="1" x14ac:dyDescent="0.2">
      <c r="C169" s="254" t="s">
        <v>346</v>
      </c>
      <c r="D169" s="254"/>
      <c r="E169" s="183"/>
      <c r="F169" s="210"/>
      <c r="G169" s="210"/>
      <c r="H169" s="210"/>
      <c r="I169" s="210"/>
      <c r="J169" s="210"/>
      <c r="K169" s="210"/>
      <c r="L169" s="210"/>
      <c r="M169" s="210"/>
      <c r="N169" s="210"/>
      <c r="O169" s="210"/>
      <c r="P169" s="210"/>
      <c r="Q169" s="210"/>
      <c r="R169" s="210"/>
      <c r="S169" s="210"/>
      <c r="T169" s="210"/>
      <c r="U169" s="210"/>
      <c r="V169" s="210"/>
      <c r="W169" s="210"/>
      <c r="X169" s="210"/>
      <c r="Z169" s="472"/>
    </row>
    <row r="170" spans="3:26" ht="12" customHeight="1" x14ac:dyDescent="0.2">
      <c r="C170" s="183"/>
      <c r="D170" s="183"/>
      <c r="E170" s="183"/>
      <c r="F170" s="210"/>
      <c r="G170" s="210"/>
      <c r="H170" s="210"/>
      <c r="I170" s="210"/>
      <c r="J170" s="210"/>
      <c r="K170" s="210"/>
      <c r="L170" s="210"/>
      <c r="M170" s="210"/>
      <c r="N170" s="210"/>
      <c r="O170" s="210"/>
      <c r="P170" s="210"/>
      <c r="Q170" s="210"/>
      <c r="R170" s="210"/>
      <c r="S170" s="210"/>
      <c r="T170" s="210"/>
      <c r="U170" s="210"/>
      <c r="V170" s="210"/>
      <c r="W170" s="210"/>
      <c r="X170" s="210"/>
      <c r="Z170" s="472"/>
    </row>
    <row r="171" spans="3:26" ht="12" customHeight="1" x14ac:dyDescent="0.2">
      <c r="C171" s="183"/>
      <c r="D171" s="183"/>
      <c r="E171" s="183"/>
      <c r="F171" s="210"/>
      <c r="G171" s="210"/>
      <c r="H171" s="210"/>
      <c r="I171" s="210"/>
      <c r="J171" s="210"/>
      <c r="K171" s="210"/>
      <c r="L171" s="210"/>
      <c r="M171" s="210"/>
      <c r="N171" s="210"/>
      <c r="O171" s="210"/>
      <c r="P171" s="210"/>
      <c r="Q171" s="210"/>
      <c r="R171" s="210"/>
      <c r="S171" s="210"/>
      <c r="T171" s="210"/>
      <c r="U171" s="210"/>
      <c r="V171" s="210"/>
      <c r="W171" s="210"/>
      <c r="X171" s="210"/>
      <c r="Z171" s="472"/>
    </row>
    <row r="172" spans="3:26" ht="16.5" customHeight="1" x14ac:dyDescent="0.2">
      <c r="C172" s="184" t="s">
        <v>198</v>
      </c>
      <c r="D172" s="184"/>
      <c r="E172" s="183"/>
      <c r="F172" s="210"/>
      <c r="G172" s="210"/>
      <c r="H172" s="210"/>
      <c r="I172" s="210"/>
      <c r="J172" s="210"/>
      <c r="K172" s="210"/>
      <c r="L172" s="210"/>
      <c r="M172" s="210"/>
      <c r="N172" s="210"/>
      <c r="O172" s="210"/>
      <c r="P172" s="210"/>
      <c r="Q172" s="210"/>
      <c r="R172" s="210"/>
      <c r="S172" s="210"/>
      <c r="T172" s="210"/>
      <c r="U172" s="210"/>
      <c r="V172" s="210"/>
      <c r="W172" s="210"/>
      <c r="X172" s="210"/>
      <c r="Z172" s="472"/>
    </row>
    <row r="173" spans="3:26" ht="12" customHeight="1" x14ac:dyDescent="0.2">
      <c r="C173" s="256"/>
      <c r="D173" s="257" t="s">
        <v>79</v>
      </c>
      <c r="E173" s="189" t="s">
        <v>31</v>
      </c>
      <c r="F173" s="190" t="s">
        <v>42</v>
      </c>
      <c r="G173" s="190" t="s">
        <v>53</v>
      </c>
      <c r="H173" s="190" t="s">
        <v>43</v>
      </c>
      <c r="I173" s="190" t="s">
        <v>114</v>
      </c>
      <c r="J173" s="190" t="s">
        <v>55</v>
      </c>
      <c r="K173" s="190" t="s">
        <v>44</v>
      </c>
      <c r="L173" s="190" t="s">
        <v>115</v>
      </c>
      <c r="M173" s="190" t="s">
        <v>57</v>
      </c>
      <c r="N173" s="190" t="s">
        <v>45</v>
      </c>
      <c r="O173" s="190" t="s">
        <v>89</v>
      </c>
      <c r="P173" s="190" t="s">
        <v>59</v>
      </c>
      <c r="Q173" s="190" t="s">
        <v>46</v>
      </c>
      <c r="R173" s="190" t="s">
        <v>116</v>
      </c>
      <c r="S173" s="190" t="s">
        <v>61</v>
      </c>
      <c r="T173" s="190" t="s">
        <v>47</v>
      </c>
      <c r="U173" s="190" t="s">
        <v>117</v>
      </c>
      <c r="V173" s="190" t="s">
        <v>48</v>
      </c>
      <c r="W173" s="190" t="s">
        <v>80</v>
      </c>
      <c r="X173" s="191" t="s">
        <v>345</v>
      </c>
      <c r="Z173" s="472"/>
    </row>
    <row r="174" spans="3:26" ht="12" customHeight="1" x14ac:dyDescent="0.2">
      <c r="C174" s="259"/>
      <c r="D174" s="260">
        <v>479</v>
      </c>
      <c r="E174" s="195" t="s">
        <v>42</v>
      </c>
      <c r="F174" s="261">
        <v>92.484341999999998</v>
      </c>
      <c r="G174" s="196">
        <v>2.5052189999999999</v>
      </c>
      <c r="H174" s="196">
        <v>0.626305</v>
      </c>
      <c r="I174" s="196">
        <v>0.41753700000000005</v>
      </c>
      <c r="J174" s="196">
        <v>0.41753700000000005</v>
      </c>
      <c r="K174" s="196">
        <v>0</v>
      </c>
      <c r="L174" s="196">
        <v>0</v>
      </c>
      <c r="M174" s="196">
        <v>0</v>
      </c>
      <c r="N174" s="196">
        <v>0</v>
      </c>
      <c r="O174" s="196">
        <v>0</v>
      </c>
      <c r="P174" s="196">
        <v>0</v>
      </c>
      <c r="Q174" s="196">
        <v>0</v>
      </c>
      <c r="R174" s="196">
        <v>0</v>
      </c>
      <c r="S174" s="196">
        <v>0</v>
      </c>
      <c r="T174" s="196">
        <v>0</v>
      </c>
      <c r="U174" s="196">
        <v>0</v>
      </c>
      <c r="V174" s="196">
        <v>0</v>
      </c>
      <c r="W174" s="196">
        <v>0</v>
      </c>
      <c r="X174" s="197">
        <v>3.549061</v>
      </c>
      <c r="Z174" s="472"/>
    </row>
    <row r="175" spans="3:26" ht="12" customHeight="1" x14ac:dyDescent="0.2">
      <c r="C175" s="259"/>
      <c r="D175" s="260">
        <v>553</v>
      </c>
      <c r="E175" s="195" t="s">
        <v>53</v>
      </c>
      <c r="F175" s="200">
        <v>1.2658229999999999</v>
      </c>
      <c r="G175" s="261">
        <v>93.128390999999993</v>
      </c>
      <c r="H175" s="200">
        <v>2.3508140000000002</v>
      </c>
      <c r="I175" s="200">
        <v>0.36166399999999999</v>
      </c>
      <c r="J175" s="200">
        <v>0</v>
      </c>
      <c r="K175" s="200">
        <v>0</v>
      </c>
      <c r="L175" s="200">
        <v>0</v>
      </c>
      <c r="M175" s="200">
        <v>0</v>
      </c>
      <c r="N175" s="200">
        <v>0</v>
      </c>
      <c r="O175" s="200">
        <v>0</v>
      </c>
      <c r="P175" s="200">
        <v>0</v>
      </c>
      <c r="Q175" s="200">
        <v>0</v>
      </c>
      <c r="R175" s="200">
        <v>0</v>
      </c>
      <c r="S175" s="200">
        <v>0</v>
      </c>
      <c r="T175" s="200">
        <v>0</v>
      </c>
      <c r="U175" s="200">
        <v>0</v>
      </c>
      <c r="V175" s="200">
        <v>0</v>
      </c>
      <c r="W175" s="200">
        <v>0</v>
      </c>
      <c r="X175" s="201">
        <v>2.8933090000000004</v>
      </c>
      <c r="Z175" s="472"/>
    </row>
    <row r="176" spans="3:26" ht="12" customHeight="1" x14ac:dyDescent="0.2">
      <c r="C176" s="259"/>
      <c r="D176" s="260">
        <v>619</v>
      </c>
      <c r="E176" s="195" t="s">
        <v>43</v>
      </c>
      <c r="F176" s="196">
        <v>0.484653</v>
      </c>
      <c r="G176" s="196">
        <v>2.9079160000000002</v>
      </c>
      <c r="H176" s="261">
        <v>88.529887000000002</v>
      </c>
      <c r="I176" s="196">
        <v>3.0694669999999999</v>
      </c>
      <c r="J176" s="196">
        <v>0.323102</v>
      </c>
      <c r="K176" s="196">
        <v>0</v>
      </c>
      <c r="L176" s="196">
        <v>0</v>
      </c>
      <c r="M176" s="196">
        <v>0</v>
      </c>
      <c r="N176" s="196">
        <v>0</v>
      </c>
      <c r="O176" s="196">
        <v>0</v>
      </c>
      <c r="P176" s="196">
        <v>0</v>
      </c>
      <c r="Q176" s="196">
        <v>0</v>
      </c>
      <c r="R176" s="196">
        <v>0</v>
      </c>
      <c r="S176" s="196">
        <v>0</v>
      </c>
      <c r="T176" s="196">
        <v>0</v>
      </c>
      <c r="U176" s="196">
        <v>0</v>
      </c>
      <c r="V176" s="196">
        <v>0</v>
      </c>
      <c r="W176" s="196">
        <v>0</v>
      </c>
      <c r="X176" s="197">
        <v>4.6849759999999998</v>
      </c>
      <c r="Z176" s="472"/>
    </row>
    <row r="177" spans="3:26" ht="12" customHeight="1" x14ac:dyDescent="0.2">
      <c r="C177" s="259"/>
      <c r="D177" s="260">
        <v>531</v>
      </c>
      <c r="E177" s="195" t="s">
        <v>114</v>
      </c>
      <c r="F177" s="200">
        <v>0</v>
      </c>
      <c r="G177" s="200">
        <v>0.18832399999999999</v>
      </c>
      <c r="H177" s="200">
        <v>4.1431259999999996</v>
      </c>
      <c r="I177" s="261">
        <v>86.440678000000005</v>
      </c>
      <c r="J177" s="200">
        <v>2.4482110000000001</v>
      </c>
      <c r="K177" s="200">
        <v>0.37664799999999998</v>
      </c>
      <c r="L177" s="200">
        <v>0.56497199999999992</v>
      </c>
      <c r="M177" s="200">
        <v>0.18832399999999999</v>
      </c>
      <c r="N177" s="200">
        <v>0</v>
      </c>
      <c r="O177" s="200">
        <v>0</v>
      </c>
      <c r="P177" s="200">
        <v>0</v>
      </c>
      <c r="Q177" s="200">
        <v>0</v>
      </c>
      <c r="R177" s="200">
        <v>0</v>
      </c>
      <c r="S177" s="200">
        <v>0</v>
      </c>
      <c r="T177" s="200">
        <v>0</v>
      </c>
      <c r="U177" s="200">
        <v>0</v>
      </c>
      <c r="V177" s="200">
        <v>0</v>
      </c>
      <c r="W177" s="200">
        <v>0</v>
      </c>
      <c r="X177" s="201">
        <v>5.649718</v>
      </c>
      <c r="Z177" s="472"/>
    </row>
    <row r="178" spans="3:26" ht="12" customHeight="1" x14ac:dyDescent="0.2">
      <c r="C178" s="259"/>
      <c r="D178" s="260">
        <v>320</v>
      </c>
      <c r="E178" s="195" t="s">
        <v>55</v>
      </c>
      <c r="F178" s="196">
        <v>0</v>
      </c>
      <c r="G178" s="196">
        <v>0</v>
      </c>
      <c r="H178" s="196">
        <v>1.25</v>
      </c>
      <c r="I178" s="196">
        <v>3.75</v>
      </c>
      <c r="J178" s="261">
        <v>80.9375</v>
      </c>
      <c r="K178" s="196">
        <v>4.6875</v>
      </c>
      <c r="L178" s="196">
        <v>0.3125</v>
      </c>
      <c r="M178" s="196">
        <v>0</v>
      </c>
      <c r="N178" s="196">
        <v>0</v>
      </c>
      <c r="O178" s="196">
        <v>0</v>
      </c>
      <c r="P178" s="196">
        <v>0</v>
      </c>
      <c r="Q178" s="196">
        <v>0</v>
      </c>
      <c r="R178" s="196">
        <v>0</v>
      </c>
      <c r="S178" s="196">
        <v>0</v>
      </c>
      <c r="T178" s="196">
        <v>0</v>
      </c>
      <c r="U178" s="196">
        <v>0</v>
      </c>
      <c r="V178" s="196">
        <v>0</v>
      </c>
      <c r="W178" s="196">
        <v>0.625</v>
      </c>
      <c r="X178" s="197">
        <v>8.4375</v>
      </c>
      <c r="Z178" s="472"/>
    </row>
    <row r="179" spans="3:26" ht="12" customHeight="1" x14ac:dyDescent="0.2">
      <c r="C179" s="259"/>
      <c r="D179" s="260">
        <v>221</v>
      </c>
      <c r="E179" s="195" t="s">
        <v>44</v>
      </c>
      <c r="F179" s="200">
        <v>0</v>
      </c>
      <c r="G179" s="200">
        <v>0</v>
      </c>
      <c r="H179" s="200">
        <v>0</v>
      </c>
      <c r="I179" s="200">
        <v>0.90497700000000003</v>
      </c>
      <c r="J179" s="200">
        <v>3.167421</v>
      </c>
      <c r="K179" s="261">
        <v>86.425339000000008</v>
      </c>
      <c r="L179" s="200">
        <v>4.5248869999999997</v>
      </c>
      <c r="M179" s="200">
        <v>0.45248900000000003</v>
      </c>
      <c r="N179" s="200">
        <v>0</v>
      </c>
      <c r="O179" s="200">
        <v>0.45248900000000003</v>
      </c>
      <c r="P179" s="200">
        <v>0</v>
      </c>
      <c r="Q179" s="200">
        <v>0</v>
      </c>
      <c r="R179" s="200">
        <v>0</v>
      </c>
      <c r="S179" s="200">
        <v>0</v>
      </c>
      <c r="T179" s="200">
        <v>0</v>
      </c>
      <c r="U179" s="200">
        <v>0</v>
      </c>
      <c r="V179" s="200">
        <v>0</v>
      </c>
      <c r="W179" s="200">
        <v>0</v>
      </c>
      <c r="X179" s="201">
        <v>4.0723979999999997</v>
      </c>
      <c r="Z179" s="472"/>
    </row>
    <row r="180" spans="3:26" ht="12" customHeight="1" x14ac:dyDescent="0.2">
      <c r="C180" s="259"/>
      <c r="D180" s="260">
        <v>141</v>
      </c>
      <c r="E180" s="195" t="s">
        <v>115</v>
      </c>
      <c r="F180" s="196">
        <v>0</v>
      </c>
      <c r="G180" s="196">
        <v>0</v>
      </c>
      <c r="H180" s="196">
        <v>0</v>
      </c>
      <c r="I180" s="196">
        <v>0</v>
      </c>
      <c r="J180" s="196">
        <v>0.70921999999999996</v>
      </c>
      <c r="K180" s="196">
        <v>4.9645389999999994</v>
      </c>
      <c r="L180" s="261">
        <v>78.014184</v>
      </c>
      <c r="M180" s="196">
        <v>8.5106380000000001</v>
      </c>
      <c r="N180" s="196">
        <v>0.70921999999999996</v>
      </c>
      <c r="O180" s="196">
        <v>0</v>
      </c>
      <c r="P180" s="196">
        <v>0</v>
      </c>
      <c r="Q180" s="196">
        <v>0</v>
      </c>
      <c r="R180" s="196">
        <v>0</v>
      </c>
      <c r="S180" s="196">
        <v>0</v>
      </c>
      <c r="T180" s="196">
        <v>0</v>
      </c>
      <c r="U180" s="196">
        <v>0</v>
      </c>
      <c r="V180" s="196">
        <v>0</v>
      </c>
      <c r="W180" s="196">
        <v>0</v>
      </c>
      <c r="X180" s="197">
        <v>7.0921990000000008</v>
      </c>
      <c r="Z180" s="472"/>
    </row>
    <row r="181" spans="3:26" ht="12" customHeight="1" x14ac:dyDescent="0.2">
      <c r="C181" s="259"/>
      <c r="D181" s="260">
        <v>86</v>
      </c>
      <c r="E181" s="195" t="s">
        <v>57</v>
      </c>
      <c r="F181" s="200">
        <v>0</v>
      </c>
      <c r="G181" s="200">
        <v>0</v>
      </c>
      <c r="H181" s="200">
        <v>1.1627909999999999</v>
      </c>
      <c r="I181" s="200">
        <v>1.1627909999999999</v>
      </c>
      <c r="J181" s="200">
        <v>0</v>
      </c>
      <c r="K181" s="200">
        <v>0</v>
      </c>
      <c r="L181" s="200">
        <v>1.1627909999999999</v>
      </c>
      <c r="M181" s="261">
        <v>83.72093000000001</v>
      </c>
      <c r="N181" s="200">
        <v>9.302325999999999</v>
      </c>
      <c r="O181" s="200">
        <v>1.1627909999999999</v>
      </c>
      <c r="P181" s="200">
        <v>0</v>
      </c>
      <c r="Q181" s="200">
        <v>0</v>
      </c>
      <c r="R181" s="200">
        <v>0</v>
      </c>
      <c r="S181" s="200">
        <v>0</v>
      </c>
      <c r="T181" s="200">
        <v>0</v>
      </c>
      <c r="U181" s="200">
        <v>0</v>
      </c>
      <c r="V181" s="200">
        <v>0</v>
      </c>
      <c r="W181" s="200">
        <v>0</v>
      </c>
      <c r="X181" s="201">
        <v>2.3255809999999997</v>
      </c>
      <c r="Z181" s="472"/>
    </row>
    <row r="182" spans="3:26" ht="12" customHeight="1" x14ac:dyDescent="0.2">
      <c r="C182" s="259"/>
      <c r="D182" s="260">
        <v>73</v>
      </c>
      <c r="E182" s="195" t="s">
        <v>45</v>
      </c>
      <c r="F182" s="196">
        <v>0</v>
      </c>
      <c r="G182" s="196">
        <v>0</v>
      </c>
      <c r="H182" s="196">
        <v>0</v>
      </c>
      <c r="I182" s="196">
        <v>0</v>
      </c>
      <c r="J182" s="196">
        <v>0</v>
      </c>
      <c r="K182" s="196">
        <v>0</v>
      </c>
      <c r="L182" s="196">
        <v>0</v>
      </c>
      <c r="M182" s="196">
        <v>2.7397260000000001</v>
      </c>
      <c r="N182" s="261">
        <v>69.863014000000007</v>
      </c>
      <c r="O182" s="196">
        <v>13.698630000000001</v>
      </c>
      <c r="P182" s="196">
        <v>2.7397260000000001</v>
      </c>
      <c r="Q182" s="196">
        <v>2.7397260000000001</v>
      </c>
      <c r="R182" s="196">
        <v>0</v>
      </c>
      <c r="S182" s="196">
        <v>0</v>
      </c>
      <c r="T182" s="196">
        <v>0</v>
      </c>
      <c r="U182" s="196">
        <v>0</v>
      </c>
      <c r="V182" s="196">
        <v>0</v>
      </c>
      <c r="W182" s="196">
        <v>0</v>
      </c>
      <c r="X182" s="197">
        <v>8.2191780000000012</v>
      </c>
      <c r="Z182" s="472"/>
    </row>
    <row r="183" spans="3:26" ht="12" customHeight="1" x14ac:dyDescent="0.2">
      <c r="C183" s="259"/>
      <c r="D183" s="260">
        <v>65</v>
      </c>
      <c r="E183" s="195" t="s">
        <v>89</v>
      </c>
      <c r="F183" s="200">
        <v>0</v>
      </c>
      <c r="G183" s="200">
        <v>0</v>
      </c>
      <c r="H183" s="200">
        <v>0</v>
      </c>
      <c r="I183" s="200">
        <v>0</v>
      </c>
      <c r="J183" s="200">
        <v>0</v>
      </c>
      <c r="K183" s="200">
        <v>0</v>
      </c>
      <c r="L183" s="200">
        <v>0</v>
      </c>
      <c r="M183" s="200">
        <v>0</v>
      </c>
      <c r="N183" s="200">
        <v>3.0769230000000003</v>
      </c>
      <c r="O183" s="261">
        <v>76.923076999999992</v>
      </c>
      <c r="P183" s="200">
        <v>9.2307690000000004</v>
      </c>
      <c r="Q183" s="200">
        <v>6.1538460000000006</v>
      </c>
      <c r="R183" s="200">
        <v>0</v>
      </c>
      <c r="S183" s="200">
        <v>1.538462</v>
      </c>
      <c r="T183" s="200">
        <v>0</v>
      </c>
      <c r="U183" s="200">
        <v>0</v>
      </c>
      <c r="V183" s="200">
        <v>0</v>
      </c>
      <c r="W183" s="200">
        <v>0</v>
      </c>
      <c r="X183" s="201">
        <v>3.0769230000000003</v>
      </c>
      <c r="Z183" s="472"/>
    </row>
    <row r="184" spans="3:26" ht="12" customHeight="1" x14ac:dyDescent="0.2">
      <c r="C184" s="259"/>
      <c r="D184" s="260">
        <v>37</v>
      </c>
      <c r="E184" s="195" t="s">
        <v>59</v>
      </c>
      <c r="F184" s="196">
        <v>0</v>
      </c>
      <c r="G184" s="196">
        <v>0</v>
      </c>
      <c r="H184" s="196">
        <v>0</v>
      </c>
      <c r="I184" s="196">
        <v>0</v>
      </c>
      <c r="J184" s="196">
        <v>0</v>
      </c>
      <c r="K184" s="196">
        <v>0</v>
      </c>
      <c r="L184" s="196">
        <v>0</v>
      </c>
      <c r="M184" s="196">
        <v>0</v>
      </c>
      <c r="N184" s="196">
        <v>0</v>
      </c>
      <c r="O184" s="196">
        <v>0</v>
      </c>
      <c r="P184" s="261">
        <v>86.486485999999999</v>
      </c>
      <c r="Q184" s="196">
        <v>8.1081079999999996</v>
      </c>
      <c r="R184" s="196">
        <v>0</v>
      </c>
      <c r="S184" s="196">
        <v>0</v>
      </c>
      <c r="T184" s="196">
        <v>0</v>
      </c>
      <c r="U184" s="196">
        <v>0</v>
      </c>
      <c r="V184" s="196">
        <v>0</v>
      </c>
      <c r="W184" s="196">
        <v>0</v>
      </c>
      <c r="X184" s="197">
        <v>5.405405</v>
      </c>
      <c r="Z184" s="472"/>
    </row>
    <row r="185" spans="3:26" ht="12" customHeight="1" x14ac:dyDescent="0.2">
      <c r="C185" s="259"/>
      <c r="D185" s="260">
        <v>27</v>
      </c>
      <c r="E185" s="195" t="s">
        <v>46</v>
      </c>
      <c r="F185" s="200">
        <v>0</v>
      </c>
      <c r="G185" s="200">
        <v>0</v>
      </c>
      <c r="H185" s="200">
        <v>0</v>
      </c>
      <c r="I185" s="200">
        <v>0</v>
      </c>
      <c r="J185" s="200">
        <v>0</v>
      </c>
      <c r="K185" s="200">
        <v>0</v>
      </c>
      <c r="L185" s="200">
        <v>0</v>
      </c>
      <c r="M185" s="200">
        <v>0</v>
      </c>
      <c r="N185" s="200">
        <v>0</v>
      </c>
      <c r="O185" s="200">
        <v>3.7037040000000001</v>
      </c>
      <c r="P185" s="200">
        <v>0</v>
      </c>
      <c r="Q185" s="261">
        <v>81.481481000000002</v>
      </c>
      <c r="R185" s="200">
        <v>11.111110999999999</v>
      </c>
      <c r="S185" s="200">
        <v>0</v>
      </c>
      <c r="T185" s="200">
        <v>0</v>
      </c>
      <c r="U185" s="200">
        <v>0</v>
      </c>
      <c r="V185" s="200">
        <v>0</v>
      </c>
      <c r="W185" s="200">
        <v>0</v>
      </c>
      <c r="X185" s="201">
        <v>3.7037040000000001</v>
      </c>
      <c r="Z185" s="472"/>
    </row>
    <row r="186" spans="3:26" ht="12" customHeight="1" x14ac:dyDescent="0.2">
      <c r="C186" s="259"/>
      <c r="D186" s="260">
        <v>9</v>
      </c>
      <c r="E186" s="195" t="s">
        <v>116</v>
      </c>
      <c r="F186" s="196">
        <v>0</v>
      </c>
      <c r="G186" s="196">
        <v>0</v>
      </c>
      <c r="H186" s="196">
        <v>0</v>
      </c>
      <c r="I186" s="196">
        <v>0</v>
      </c>
      <c r="J186" s="196">
        <v>0</v>
      </c>
      <c r="K186" s="196">
        <v>0</v>
      </c>
      <c r="L186" s="196">
        <v>0</v>
      </c>
      <c r="M186" s="196">
        <v>0</v>
      </c>
      <c r="N186" s="196">
        <v>0</v>
      </c>
      <c r="O186" s="196">
        <v>0</v>
      </c>
      <c r="P186" s="196">
        <v>0</v>
      </c>
      <c r="Q186" s="196">
        <v>0</v>
      </c>
      <c r="R186" s="261">
        <v>44.444443999999997</v>
      </c>
      <c r="S186" s="196">
        <v>22.222221999999999</v>
      </c>
      <c r="T186" s="196">
        <v>11.111110999999999</v>
      </c>
      <c r="U186" s="196">
        <v>11.111110999999999</v>
      </c>
      <c r="V186" s="196">
        <v>0</v>
      </c>
      <c r="W186" s="196">
        <v>0</v>
      </c>
      <c r="X186" s="197">
        <v>11.111110999999999</v>
      </c>
      <c r="Z186" s="472"/>
    </row>
    <row r="187" spans="3:26" ht="12" customHeight="1" x14ac:dyDescent="0.2">
      <c r="C187" s="259"/>
      <c r="D187" s="260">
        <v>5</v>
      </c>
      <c r="E187" s="195" t="s">
        <v>61</v>
      </c>
      <c r="F187" s="200">
        <v>0</v>
      </c>
      <c r="G187" s="200">
        <v>0</v>
      </c>
      <c r="H187" s="200">
        <v>0</v>
      </c>
      <c r="I187" s="200">
        <v>0</v>
      </c>
      <c r="J187" s="200">
        <v>0</v>
      </c>
      <c r="K187" s="200">
        <v>0</v>
      </c>
      <c r="L187" s="200">
        <v>0</v>
      </c>
      <c r="M187" s="200">
        <v>0</v>
      </c>
      <c r="N187" s="200">
        <v>0</v>
      </c>
      <c r="O187" s="200">
        <v>0</v>
      </c>
      <c r="P187" s="200">
        <v>0</v>
      </c>
      <c r="Q187" s="200">
        <v>0</v>
      </c>
      <c r="R187" s="200">
        <v>0</v>
      </c>
      <c r="S187" s="261">
        <v>60</v>
      </c>
      <c r="T187" s="200">
        <v>0</v>
      </c>
      <c r="U187" s="200">
        <v>0</v>
      </c>
      <c r="V187" s="200">
        <v>0</v>
      </c>
      <c r="W187" s="200">
        <v>0</v>
      </c>
      <c r="X187" s="201">
        <v>40</v>
      </c>
      <c r="Z187" s="472"/>
    </row>
    <row r="188" spans="3:26" ht="12" customHeight="1" x14ac:dyDescent="0.2">
      <c r="C188" s="259"/>
      <c r="D188" s="260">
        <v>3</v>
      </c>
      <c r="E188" s="195" t="s">
        <v>47</v>
      </c>
      <c r="F188" s="196">
        <v>0</v>
      </c>
      <c r="G188" s="196">
        <v>0</v>
      </c>
      <c r="H188" s="196">
        <v>0</v>
      </c>
      <c r="I188" s="196">
        <v>0</v>
      </c>
      <c r="J188" s="196">
        <v>0</v>
      </c>
      <c r="K188" s="196">
        <v>0</v>
      </c>
      <c r="L188" s="196">
        <v>0</v>
      </c>
      <c r="M188" s="196">
        <v>0</v>
      </c>
      <c r="N188" s="196">
        <v>0</v>
      </c>
      <c r="O188" s="196">
        <v>0</v>
      </c>
      <c r="P188" s="196">
        <v>0</v>
      </c>
      <c r="Q188" s="196">
        <v>0</v>
      </c>
      <c r="R188" s="196">
        <v>0</v>
      </c>
      <c r="S188" s="196">
        <v>0</v>
      </c>
      <c r="T188" s="261">
        <v>33.333332999999996</v>
      </c>
      <c r="U188" s="196">
        <v>33.333332999999996</v>
      </c>
      <c r="V188" s="196">
        <v>0</v>
      </c>
      <c r="W188" s="196">
        <v>0</v>
      </c>
      <c r="X188" s="197">
        <v>33.333332999999996</v>
      </c>
      <c r="Z188" s="472"/>
    </row>
    <row r="189" spans="3:26" ht="12" customHeight="1" x14ac:dyDescent="0.2">
      <c r="C189" s="259"/>
      <c r="D189" s="260">
        <v>5</v>
      </c>
      <c r="E189" s="195" t="s">
        <v>117</v>
      </c>
      <c r="F189" s="200">
        <v>0</v>
      </c>
      <c r="G189" s="200">
        <v>0</v>
      </c>
      <c r="H189" s="200">
        <v>0</v>
      </c>
      <c r="I189" s="200">
        <v>0</v>
      </c>
      <c r="J189" s="200">
        <v>0</v>
      </c>
      <c r="K189" s="200">
        <v>0</v>
      </c>
      <c r="L189" s="200">
        <v>0</v>
      </c>
      <c r="M189" s="200">
        <v>0</v>
      </c>
      <c r="N189" s="200">
        <v>0</v>
      </c>
      <c r="O189" s="200">
        <v>0</v>
      </c>
      <c r="P189" s="200">
        <v>0</v>
      </c>
      <c r="Q189" s="200">
        <v>0</v>
      </c>
      <c r="R189" s="200">
        <v>0</v>
      </c>
      <c r="S189" s="200">
        <v>0</v>
      </c>
      <c r="T189" s="200">
        <v>0</v>
      </c>
      <c r="U189" s="261">
        <v>80</v>
      </c>
      <c r="V189" s="200">
        <v>0</v>
      </c>
      <c r="W189" s="200">
        <v>20</v>
      </c>
      <c r="X189" s="201">
        <v>0</v>
      </c>
      <c r="Z189" s="472"/>
    </row>
    <row r="190" spans="3:26" ht="12" customHeight="1" x14ac:dyDescent="0.2">
      <c r="C190" s="263"/>
      <c r="D190" s="264">
        <v>9</v>
      </c>
      <c r="E190" s="207" t="s">
        <v>48</v>
      </c>
      <c r="F190" s="208">
        <v>0</v>
      </c>
      <c r="G190" s="208">
        <v>0</v>
      </c>
      <c r="H190" s="208">
        <v>0</v>
      </c>
      <c r="I190" s="208">
        <v>0</v>
      </c>
      <c r="J190" s="208">
        <v>0</v>
      </c>
      <c r="K190" s="208">
        <v>0</v>
      </c>
      <c r="L190" s="208">
        <v>0</v>
      </c>
      <c r="M190" s="208">
        <v>0</v>
      </c>
      <c r="N190" s="208">
        <v>0</v>
      </c>
      <c r="O190" s="208">
        <v>0</v>
      </c>
      <c r="P190" s="208">
        <v>0</v>
      </c>
      <c r="Q190" s="208">
        <v>0</v>
      </c>
      <c r="R190" s="208">
        <v>0</v>
      </c>
      <c r="S190" s="208">
        <v>0</v>
      </c>
      <c r="T190" s="208">
        <v>0</v>
      </c>
      <c r="U190" s="208">
        <v>11.111110999999999</v>
      </c>
      <c r="V190" s="265">
        <v>88.888889000000006</v>
      </c>
      <c r="W190" s="208">
        <v>0</v>
      </c>
      <c r="X190" s="209">
        <v>0</v>
      </c>
      <c r="Z190" s="472"/>
    </row>
    <row r="191" spans="3:26" ht="12" customHeight="1" x14ac:dyDescent="0.2">
      <c r="C191" s="254" t="s">
        <v>346</v>
      </c>
      <c r="D191" s="254"/>
      <c r="E191" s="183"/>
      <c r="F191" s="210"/>
      <c r="G191" s="210"/>
      <c r="H191" s="210"/>
      <c r="I191" s="210"/>
      <c r="J191" s="210"/>
      <c r="K191" s="210"/>
      <c r="L191" s="210"/>
      <c r="M191" s="210"/>
      <c r="N191" s="210"/>
      <c r="O191" s="210"/>
      <c r="P191" s="210"/>
      <c r="Q191" s="210"/>
      <c r="R191" s="210"/>
      <c r="S191" s="210"/>
      <c r="T191" s="210"/>
      <c r="U191" s="210"/>
      <c r="V191" s="210"/>
      <c r="W191" s="210"/>
      <c r="X191" s="210"/>
      <c r="Z191" s="472"/>
    </row>
    <row r="192" spans="3:26" ht="12" customHeight="1" x14ac:dyDescent="0.2">
      <c r="C192" s="183"/>
      <c r="D192" s="183"/>
      <c r="E192" s="183"/>
      <c r="F192" s="210"/>
      <c r="G192" s="210"/>
      <c r="H192" s="210"/>
      <c r="I192" s="210"/>
      <c r="J192" s="210"/>
      <c r="K192" s="210"/>
      <c r="L192" s="210"/>
      <c r="M192" s="210"/>
      <c r="N192" s="210"/>
      <c r="O192" s="210"/>
      <c r="P192" s="210"/>
      <c r="Q192" s="210"/>
      <c r="R192" s="210"/>
      <c r="S192" s="210"/>
      <c r="T192" s="210"/>
      <c r="U192" s="210"/>
      <c r="V192" s="210"/>
      <c r="W192" s="210"/>
      <c r="X192" s="210"/>
      <c r="Z192" s="472"/>
    </row>
    <row r="193" spans="3:26" ht="12" customHeight="1" x14ac:dyDescent="0.2">
      <c r="C193" s="183"/>
      <c r="D193" s="183"/>
      <c r="E193" s="183"/>
      <c r="F193" s="210"/>
      <c r="G193" s="210"/>
      <c r="H193" s="210"/>
      <c r="I193" s="210"/>
      <c r="J193" s="210"/>
      <c r="K193" s="210"/>
      <c r="L193" s="210"/>
      <c r="M193" s="210"/>
      <c r="N193" s="210"/>
      <c r="O193" s="210"/>
      <c r="P193" s="210"/>
      <c r="Q193" s="210"/>
      <c r="R193" s="210"/>
      <c r="S193" s="210"/>
      <c r="T193" s="210"/>
      <c r="U193" s="210"/>
      <c r="V193" s="210"/>
      <c r="W193" s="210"/>
      <c r="X193" s="210"/>
      <c r="Z193" s="472"/>
    </row>
    <row r="194" spans="3:26" ht="16.5" customHeight="1" x14ac:dyDescent="0.2">
      <c r="C194" s="184" t="s">
        <v>200</v>
      </c>
      <c r="D194" s="184"/>
      <c r="E194" s="183"/>
      <c r="F194" s="210"/>
      <c r="G194" s="210"/>
      <c r="H194" s="210"/>
      <c r="I194" s="210"/>
      <c r="J194" s="210"/>
      <c r="K194" s="210"/>
      <c r="L194" s="210"/>
      <c r="M194" s="210"/>
      <c r="N194" s="210"/>
      <c r="O194" s="210"/>
      <c r="P194" s="210"/>
      <c r="Q194" s="210"/>
      <c r="R194" s="210"/>
      <c r="S194" s="210"/>
      <c r="T194" s="210"/>
      <c r="U194" s="210"/>
      <c r="V194" s="210"/>
      <c r="W194" s="210"/>
      <c r="X194" s="210"/>
      <c r="Z194" s="472"/>
    </row>
    <row r="195" spans="3:26" ht="12" customHeight="1" x14ac:dyDescent="0.2">
      <c r="C195" s="256"/>
      <c r="D195" s="257" t="s">
        <v>79</v>
      </c>
      <c r="E195" s="189" t="s">
        <v>31</v>
      </c>
      <c r="F195" s="190" t="s">
        <v>42</v>
      </c>
      <c r="G195" s="190" t="s">
        <v>53</v>
      </c>
      <c r="H195" s="190" t="s">
        <v>43</v>
      </c>
      <c r="I195" s="190" t="s">
        <v>114</v>
      </c>
      <c r="J195" s="190" t="s">
        <v>55</v>
      </c>
      <c r="K195" s="190" t="s">
        <v>44</v>
      </c>
      <c r="L195" s="190" t="s">
        <v>115</v>
      </c>
      <c r="M195" s="190" t="s">
        <v>57</v>
      </c>
      <c r="N195" s="190" t="s">
        <v>45</v>
      </c>
      <c r="O195" s="190" t="s">
        <v>89</v>
      </c>
      <c r="P195" s="190" t="s">
        <v>59</v>
      </c>
      <c r="Q195" s="190" t="s">
        <v>46</v>
      </c>
      <c r="R195" s="190" t="s">
        <v>116</v>
      </c>
      <c r="S195" s="190" t="s">
        <v>61</v>
      </c>
      <c r="T195" s="190" t="s">
        <v>47</v>
      </c>
      <c r="U195" s="190" t="s">
        <v>117</v>
      </c>
      <c r="V195" s="190" t="s">
        <v>48</v>
      </c>
      <c r="W195" s="190" t="s">
        <v>80</v>
      </c>
      <c r="X195" s="191" t="s">
        <v>345</v>
      </c>
      <c r="Z195" s="472"/>
    </row>
    <row r="196" spans="3:26" ht="12" customHeight="1" x14ac:dyDescent="0.2">
      <c r="C196" s="259"/>
      <c r="D196" s="260">
        <v>468</v>
      </c>
      <c r="E196" s="195" t="s">
        <v>42</v>
      </c>
      <c r="F196" s="261">
        <v>86.53846200000001</v>
      </c>
      <c r="G196" s="196">
        <v>3.2051280000000002</v>
      </c>
      <c r="H196" s="196">
        <v>0.64102599999999998</v>
      </c>
      <c r="I196" s="196">
        <v>0.42735000000000006</v>
      </c>
      <c r="J196" s="196">
        <v>0.21367500000000003</v>
      </c>
      <c r="K196" s="196">
        <v>0</v>
      </c>
      <c r="L196" s="196">
        <v>0</v>
      </c>
      <c r="M196" s="196">
        <v>0</v>
      </c>
      <c r="N196" s="196">
        <v>0</v>
      </c>
      <c r="O196" s="196">
        <v>0</v>
      </c>
      <c r="P196" s="196">
        <v>0</v>
      </c>
      <c r="Q196" s="196">
        <v>0</v>
      </c>
      <c r="R196" s="196">
        <v>0</v>
      </c>
      <c r="S196" s="196">
        <v>0</v>
      </c>
      <c r="T196" s="196">
        <v>0</v>
      </c>
      <c r="U196" s="196">
        <v>0</v>
      </c>
      <c r="V196" s="196">
        <v>0</v>
      </c>
      <c r="W196" s="196">
        <v>0</v>
      </c>
      <c r="X196" s="197">
        <v>8.9743589999999998</v>
      </c>
      <c r="Z196" s="472"/>
    </row>
    <row r="197" spans="3:26" ht="12" customHeight="1" x14ac:dyDescent="0.2">
      <c r="C197" s="259"/>
      <c r="D197" s="260">
        <v>551</v>
      </c>
      <c r="E197" s="195" t="s">
        <v>53</v>
      </c>
      <c r="F197" s="200">
        <v>2.9038109999999997</v>
      </c>
      <c r="G197" s="261">
        <v>85.117967000000007</v>
      </c>
      <c r="H197" s="200">
        <v>2.3593469999999996</v>
      </c>
      <c r="I197" s="200">
        <v>0.36297600000000002</v>
      </c>
      <c r="J197" s="200">
        <v>0</v>
      </c>
      <c r="K197" s="200">
        <v>0</v>
      </c>
      <c r="L197" s="200">
        <v>0</v>
      </c>
      <c r="M197" s="200">
        <v>0.36297600000000002</v>
      </c>
      <c r="N197" s="200">
        <v>0</v>
      </c>
      <c r="O197" s="200">
        <v>0</v>
      </c>
      <c r="P197" s="200">
        <v>0</v>
      </c>
      <c r="Q197" s="200">
        <v>0</v>
      </c>
      <c r="R197" s="200">
        <v>0</v>
      </c>
      <c r="S197" s="200">
        <v>0</v>
      </c>
      <c r="T197" s="200">
        <v>0</v>
      </c>
      <c r="U197" s="200">
        <v>0</v>
      </c>
      <c r="V197" s="200">
        <v>0</v>
      </c>
      <c r="W197" s="200">
        <v>0</v>
      </c>
      <c r="X197" s="201">
        <v>8.8929220000000004</v>
      </c>
      <c r="Z197" s="472"/>
    </row>
    <row r="198" spans="3:26" ht="12" customHeight="1" x14ac:dyDescent="0.2">
      <c r="C198" s="259"/>
      <c r="D198" s="260">
        <v>624</v>
      </c>
      <c r="E198" s="195" t="s">
        <v>43</v>
      </c>
      <c r="F198" s="196">
        <v>0.80128200000000005</v>
      </c>
      <c r="G198" s="196">
        <v>6.25</v>
      </c>
      <c r="H198" s="261">
        <v>75.96153799999999</v>
      </c>
      <c r="I198" s="196">
        <v>3.2051280000000002</v>
      </c>
      <c r="J198" s="196">
        <v>0.80128200000000005</v>
      </c>
      <c r="K198" s="196">
        <v>0</v>
      </c>
      <c r="L198" s="196">
        <v>0</v>
      </c>
      <c r="M198" s="196">
        <v>0</v>
      </c>
      <c r="N198" s="196">
        <v>0</v>
      </c>
      <c r="O198" s="196">
        <v>0</v>
      </c>
      <c r="P198" s="196">
        <v>0</v>
      </c>
      <c r="Q198" s="196">
        <v>0</v>
      </c>
      <c r="R198" s="196">
        <v>0</v>
      </c>
      <c r="S198" s="196">
        <v>0</v>
      </c>
      <c r="T198" s="196">
        <v>0</v>
      </c>
      <c r="U198" s="196">
        <v>0</v>
      </c>
      <c r="V198" s="196">
        <v>0</v>
      </c>
      <c r="W198" s="196">
        <v>0</v>
      </c>
      <c r="X198" s="197">
        <v>12.980769</v>
      </c>
      <c r="Z198" s="472"/>
    </row>
    <row r="199" spans="3:26" ht="12" customHeight="1" x14ac:dyDescent="0.2">
      <c r="C199" s="259"/>
      <c r="D199" s="260">
        <v>538</v>
      </c>
      <c r="E199" s="195" t="s">
        <v>114</v>
      </c>
      <c r="F199" s="200">
        <v>0.18587400000000001</v>
      </c>
      <c r="G199" s="200">
        <v>0.37174699999999999</v>
      </c>
      <c r="H199" s="200">
        <v>10.966543</v>
      </c>
      <c r="I199" s="261">
        <v>66.542750999999996</v>
      </c>
      <c r="J199" s="200">
        <v>4.8327140000000002</v>
      </c>
      <c r="K199" s="200">
        <v>1.8587360000000002</v>
      </c>
      <c r="L199" s="200">
        <v>0.92936800000000008</v>
      </c>
      <c r="M199" s="200">
        <v>0.37174699999999999</v>
      </c>
      <c r="N199" s="200">
        <v>0</v>
      </c>
      <c r="O199" s="200">
        <v>0</v>
      </c>
      <c r="P199" s="200">
        <v>0</v>
      </c>
      <c r="Q199" s="200">
        <v>0</v>
      </c>
      <c r="R199" s="200">
        <v>0</v>
      </c>
      <c r="S199" s="200">
        <v>0</v>
      </c>
      <c r="T199" s="200">
        <v>0</v>
      </c>
      <c r="U199" s="200">
        <v>0</v>
      </c>
      <c r="V199" s="200">
        <v>0</v>
      </c>
      <c r="W199" s="200">
        <v>0</v>
      </c>
      <c r="X199" s="201">
        <v>13.940520000000001</v>
      </c>
      <c r="Z199" s="472"/>
    </row>
    <row r="200" spans="3:26" ht="12" customHeight="1" x14ac:dyDescent="0.2">
      <c r="C200" s="259"/>
      <c r="D200" s="260">
        <v>357</v>
      </c>
      <c r="E200" s="195" t="s">
        <v>55</v>
      </c>
      <c r="F200" s="196">
        <v>0</v>
      </c>
      <c r="G200" s="196">
        <v>0</v>
      </c>
      <c r="H200" s="196">
        <v>3.081232</v>
      </c>
      <c r="I200" s="196">
        <v>17.086835000000001</v>
      </c>
      <c r="J200" s="261">
        <v>52.661064000000003</v>
      </c>
      <c r="K200" s="196">
        <v>4.7619050000000005</v>
      </c>
      <c r="L200" s="196">
        <v>0.84033600000000008</v>
      </c>
      <c r="M200" s="196">
        <v>0.28011199999999997</v>
      </c>
      <c r="N200" s="196">
        <v>0.28011199999999997</v>
      </c>
      <c r="O200" s="196">
        <v>0</v>
      </c>
      <c r="P200" s="196">
        <v>0</v>
      </c>
      <c r="Q200" s="196">
        <v>0</v>
      </c>
      <c r="R200" s="196">
        <v>0</v>
      </c>
      <c r="S200" s="196">
        <v>0</v>
      </c>
      <c r="T200" s="196">
        <v>0</v>
      </c>
      <c r="U200" s="196">
        <v>0</v>
      </c>
      <c r="V200" s="196">
        <v>0</v>
      </c>
      <c r="W200" s="196">
        <v>0.56022399999999994</v>
      </c>
      <c r="X200" s="197">
        <v>20.448179</v>
      </c>
      <c r="Z200" s="472"/>
    </row>
    <row r="201" spans="3:26" ht="11.25" customHeight="1" x14ac:dyDescent="0.2">
      <c r="C201" s="259"/>
      <c r="D201" s="260">
        <v>254</v>
      </c>
      <c r="E201" s="195" t="s">
        <v>44</v>
      </c>
      <c r="F201" s="200">
        <v>0</v>
      </c>
      <c r="G201" s="200">
        <v>0</v>
      </c>
      <c r="H201" s="200">
        <v>0</v>
      </c>
      <c r="I201" s="200">
        <v>6.2992129999999991</v>
      </c>
      <c r="J201" s="200">
        <v>16.141732000000001</v>
      </c>
      <c r="K201" s="261">
        <v>52.755905999999996</v>
      </c>
      <c r="L201" s="200">
        <v>6.2992129999999991</v>
      </c>
      <c r="M201" s="200">
        <v>4.3307089999999997</v>
      </c>
      <c r="N201" s="200">
        <v>0.78740200000000005</v>
      </c>
      <c r="O201" s="200">
        <v>0.78740200000000005</v>
      </c>
      <c r="P201" s="200">
        <v>0.39370100000000002</v>
      </c>
      <c r="Q201" s="200">
        <v>0.39370100000000002</v>
      </c>
      <c r="R201" s="200">
        <v>0</v>
      </c>
      <c r="S201" s="200">
        <v>0</v>
      </c>
      <c r="T201" s="200">
        <v>0</v>
      </c>
      <c r="U201" s="200">
        <v>0</v>
      </c>
      <c r="V201" s="200">
        <v>0</v>
      </c>
      <c r="W201" s="200">
        <v>0</v>
      </c>
      <c r="X201" s="201">
        <v>11.811024</v>
      </c>
      <c r="Z201" s="472"/>
    </row>
    <row r="202" spans="3:26" ht="12" customHeight="1" x14ac:dyDescent="0.2">
      <c r="C202" s="259"/>
      <c r="D202" s="260">
        <v>182</v>
      </c>
      <c r="E202" s="195" t="s">
        <v>115</v>
      </c>
      <c r="F202" s="196">
        <v>0</v>
      </c>
      <c r="G202" s="196">
        <v>0</v>
      </c>
      <c r="H202" s="196">
        <v>0</v>
      </c>
      <c r="I202" s="196">
        <v>0.54945100000000002</v>
      </c>
      <c r="J202" s="196">
        <v>3.2967029999999999</v>
      </c>
      <c r="K202" s="196">
        <v>17.582418000000001</v>
      </c>
      <c r="L202" s="261">
        <v>41.758242000000003</v>
      </c>
      <c r="M202" s="196">
        <v>11.538461999999999</v>
      </c>
      <c r="N202" s="196">
        <v>3.2967029999999999</v>
      </c>
      <c r="O202" s="196">
        <v>1.648352</v>
      </c>
      <c r="P202" s="196">
        <v>0.54945100000000002</v>
      </c>
      <c r="Q202" s="196">
        <v>0.54945100000000002</v>
      </c>
      <c r="R202" s="196">
        <v>0</v>
      </c>
      <c r="S202" s="196">
        <v>0</v>
      </c>
      <c r="T202" s="196">
        <v>0</v>
      </c>
      <c r="U202" s="196">
        <v>0</v>
      </c>
      <c r="V202" s="196">
        <v>0</v>
      </c>
      <c r="W202" s="196">
        <v>0</v>
      </c>
      <c r="X202" s="197">
        <v>19.230768999999999</v>
      </c>
      <c r="Z202" s="472"/>
    </row>
    <row r="203" spans="3:26" ht="12" customHeight="1" x14ac:dyDescent="0.2">
      <c r="C203" s="259"/>
      <c r="D203" s="260">
        <v>88</v>
      </c>
      <c r="E203" s="195" t="s">
        <v>57</v>
      </c>
      <c r="F203" s="200">
        <v>0</v>
      </c>
      <c r="G203" s="200">
        <v>0</v>
      </c>
      <c r="H203" s="200">
        <v>0</v>
      </c>
      <c r="I203" s="200">
        <v>1.1363639999999999</v>
      </c>
      <c r="J203" s="200">
        <v>0</v>
      </c>
      <c r="K203" s="200">
        <v>6.8181820000000002</v>
      </c>
      <c r="L203" s="200">
        <v>11.363636000000001</v>
      </c>
      <c r="M203" s="261">
        <v>38.636364</v>
      </c>
      <c r="N203" s="200">
        <v>13.636364</v>
      </c>
      <c r="O203" s="200">
        <v>3.4090910000000001</v>
      </c>
      <c r="P203" s="200">
        <v>3.4090910000000001</v>
      </c>
      <c r="Q203" s="200">
        <v>0</v>
      </c>
      <c r="R203" s="200">
        <v>0</v>
      </c>
      <c r="S203" s="200">
        <v>0</v>
      </c>
      <c r="T203" s="200">
        <v>0</v>
      </c>
      <c r="U203" s="200">
        <v>0</v>
      </c>
      <c r="V203" s="200">
        <v>0</v>
      </c>
      <c r="W203" s="200">
        <v>0</v>
      </c>
      <c r="X203" s="201">
        <v>21.590909</v>
      </c>
      <c r="Z203" s="472"/>
    </row>
    <row r="204" spans="3:26" ht="12" customHeight="1" x14ac:dyDescent="0.2">
      <c r="C204" s="259"/>
      <c r="D204" s="260">
        <v>70</v>
      </c>
      <c r="E204" s="195" t="s">
        <v>45</v>
      </c>
      <c r="F204" s="196">
        <v>0</v>
      </c>
      <c r="G204" s="196">
        <v>1.428571</v>
      </c>
      <c r="H204" s="196">
        <v>0</v>
      </c>
      <c r="I204" s="196">
        <v>0</v>
      </c>
      <c r="J204" s="196">
        <v>0</v>
      </c>
      <c r="K204" s="196">
        <v>0</v>
      </c>
      <c r="L204" s="196">
        <v>1.428571</v>
      </c>
      <c r="M204" s="196">
        <v>5.7142859999999995</v>
      </c>
      <c r="N204" s="261">
        <v>41.428570999999998</v>
      </c>
      <c r="O204" s="196">
        <v>12.857142999999999</v>
      </c>
      <c r="P204" s="196">
        <v>7.1428569999999993</v>
      </c>
      <c r="Q204" s="196">
        <v>1.428571</v>
      </c>
      <c r="R204" s="196">
        <v>1.428571</v>
      </c>
      <c r="S204" s="196">
        <v>0</v>
      </c>
      <c r="T204" s="196">
        <v>0</v>
      </c>
      <c r="U204" s="196">
        <v>0</v>
      </c>
      <c r="V204" s="196">
        <v>0</v>
      </c>
      <c r="W204" s="196">
        <v>0</v>
      </c>
      <c r="X204" s="197">
        <v>27.142856999999999</v>
      </c>
      <c r="Z204" s="472"/>
    </row>
    <row r="205" spans="3:26" ht="12" customHeight="1" x14ac:dyDescent="0.2">
      <c r="C205" s="259"/>
      <c r="D205" s="260">
        <v>70</v>
      </c>
      <c r="E205" s="195" t="s">
        <v>89</v>
      </c>
      <c r="F205" s="200">
        <v>0</v>
      </c>
      <c r="G205" s="200">
        <v>0</v>
      </c>
      <c r="H205" s="200">
        <v>0</v>
      </c>
      <c r="I205" s="200">
        <v>0</v>
      </c>
      <c r="J205" s="200">
        <v>0</v>
      </c>
      <c r="K205" s="200">
        <v>0</v>
      </c>
      <c r="L205" s="200">
        <v>1.428571</v>
      </c>
      <c r="M205" s="200">
        <v>4.2857140000000005</v>
      </c>
      <c r="N205" s="200">
        <v>7.1428569999999993</v>
      </c>
      <c r="O205" s="261">
        <v>45.714286000000001</v>
      </c>
      <c r="P205" s="200">
        <v>7.1428569999999993</v>
      </c>
      <c r="Q205" s="200">
        <v>4.2857140000000005</v>
      </c>
      <c r="R205" s="200">
        <v>0</v>
      </c>
      <c r="S205" s="200">
        <v>2.8571429999999998</v>
      </c>
      <c r="T205" s="200">
        <v>0</v>
      </c>
      <c r="U205" s="200">
        <v>1.428571</v>
      </c>
      <c r="V205" s="200">
        <v>0</v>
      </c>
      <c r="W205" s="200">
        <v>0</v>
      </c>
      <c r="X205" s="201">
        <v>25.714285999999998</v>
      </c>
      <c r="Z205" s="472"/>
    </row>
    <row r="206" spans="3:26" ht="12" customHeight="1" x14ac:dyDescent="0.2">
      <c r="C206" s="259"/>
      <c r="D206" s="260">
        <v>40</v>
      </c>
      <c r="E206" s="195" t="s">
        <v>59</v>
      </c>
      <c r="F206" s="196">
        <v>0</v>
      </c>
      <c r="G206" s="196">
        <v>0</v>
      </c>
      <c r="H206" s="196">
        <v>0</v>
      </c>
      <c r="I206" s="196">
        <v>0</v>
      </c>
      <c r="J206" s="196">
        <v>0</v>
      </c>
      <c r="K206" s="196">
        <v>0</v>
      </c>
      <c r="L206" s="196">
        <v>0</v>
      </c>
      <c r="M206" s="196">
        <v>0</v>
      </c>
      <c r="N206" s="196">
        <v>2.5</v>
      </c>
      <c r="O206" s="196">
        <v>12.5</v>
      </c>
      <c r="P206" s="261">
        <v>47.5</v>
      </c>
      <c r="Q206" s="196">
        <v>10</v>
      </c>
      <c r="R206" s="196">
        <v>0</v>
      </c>
      <c r="S206" s="196">
        <v>5</v>
      </c>
      <c r="T206" s="196">
        <v>0</v>
      </c>
      <c r="U206" s="196">
        <v>2.5</v>
      </c>
      <c r="V206" s="196">
        <v>0</v>
      </c>
      <c r="W206" s="196">
        <v>0</v>
      </c>
      <c r="X206" s="197">
        <v>20</v>
      </c>
      <c r="Z206" s="472"/>
    </row>
    <row r="207" spans="3:26" ht="12" customHeight="1" x14ac:dyDescent="0.2">
      <c r="C207" s="259"/>
      <c r="D207" s="260">
        <v>28</v>
      </c>
      <c r="E207" s="195" t="s">
        <v>46</v>
      </c>
      <c r="F207" s="200">
        <v>0</v>
      </c>
      <c r="G207" s="200">
        <v>0</v>
      </c>
      <c r="H207" s="200">
        <v>0</v>
      </c>
      <c r="I207" s="200">
        <v>0</v>
      </c>
      <c r="J207" s="200">
        <v>0</v>
      </c>
      <c r="K207" s="200">
        <v>0</v>
      </c>
      <c r="L207" s="200">
        <v>0</v>
      </c>
      <c r="M207" s="200">
        <v>0</v>
      </c>
      <c r="N207" s="200">
        <v>0</v>
      </c>
      <c r="O207" s="200">
        <v>3.5714290000000002</v>
      </c>
      <c r="P207" s="200">
        <v>3.5714290000000002</v>
      </c>
      <c r="Q207" s="261">
        <v>39.285713999999999</v>
      </c>
      <c r="R207" s="200">
        <v>17.857143000000001</v>
      </c>
      <c r="S207" s="200">
        <v>0</v>
      </c>
      <c r="T207" s="200">
        <v>3.5714290000000002</v>
      </c>
      <c r="U207" s="200">
        <v>7.1428569999999993</v>
      </c>
      <c r="V207" s="200">
        <v>0</v>
      </c>
      <c r="W207" s="200">
        <v>3.5714290000000002</v>
      </c>
      <c r="X207" s="201">
        <v>21.428570999999998</v>
      </c>
      <c r="Z207" s="472"/>
    </row>
    <row r="208" spans="3:26" ht="12" customHeight="1" x14ac:dyDescent="0.2">
      <c r="C208" s="259"/>
      <c r="D208" s="260">
        <v>8</v>
      </c>
      <c r="E208" s="195" t="s">
        <v>116</v>
      </c>
      <c r="F208" s="196">
        <v>0</v>
      </c>
      <c r="G208" s="196">
        <v>0</v>
      </c>
      <c r="H208" s="196">
        <v>0</v>
      </c>
      <c r="I208" s="196">
        <v>0</v>
      </c>
      <c r="J208" s="196">
        <v>0</v>
      </c>
      <c r="K208" s="196">
        <v>0</v>
      </c>
      <c r="L208" s="196">
        <v>0</v>
      </c>
      <c r="M208" s="196">
        <v>0</v>
      </c>
      <c r="N208" s="196">
        <v>0</v>
      </c>
      <c r="O208" s="196">
        <v>0</v>
      </c>
      <c r="P208" s="196">
        <v>12.5</v>
      </c>
      <c r="Q208" s="196">
        <v>12.5</v>
      </c>
      <c r="R208" s="261">
        <v>12.5</v>
      </c>
      <c r="S208" s="196">
        <v>0</v>
      </c>
      <c r="T208" s="196">
        <v>0</v>
      </c>
      <c r="U208" s="196">
        <v>0</v>
      </c>
      <c r="V208" s="196">
        <v>0</v>
      </c>
      <c r="W208" s="196">
        <v>25</v>
      </c>
      <c r="X208" s="197">
        <v>37.5</v>
      </c>
      <c r="Z208" s="472"/>
    </row>
    <row r="209" spans="3:26" ht="12" customHeight="1" x14ac:dyDescent="0.2">
      <c r="C209" s="259"/>
      <c r="D209" s="260">
        <v>7</v>
      </c>
      <c r="E209" s="195" t="s">
        <v>61</v>
      </c>
      <c r="F209" s="200">
        <v>0</v>
      </c>
      <c r="G209" s="200">
        <v>0</v>
      </c>
      <c r="H209" s="200">
        <v>0</v>
      </c>
      <c r="I209" s="200">
        <v>0</v>
      </c>
      <c r="J209" s="200">
        <v>0</v>
      </c>
      <c r="K209" s="200">
        <v>0</v>
      </c>
      <c r="L209" s="200">
        <v>0</v>
      </c>
      <c r="M209" s="200">
        <v>0</v>
      </c>
      <c r="N209" s="200">
        <v>0</v>
      </c>
      <c r="O209" s="200">
        <v>14.285713999999999</v>
      </c>
      <c r="P209" s="200">
        <v>0</v>
      </c>
      <c r="Q209" s="200">
        <v>0</v>
      </c>
      <c r="R209" s="200">
        <v>0</v>
      </c>
      <c r="S209" s="261">
        <v>28.571428999999998</v>
      </c>
      <c r="T209" s="200">
        <v>0</v>
      </c>
      <c r="U209" s="200">
        <v>0</v>
      </c>
      <c r="V209" s="200">
        <v>14.285713999999999</v>
      </c>
      <c r="W209" s="200">
        <v>0</v>
      </c>
      <c r="X209" s="201">
        <v>42.857143000000001</v>
      </c>
      <c r="Z209" s="472"/>
    </row>
    <row r="210" spans="3:26" ht="12" customHeight="1" x14ac:dyDescent="0.2">
      <c r="C210" s="259"/>
      <c r="D210" s="260">
        <v>5</v>
      </c>
      <c r="E210" s="195" t="s">
        <v>47</v>
      </c>
      <c r="F210" s="196">
        <v>0</v>
      </c>
      <c r="G210" s="196">
        <v>0</v>
      </c>
      <c r="H210" s="196">
        <v>0</v>
      </c>
      <c r="I210" s="196">
        <v>0</v>
      </c>
      <c r="J210" s="196">
        <v>0</v>
      </c>
      <c r="K210" s="196">
        <v>0</v>
      </c>
      <c r="L210" s="196">
        <v>0</v>
      </c>
      <c r="M210" s="196">
        <v>0</v>
      </c>
      <c r="N210" s="196">
        <v>0</v>
      </c>
      <c r="O210" s="196">
        <v>0</v>
      </c>
      <c r="P210" s="196">
        <v>0</v>
      </c>
      <c r="Q210" s="196">
        <v>20</v>
      </c>
      <c r="R210" s="196">
        <v>0</v>
      </c>
      <c r="S210" s="196">
        <v>0</v>
      </c>
      <c r="T210" s="261">
        <v>20</v>
      </c>
      <c r="U210" s="196">
        <v>20</v>
      </c>
      <c r="V210" s="196">
        <v>0</v>
      </c>
      <c r="W210" s="196">
        <v>0</v>
      </c>
      <c r="X210" s="197">
        <v>40</v>
      </c>
      <c r="Z210" s="472"/>
    </row>
    <row r="211" spans="3:26" ht="12" customHeight="1" x14ac:dyDescent="0.2">
      <c r="C211" s="259"/>
      <c r="D211" s="260">
        <v>1</v>
      </c>
      <c r="E211" s="195" t="s">
        <v>117</v>
      </c>
      <c r="F211" s="200">
        <v>0</v>
      </c>
      <c r="G211" s="200">
        <v>0</v>
      </c>
      <c r="H211" s="200">
        <v>0</v>
      </c>
      <c r="I211" s="200">
        <v>0</v>
      </c>
      <c r="J211" s="200">
        <v>0</v>
      </c>
      <c r="K211" s="200">
        <v>0</v>
      </c>
      <c r="L211" s="200">
        <v>0</v>
      </c>
      <c r="M211" s="200">
        <v>0</v>
      </c>
      <c r="N211" s="200">
        <v>0</v>
      </c>
      <c r="O211" s="200">
        <v>0</v>
      </c>
      <c r="P211" s="200">
        <v>0</v>
      </c>
      <c r="Q211" s="200">
        <v>0</v>
      </c>
      <c r="R211" s="200">
        <v>0</v>
      </c>
      <c r="S211" s="200">
        <v>0</v>
      </c>
      <c r="T211" s="200">
        <v>0</v>
      </c>
      <c r="U211" s="261">
        <v>100</v>
      </c>
      <c r="V211" s="200">
        <v>0</v>
      </c>
      <c r="W211" s="200">
        <v>0</v>
      </c>
      <c r="X211" s="201">
        <v>0</v>
      </c>
      <c r="Z211" s="472"/>
    </row>
    <row r="212" spans="3:26" ht="12" customHeight="1" x14ac:dyDescent="0.2">
      <c r="C212" s="263"/>
      <c r="D212" s="264">
        <v>8</v>
      </c>
      <c r="E212" s="207" t="s">
        <v>48</v>
      </c>
      <c r="F212" s="208">
        <v>0</v>
      </c>
      <c r="G212" s="208">
        <v>0</v>
      </c>
      <c r="H212" s="208">
        <v>0</v>
      </c>
      <c r="I212" s="208">
        <v>0</v>
      </c>
      <c r="J212" s="208">
        <v>0</v>
      </c>
      <c r="K212" s="208">
        <v>0</v>
      </c>
      <c r="L212" s="208">
        <v>0</v>
      </c>
      <c r="M212" s="208">
        <v>0</v>
      </c>
      <c r="N212" s="208">
        <v>0</v>
      </c>
      <c r="O212" s="208">
        <v>0</v>
      </c>
      <c r="P212" s="208">
        <v>0</v>
      </c>
      <c r="Q212" s="208">
        <v>0</v>
      </c>
      <c r="R212" s="208">
        <v>0</v>
      </c>
      <c r="S212" s="208">
        <v>0</v>
      </c>
      <c r="T212" s="208">
        <v>0</v>
      </c>
      <c r="U212" s="208">
        <v>0</v>
      </c>
      <c r="V212" s="265">
        <v>75</v>
      </c>
      <c r="W212" s="208">
        <v>12.5</v>
      </c>
      <c r="X212" s="209">
        <v>12.5</v>
      </c>
      <c r="Z212" s="472"/>
    </row>
    <row r="213" spans="3:26" ht="12" customHeight="1" x14ac:dyDescent="0.2">
      <c r="C213" s="254" t="s">
        <v>346</v>
      </c>
      <c r="D213" s="254"/>
      <c r="E213" s="183"/>
      <c r="F213" s="210"/>
      <c r="G213" s="210"/>
      <c r="H213" s="210"/>
      <c r="I213" s="210"/>
      <c r="J213" s="210"/>
      <c r="K213" s="210"/>
      <c r="L213" s="210"/>
      <c r="M213" s="210"/>
      <c r="N213" s="210"/>
      <c r="O213" s="210"/>
      <c r="P213" s="210"/>
      <c r="Q213" s="210"/>
      <c r="R213" s="210"/>
      <c r="S213" s="210"/>
      <c r="T213" s="210"/>
      <c r="U213" s="210"/>
      <c r="V213" s="210"/>
      <c r="W213" s="210"/>
      <c r="X213" s="210"/>
      <c r="Z213" s="472"/>
    </row>
    <row r="214" spans="3:26" ht="12" customHeight="1" x14ac:dyDescent="0.2">
      <c r="C214" s="226"/>
      <c r="D214" s="226"/>
      <c r="E214" s="183"/>
      <c r="F214" s="210"/>
      <c r="G214" s="210"/>
      <c r="H214" s="210"/>
      <c r="I214" s="210"/>
      <c r="J214" s="210"/>
      <c r="K214" s="210"/>
      <c r="L214" s="210"/>
      <c r="M214" s="210"/>
      <c r="N214" s="210"/>
      <c r="O214" s="210"/>
      <c r="P214" s="210"/>
      <c r="Q214" s="210"/>
      <c r="R214" s="210"/>
      <c r="S214" s="210"/>
      <c r="T214" s="210"/>
      <c r="U214" s="210"/>
      <c r="V214" s="210"/>
      <c r="W214" s="210"/>
      <c r="X214" s="210"/>
      <c r="Z214" s="472"/>
    </row>
    <row r="215" spans="3:26" ht="12" customHeight="1" x14ac:dyDescent="0.2">
      <c r="C215" s="183"/>
      <c r="D215" s="183"/>
      <c r="E215" s="183"/>
      <c r="F215" s="210"/>
      <c r="G215" s="210"/>
      <c r="H215" s="210"/>
      <c r="I215" s="183"/>
      <c r="J215" s="210"/>
      <c r="K215" s="210"/>
      <c r="L215" s="210"/>
      <c r="M215" s="210"/>
      <c r="N215" s="210"/>
      <c r="O215" s="210"/>
      <c r="P215" s="210"/>
      <c r="Q215" s="210"/>
      <c r="R215" s="210"/>
      <c r="S215" s="210"/>
      <c r="T215" s="210"/>
      <c r="U215" s="210"/>
      <c r="V215" s="210"/>
      <c r="W215" s="210"/>
      <c r="X215" s="210"/>
      <c r="Z215" s="472"/>
    </row>
    <row r="216" spans="3:26" ht="16.5" customHeight="1" x14ac:dyDescent="0.2">
      <c r="C216" s="184" t="s">
        <v>201</v>
      </c>
      <c r="D216" s="184"/>
      <c r="E216" s="183"/>
      <c r="F216" s="210"/>
      <c r="G216" s="210"/>
      <c r="H216" s="210"/>
      <c r="I216" s="210"/>
      <c r="J216" s="210"/>
      <c r="K216" s="210"/>
      <c r="L216" s="210"/>
      <c r="M216" s="210"/>
      <c r="N216" s="210"/>
      <c r="O216" s="210"/>
      <c r="P216" s="210"/>
      <c r="Q216" s="210"/>
      <c r="R216" s="210"/>
      <c r="S216" s="210"/>
      <c r="T216" s="210"/>
      <c r="U216" s="210"/>
      <c r="V216" s="210"/>
      <c r="W216" s="210"/>
      <c r="X216" s="210"/>
      <c r="Z216" s="472"/>
    </row>
    <row r="217" spans="3:26" ht="12" customHeight="1" x14ac:dyDescent="0.2">
      <c r="C217" s="256"/>
      <c r="D217" s="257" t="s">
        <v>79</v>
      </c>
      <c r="E217" s="189" t="s">
        <v>31</v>
      </c>
      <c r="F217" s="190" t="s">
        <v>42</v>
      </c>
      <c r="G217" s="190" t="s">
        <v>53</v>
      </c>
      <c r="H217" s="190" t="s">
        <v>43</v>
      </c>
      <c r="I217" s="190" t="s">
        <v>114</v>
      </c>
      <c r="J217" s="190" t="s">
        <v>55</v>
      </c>
      <c r="K217" s="190" t="s">
        <v>44</v>
      </c>
      <c r="L217" s="190" t="s">
        <v>115</v>
      </c>
      <c r="M217" s="190" t="s">
        <v>57</v>
      </c>
      <c r="N217" s="190" t="s">
        <v>45</v>
      </c>
      <c r="O217" s="190" t="s">
        <v>89</v>
      </c>
      <c r="P217" s="190" t="s">
        <v>59</v>
      </c>
      <c r="Q217" s="190" t="s">
        <v>46</v>
      </c>
      <c r="R217" s="190" t="s">
        <v>116</v>
      </c>
      <c r="S217" s="190" t="s">
        <v>61</v>
      </c>
      <c r="T217" s="190" t="s">
        <v>47</v>
      </c>
      <c r="U217" s="190" t="s">
        <v>117</v>
      </c>
      <c r="V217" s="190" t="s">
        <v>48</v>
      </c>
      <c r="W217" s="190" t="s">
        <v>80</v>
      </c>
      <c r="X217" s="191" t="s">
        <v>345</v>
      </c>
      <c r="Z217" s="472"/>
    </row>
    <row r="218" spans="3:26" ht="12" customHeight="1" x14ac:dyDescent="0.2">
      <c r="C218" s="259"/>
      <c r="D218" s="260">
        <v>417</v>
      </c>
      <c r="E218" s="195" t="s">
        <v>42</v>
      </c>
      <c r="F218" s="261">
        <v>69.78417300000001</v>
      </c>
      <c r="G218" s="196">
        <v>5.9952040000000002</v>
      </c>
      <c r="H218" s="196">
        <v>0.23980799999999999</v>
      </c>
      <c r="I218" s="196">
        <v>0.23980799999999999</v>
      </c>
      <c r="J218" s="196">
        <v>0.23980799999999999</v>
      </c>
      <c r="K218" s="196">
        <v>0</v>
      </c>
      <c r="L218" s="196">
        <v>0</v>
      </c>
      <c r="M218" s="196">
        <v>0</v>
      </c>
      <c r="N218" s="196">
        <v>0</v>
      </c>
      <c r="O218" s="196">
        <v>0</v>
      </c>
      <c r="P218" s="196">
        <v>0</v>
      </c>
      <c r="Q218" s="196">
        <v>0</v>
      </c>
      <c r="R218" s="196">
        <v>0</v>
      </c>
      <c r="S218" s="196">
        <v>0</v>
      </c>
      <c r="T218" s="196">
        <v>0</v>
      </c>
      <c r="U218" s="196">
        <v>0</v>
      </c>
      <c r="V218" s="196">
        <v>0</v>
      </c>
      <c r="W218" s="196">
        <v>0</v>
      </c>
      <c r="X218" s="197">
        <v>23.501199</v>
      </c>
      <c r="Z218" s="472"/>
    </row>
    <row r="219" spans="3:26" ht="12" customHeight="1" x14ac:dyDescent="0.2">
      <c r="C219" s="259"/>
      <c r="D219" s="260">
        <v>449</v>
      </c>
      <c r="E219" s="195" t="s">
        <v>53</v>
      </c>
      <c r="F219" s="200">
        <v>10.022272000000001</v>
      </c>
      <c r="G219" s="261">
        <v>68.151448000000002</v>
      </c>
      <c r="H219" s="200">
        <v>5.5679290000000004</v>
      </c>
      <c r="I219" s="200">
        <v>1.113586</v>
      </c>
      <c r="J219" s="200">
        <v>0.222717</v>
      </c>
      <c r="K219" s="200">
        <v>0.445434</v>
      </c>
      <c r="L219" s="200">
        <v>0</v>
      </c>
      <c r="M219" s="200">
        <v>0.445434</v>
      </c>
      <c r="N219" s="200">
        <v>0</v>
      </c>
      <c r="O219" s="200">
        <v>0</v>
      </c>
      <c r="P219" s="200">
        <v>0</v>
      </c>
      <c r="Q219" s="200">
        <v>0</v>
      </c>
      <c r="R219" s="200">
        <v>0</v>
      </c>
      <c r="S219" s="200">
        <v>0</v>
      </c>
      <c r="T219" s="200">
        <v>0</v>
      </c>
      <c r="U219" s="200">
        <v>0</v>
      </c>
      <c r="V219" s="200">
        <v>0</v>
      </c>
      <c r="W219" s="200">
        <v>0</v>
      </c>
      <c r="X219" s="201">
        <v>14.031179999999999</v>
      </c>
      <c r="Z219" s="472"/>
    </row>
    <row r="220" spans="3:26" ht="12" customHeight="1" x14ac:dyDescent="0.2">
      <c r="C220" s="259"/>
      <c r="D220" s="260">
        <v>582</v>
      </c>
      <c r="E220" s="195" t="s">
        <v>43</v>
      </c>
      <c r="F220" s="196">
        <v>2.5773199999999998</v>
      </c>
      <c r="G220" s="196">
        <v>18.384879999999999</v>
      </c>
      <c r="H220" s="261">
        <v>52.061855999999992</v>
      </c>
      <c r="I220" s="196">
        <v>5.8419239999999997</v>
      </c>
      <c r="J220" s="196">
        <v>1.8900340000000002</v>
      </c>
      <c r="K220" s="196">
        <v>0.171821</v>
      </c>
      <c r="L220" s="196">
        <v>0.34364299999999998</v>
      </c>
      <c r="M220" s="196">
        <v>0</v>
      </c>
      <c r="N220" s="196">
        <v>0</v>
      </c>
      <c r="O220" s="196">
        <v>0</v>
      </c>
      <c r="P220" s="196">
        <v>0</v>
      </c>
      <c r="Q220" s="196">
        <v>0</v>
      </c>
      <c r="R220" s="196">
        <v>0</v>
      </c>
      <c r="S220" s="196">
        <v>0</v>
      </c>
      <c r="T220" s="196">
        <v>0</v>
      </c>
      <c r="U220" s="196">
        <v>0</v>
      </c>
      <c r="V220" s="196">
        <v>0</v>
      </c>
      <c r="W220" s="196">
        <v>0</v>
      </c>
      <c r="X220" s="197">
        <v>18.728522000000002</v>
      </c>
      <c r="Z220" s="472"/>
    </row>
    <row r="221" spans="3:26" ht="12" customHeight="1" x14ac:dyDescent="0.2">
      <c r="C221" s="259"/>
      <c r="D221" s="260">
        <v>634</v>
      </c>
      <c r="E221" s="195" t="s">
        <v>114</v>
      </c>
      <c r="F221" s="200">
        <v>1.5772870000000001</v>
      </c>
      <c r="G221" s="200">
        <v>4.8895900000000001</v>
      </c>
      <c r="H221" s="200">
        <v>19.716088000000003</v>
      </c>
      <c r="I221" s="261">
        <v>39.589904999999995</v>
      </c>
      <c r="J221" s="200">
        <v>5.3627759999999993</v>
      </c>
      <c r="K221" s="200">
        <v>2.996845</v>
      </c>
      <c r="L221" s="200">
        <v>0.78864400000000001</v>
      </c>
      <c r="M221" s="200">
        <v>0.31545700000000004</v>
      </c>
      <c r="N221" s="200">
        <v>0</v>
      </c>
      <c r="O221" s="200">
        <v>0</v>
      </c>
      <c r="P221" s="200">
        <v>0</v>
      </c>
      <c r="Q221" s="200">
        <v>0</v>
      </c>
      <c r="R221" s="200">
        <v>0</v>
      </c>
      <c r="S221" s="200">
        <v>0</v>
      </c>
      <c r="T221" s="200">
        <v>0</v>
      </c>
      <c r="U221" s="200">
        <v>0</v>
      </c>
      <c r="V221" s="200">
        <v>0</v>
      </c>
      <c r="W221" s="200">
        <v>0</v>
      </c>
      <c r="X221" s="201">
        <v>24.763407000000001</v>
      </c>
      <c r="Z221" s="472"/>
    </row>
    <row r="222" spans="3:26" ht="12" customHeight="1" x14ac:dyDescent="0.2">
      <c r="C222" s="259"/>
      <c r="D222" s="260">
        <v>399</v>
      </c>
      <c r="E222" s="195" t="s">
        <v>55</v>
      </c>
      <c r="F222" s="196">
        <v>0.25062699999999999</v>
      </c>
      <c r="G222" s="196">
        <v>0.75187999999999999</v>
      </c>
      <c r="H222" s="196">
        <v>9.0225559999999998</v>
      </c>
      <c r="I222" s="196">
        <v>19.548871999999999</v>
      </c>
      <c r="J222" s="261">
        <v>33.082706999999999</v>
      </c>
      <c r="K222" s="196">
        <v>3.0075190000000003</v>
      </c>
      <c r="L222" s="196">
        <v>2.2556389999999999</v>
      </c>
      <c r="M222" s="196">
        <v>2.2556389999999999</v>
      </c>
      <c r="N222" s="196">
        <v>0</v>
      </c>
      <c r="O222" s="196">
        <v>0.25062699999999999</v>
      </c>
      <c r="P222" s="196">
        <v>0.25062699999999999</v>
      </c>
      <c r="Q222" s="196">
        <v>0.50125300000000006</v>
      </c>
      <c r="R222" s="196">
        <v>0</v>
      </c>
      <c r="S222" s="196">
        <v>0</v>
      </c>
      <c r="T222" s="196">
        <v>0</v>
      </c>
      <c r="U222" s="196">
        <v>0</v>
      </c>
      <c r="V222" s="196">
        <v>0</v>
      </c>
      <c r="W222" s="196">
        <v>0</v>
      </c>
      <c r="X222" s="197">
        <v>28.822055000000002</v>
      </c>
      <c r="Z222" s="472"/>
    </row>
    <row r="223" spans="3:26" ht="12" customHeight="1" x14ac:dyDescent="0.2">
      <c r="C223" s="259"/>
      <c r="D223" s="260">
        <v>261</v>
      </c>
      <c r="E223" s="195" t="s">
        <v>44</v>
      </c>
      <c r="F223" s="200">
        <v>0.38314199999999998</v>
      </c>
      <c r="G223" s="200">
        <v>0.76628399999999997</v>
      </c>
      <c r="H223" s="200">
        <v>3.065134</v>
      </c>
      <c r="I223" s="200">
        <v>9.9616860000000003</v>
      </c>
      <c r="J223" s="200">
        <v>15.325669999999999</v>
      </c>
      <c r="K223" s="261">
        <v>31.800766000000003</v>
      </c>
      <c r="L223" s="200">
        <v>6.1302680000000001</v>
      </c>
      <c r="M223" s="200">
        <v>3.065134</v>
      </c>
      <c r="N223" s="200">
        <v>1.532567</v>
      </c>
      <c r="O223" s="200">
        <v>1.1494249999999999</v>
      </c>
      <c r="P223" s="200">
        <v>0</v>
      </c>
      <c r="Q223" s="200">
        <v>0</v>
      </c>
      <c r="R223" s="200">
        <v>0</v>
      </c>
      <c r="S223" s="200">
        <v>0</v>
      </c>
      <c r="T223" s="200">
        <v>0</v>
      </c>
      <c r="U223" s="200">
        <v>0</v>
      </c>
      <c r="V223" s="200">
        <v>0</v>
      </c>
      <c r="W223" s="200">
        <v>0</v>
      </c>
      <c r="X223" s="201">
        <v>26.819923000000003</v>
      </c>
      <c r="Z223" s="472"/>
    </row>
    <row r="224" spans="3:26" ht="12" customHeight="1" x14ac:dyDescent="0.2">
      <c r="C224" s="259"/>
      <c r="D224" s="260">
        <v>176</v>
      </c>
      <c r="E224" s="195" t="s">
        <v>115</v>
      </c>
      <c r="F224" s="196">
        <v>0</v>
      </c>
      <c r="G224" s="196">
        <v>0</v>
      </c>
      <c r="H224" s="196">
        <v>1.1363639999999999</v>
      </c>
      <c r="I224" s="196">
        <v>5.6818180000000007</v>
      </c>
      <c r="J224" s="196">
        <v>8.5227269999999997</v>
      </c>
      <c r="K224" s="196">
        <v>15.909091</v>
      </c>
      <c r="L224" s="261">
        <v>21.590909</v>
      </c>
      <c r="M224" s="196">
        <v>10.227273</v>
      </c>
      <c r="N224" s="196">
        <v>2.2727270000000002</v>
      </c>
      <c r="O224" s="196">
        <v>1.704545</v>
      </c>
      <c r="P224" s="196">
        <v>1.1363639999999999</v>
      </c>
      <c r="Q224" s="196">
        <v>0</v>
      </c>
      <c r="R224" s="196">
        <v>0</v>
      </c>
      <c r="S224" s="196">
        <v>0</v>
      </c>
      <c r="T224" s="196">
        <v>0</v>
      </c>
      <c r="U224" s="196">
        <v>0.56818199999999996</v>
      </c>
      <c r="V224" s="196">
        <v>0.56818199999999996</v>
      </c>
      <c r="W224" s="196">
        <v>0</v>
      </c>
      <c r="X224" s="197">
        <v>30.681818</v>
      </c>
      <c r="Z224" s="472"/>
    </row>
    <row r="225" spans="3:26" ht="12" customHeight="1" x14ac:dyDescent="0.2">
      <c r="C225" s="259"/>
      <c r="D225" s="260">
        <v>113</v>
      </c>
      <c r="E225" s="195" t="s">
        <v>57</v>
      </c>
      <c r="F225" s="200">
        <v>0</v>
      </c>
      <c r="G225" s="200">
        <v>0.88495599999999996</v>
      </c>
      <c r="H225" s="200">
        <v>0</v>
      </c>
      <c r="I225" s="200">
        <v>2.6548669999999999</v>
      </c>
      <c r="J225" s="200">
        <v>3.5398230000000002</v>
      </c>
      <c r="K225" s="200">
        <v>11.504424999999999</v>
      </c>
      <c r="L225" s="200">
        <v>11.504424999999999</v>
      </c>
      <c r="M225" s="261">
        <v>17.699115000000003</v>
      </c>
      <c r="N225" s="200">
        <v>10.619468999999999</v>
      </c>
      <c r="O225" s="200">
        <v>3.5398230000000002</v>
      </c>
      <c r="P225" s="200">
        <v>2.6548669999999999</v>
      </c>
      <c r="Q225" s="200">
        <v>0</v>
      </c>
      <c r="R225" s="200">
        <v>0</v>
      </c>
      <c r="S225" s="200">
        <v>0</v>
      </c>
      <c r="T225" s="200">
        <v>0</v>
      </c>
      <c r="U225" s="200">
        <v>0</v>
      </c>
      <c r="V225" s="200">
        <v>0</v>
      </c>
      <c r="W225" s="200">
        <v>0</v>
      </c>
      <c r="X225" s="201">
        <v>35.398230000000005</v>
      </c>
      <c r="Z225" s="472"/>
    </row>
    <row r="226" spans="3:26" ht="12" customHeight="1" x14ac:dyDescent="0.2">
      <c r="C226" s="259"/>
      <c r="D226" s="260">
        <v>89</v>
      </c>
      <c r="E226" s="195" t="s">
        <v>45</v>
      </c>
      <c r="F226" s="196">
        <v>0</v>
      </c>
      <c r="G226" s="196">
        <v>0</v>
      </c>
      <c r="H226" s="196">
        <v>0</v>
      </c>
      <c r="I226" s="196">
        <v>0</v>
      </c>
      <c r="J226" s="196">
        <v>3.370787</v>
      </c>
      <c r="K226" s="196">
        <v>5.6179779999999999</v>
      </c>
      <c r="L226" s="196">
        <v>5.6179779999999999</v>
      </c>
      <c r="M226" s="196">
        <v>6.7415729999999989</v>
      </c>
      <c r="N226" s="261">
        <v>19.101123999999999</v>
      </c>
      <c r="O226" s="196">
        <v>7.8651689999999999</v>
      </c>
      <c r="P226" s="196">
        <v>6.7415729999999989</v>
      </c>
      <c r="Q226" s="196">
        <v>1.123596</v>
      </c>
      <c r="R226" s="196">
        <v>2.2471909999999999</v>
      </c>
      <c r="S226" s="196">
        <v>1.123596</v>
      </c>
      <c r="T226" s="196">
        <v>0</v>
      </c>
      <c r="U226" s="196">
        <v>0</v>
      </c>
      <c r="V226" s="196">
        <v>0</v>
      </c>
      <c r="W226" s="196">
        <v>0</v>
      </c>
      <c r="X226" s="197">
        <v>40.449438000000001</v>
      </c>
      <c r="Z226" s="472"/>
    </row>
    <row r="227" spans="3:26" ht="12" customHeight="1" x14ac:dyDescent="0.2">
      <c r="C227" s="259"/>
      <c r="D227" s="260">
        <v>65</v>
      </c>
      <c r="E227" s="195" t="s">
        <v>89</v>
      </c>
      <c r="F227" s="200">
        <v>0</v>
      </c>
      <c r="G227" s="200">
        <v>0</v>
      </c>
      <c r="H227" s="200">
        <v>0</v>
      </c>
      <c r="I227" s="200">
        <v>1.538462</v>
      </c>
      <c r="J227" s="200">
        <v>0</v>
      </c>
      <c r="K227" s="200">
        <v>3.0769230000000003</v>
      </c>
      <c r="L227" s="200">
        <v>4.6153850000000007</v>
      </c>
      <c r="M227" s="200">
        <v>0</v>
      </c>
      <c r="N227" s="200">
        <v>10.769231</v>
      </c>
      <c r="O227" s="261">
        <v>27.692307999999997</v>
      </c>
      <c r="P227" s="200">
        <v>7.6923080000000006</v>
      </c>
      <c r="Q227" s="200">
        <v>1.538462</v>
      </c>
      <c r="R227" s="200">
        <v>0</v>
      </c>
      <c r="S227" s="200">
        <v>3.0769230000000003</v>
      </c>
      <c r="T227" s="200">
        <v>1.538462</v>
      </c>
      <c r="U227" s="200">
        <v>1.538462</v>
      </c>
      <c r="V227" s="200">
        <v>0</v>
      </c>
      <c r="W227" s="200">
        <v>1.538462</v>
      </c>
      <c r="X227" s="201">
        <v>35.384615000000004</v>
      </c>
      <c r="Z227" s="472"/>
    </row>
    <row r="228" spans="3:26" ht="12" customHeight="1" x14ac:dyDescent="0.2">
      <c r="C228" s="259"/>
      <c r="D228" s="260">
        <v>41</v>
      </c>
      <c r="E228" s="195" t="s">
        <v>59</v>
      </c>
      <c r="F228" s="196">
        <v>0</v>
      </c>
      <c r="G228" s="196">
        <v>0</v>
      </c>
      <c r="H228" s="196">
        <v>0</v>
      </c>
      <c r="I228" s="196">
        <v>0</v>
      </c>
      <c r="J228" s="196">
        <v>0</v>
      </c>
      <c r="K228" s="196">
        <v>0</v>
      </c>
      <c r="L228" s="196">
        <v>0</v>
      </c>
      <c r="M228" s="196">
        <v>0</v>
      </c>
      <c r="N228" s="196">
        <v>4.8780489999999999</v>
      </c>
      <c r="O228" s="196">
        <v>14.634146000000001</v>
      </c>
      <c r="P228" s="261">
        <v>17.073171000000002</v>
      </c>
      <c r="Q228" s="196">
        <v>12.195122</v>
      </c>
      <c r="R228" s="196">
        <v>4.8780489999999999</v>
      </c>
      <c r="S228" s="196">
        <v>2.4390239999999999</v>
      </c>
      <c r="T228" s="196">
        <v>0</v>
      </c>
      <c r="U228" s="196">
        <v>0</v>
      </c>
      <c r="V228" s="196">
        <v>0</v>
      </c>
      <c r="W228" s="196">
        <v>0</v>
      </c>
      <c r="X228" s="197">
        <v>43.902439000000001</v>
      </c>
      <c r="Z228" s="472"/>
    </row>
    <row r="229" spans="3:26" ht="12" customHeight="1" x14ac:dyDescent="0.2">
      <c r="C229" s="259"/>
      <c r="D229" s="260">
        <v>28</v>
      </c>
      <c r="E229" s="195" t="s">
        <v>46</v>
      </c>
      <c r="F229" s="200">
        <v>0</v>
      </c>
      <c r="G229" s="200">
        <v>0</v>
      </c>
      <c r="H229" s="200">
        <v>0</v>
      </c>
      <c r="I229" s="200">
        <v>0</v>
      </c>
      <c r="J229" s="200">
        <v>0</v>
      </c>
      <c r="K229" s="200">
        <v>0</v>
      </c>
      <c r="L229" s="200">
        <v>0</v>
      </c>
      <c r="M229" s="200">
        <v>0</v>
      </c>
      <c r="N229" s="200">
        <v>3.5714290000000002</v>
      </c>
      <c r="O229" s="200">
        <v>3.5714290000000002</v>
      </c>
      <c r="P229" s="200">
        <v>0</v>
      </c>
      <c r="Q229" s="261">
        <v>21.428570999999998</v>
      </c>
      <c r="R229" s="200">
        <v>7.1428569999999993</v>
      </c>
      <c r="S229" s="200">
        <v>0</v>
      </c>
      <c r="T229" s="200">
        <v>0</v>
      </c>
      <c r="U229" s="200">
        <v>7.1428569999999993</v>
      </c>
      <c r="V229" s="200">
        <v>3.5714290000000002</v>
      </c>
      <c r="W229" s="200">
        <v>3.5714290000000002</v>
      </c>
      <c r="X229" s="201">
        <v>50</v>
      </c>
      <c r="Z229" s="472"/>
    </row>
    <row r="230" spans="3:26" ht="12" customHeight="1" x14ac:dyDescent="0.2">
      <c r="C230" s="259"/>
      <c r="D230" s="260">
        <v>14</v>
      </c>
      <c r="E230" s="195" t="s">
        <v>116</v>
      </c>
      <c r="F230" s="196">
        <v>0</v>
      </c>
      <c r="G230" s="196">
        <v>0</v>
      </c>
      <c r="H230" s="196">
        <v>0</v>
      </c>
      <c r="I230" s="196">
        <v>0</v>
      </c>
      <c r="J230" s="196">
        <v>0</v>
      </c>
      <c r="K230" s="196">
        <v>7.1428569999999993</v>
      </c>
      <c r="L230" s="196">
        <v>0</v>
      </c>
      <c r="M230" s="196">
        <v>0</v>
      </c>
      <c r="N230" s="196">
        <v>0</v>
      </c>
      <c r="O230" s="196">
        <v>0</v>
      </c>
      <c r="P230" s="196">
        <v>7.1428569999999993</v>
      </c>
      <c r="Q230" s="196">
        <v>0</v>
      </c>
      <c r="R230" s="261">
        <v>0</v>
      </c>
      <c r="S230" s="196">
        <v>0</v>
      </c>
      <c r="T230" s="196">
        <v>7.1428569999999993</v>
      </c>
      <c r="U230" s="196">
        <v>0</v>
      </c>
      <c r="V230" s="196">
        <v>14.285713999999999</v>
      </c>
      <c r="W230" s="196">
        <v>21.428570999999998</v>
      </c>
      <c r="X230" s="197">
        <v>42.857143000000001</v>
      </c>
      <c r="Z230" s="472"/>
    </row>
    <row r="231" spans="3:26" ht="12" customHeight="1" x14ac:dyDescent="0.2">
      <c r="C231" s="259"/>
      <c r="D231" s="260">
        <v>3</v>
      </c>
      <c r="E231" s="195" t="s">
        <v>61</v>
      </c>
      <c r="F231" s="200">
        <v>0</v>
      </c>
      <c r="G231" s="200">
        <v>0</v>
      </c>
      <c r="H231" s="200">
        <v>0</v>
      </c>
      <c r="I231" s="200">
        <v>0</v>
      </c>
      <c r="J231" s="200">
        <v>0</v>
      </c>
      <c r="K231" s="200">
        <v>0</v>
      </c>
      <c r="L231" s="200">
        <v>0</v>
      </c>
      <c r="M231" s="200">
        <v>0</v>
      </c>
      <c r="N231" s="200">
        <v>0</v>
      </c>
      <c r="O231" s="200">
        <v>0</v>
      </c>
      <c r="P231" s="200">
        <v>33.333332999999996</v>
      </c>
      <c r="Q231" s="200">
        <v>0</v>
      </c>
      <c r="R231" s="200">
        <v>0</v>
      </c>
      <c r="S231" s="261">
        <v>33.333332999999996</v>
      </c>
      <c r="T231" s="200">
        <v>0</v>
      </c>
      <c r="U231" s="200">
        <v>0</v>
      </c>
      <c r="V231" s="200">
        <v>0</v>
      </c>
      <c r="W231" s="200">
        <v>0</v>
      </c>
      <c r="X231" s="201">
        <v>33.333332999999996</v>
      </c>
      <c r="Z231" s="472"/>
    </row>
    <row r="232" spans="3:26" ht="12" customHeight="1" x14ac:dyDescent="0.2">
      <c r="C232" s="259"/>
      <c r="D232" s="260">
        <v>10</v>
      </c>
      <c r="E232" s="195" t="s">
        <v>47</v>
      </c>
      <c r="F232" s="196">
        <v>0</v>
      </c>
      <c r="G232" s="196">
        <v>0</v>
      </c>
      <c r="H232" s="196">
        <v>0</v>
      </c>
      <c r="I232" s="196">
        <v>0</v>
      </c>
      <c r="J232" s="196">
        <v>0</v>
      </c>
      <c r="K232" s="196">
        <v>0</v>
      </c>
      <c r="L232" s="196">
        <v>0</v>
      </c>
      <c r="M232" s="196">
        <v>10</v>
      </c>
      <c r="N232" s="196">
        <v>0</v>
      </c>
      <c r="O232" s="196">
        <v>10</v>
      </c>
      <c r="P232" s="196">
        <v>0</v>
      </c>
      <c r="Q232" s="196">
        <v>10</v>
      </c>
      <c r="R232" s="196">
        <v>0</v>
      </c>
      <c r="S232" s="196">
        <v>10</v>
      </c>
      <c r="T232" s="261">
        <v>0</v>
      </c>
      <c r="U232" s="196">
        <v>10</v>
      </c>
      <c r="V232" s="196">
        <v>0</v>
      </c>
      <c r="W232" s="196">
        <v>0</v>
      </c>
      <c r="X232" s="197">
        <v>50</v>
      </c>
      <c r="Z232" s="472"/>
    </row>
    <row r="233" spans="3:26" ht="12" customHeight="1" x14ac:dyDescent="0.2">
      <c r="C233" s="259"/>
      <c r="D233" s="260">
        <v>0</v>
      </c>
      <c r="E233" s="195" t="s">
        <v>117</v>
      </c>
      <c r="F233" s="200">
        <v>0</v>
      </c>
      <c r="G233" s="200">
        <v>0</v>
      </c>
      <c r="H233" s="200">
        <v>0</v>
      </c>
      <c r="I233" s="200">
        <v>0</v>
      </c>
      <c r="J233" s="200">
        <v>0</v>
      </c>
      <c r="K233" s="200">
        <v>0</v>
      </c>
      <c r="L233" s="200">
        <v>0</v>
      </c>
      <c r="M233" s="200">
        <v>0</v>
      </c>
      <c r="N233" s="200">
        <v>0</v>
      </c>
      <c r="O233" s="200">
        <v>0</v>
      </c>
      <c r="P233" s="200">
        <v>0</v>
      </c>
      <c r="Q233" s="200">
        <v>0</v>
      </c>
      <c r="R233" s="200">
        <v>0</v>
      </c>
      <c r="S233" s="200">
        <v>0</v>
      </c>
      <c r="T233" s="200">
        <v>0</v>
      </c>
      <c r="U233" s="261">
        <v>0</v>
      </c>
      <c r="V233" s="200">
        <v>0</v>
      </c>
      <c r="W233" s="200">
        <v>0</v>
      </c>
      <c r="X233" s="201">
        <v>0</v>
      </c>
      <c r="Z233" s="472"/>
    </row>
    <row r="234" spans="3:26" ht="12" customHeight="1" x14ac:dyDescent="0.2">
      <c r="C234" s="263"/>
      <c r="D234" s="264">
        <v>9</v>
      </c>
      <c r="E234" s="207" t="s">
        <v>48</v>
      </c>
      <c r="F234" s="208">
        <v>0</v>
      </c>
      <c r="G234" s="208">
        <v>0</v>
      </c>
      <c r="H234" s="208">
        <v>0</v>
      </c>
      <c r="I234" s="208">
        <v>0</v>
      </c>
      <c r="J234" s="208">
        <v>0</v>
      </c>
      <c r="K234" s="208">
        <v>0</v>
      </c>
      <c r="L234" s="208">
        <v>0</v>
      </c>
      <c r="M234" s="208">
        <v>0</v>
      </c>
      <c r="N234" s="208">
        <v>0</v>
      </c>
      <c r="O234" s="208">
        <v>0</v>
      </c>
      <c r="P234" s="208">
        <v>0</v>
      </c>
      <c r="Q234" s="208">
        <v>0</v>
      </c>
      <c r="R234" s="208">
        <v>0</v>
      </c>
      <c r="S234" s="208">
        <v>0</v>
      </c>
      <c r="T234" s="208">
        <v>0</v>
      </c>
      <c r="U234" s="208">
        <v>0</v>
      </c>
      <c r="V234" s="265">
        <v>22.222221999999999</v>
      </c>
      <c r="W234" s="208">
        <v>66.666667000000004</v>
      </c>
      <c r="X234" s="209">
        <v>11.111110999999999</v>
      </c>
      <c r="Z234" s="472"/>
    </row>
    <row r="235" spans="3:26" ht="12" customHeight="1" x14ac:dyDescent="0.2">
      <c r="C235" s="254" t="s">
        <v>346</v>
      </c>
      <c r="D235" s="254"/>
      <c r="E235" s="183"/>
      <c r="F235" s="210"/>
      <c r="G235" s="210"/>
      <c r="H235" s="210"/>
      <c r="I235" s="210"/>
      <c r="J235" s="210"/>
      <c r="K235" s="210"/>
      <c r="L235" s="210"/>
      <c r="M235" s="210"/>
      <c r="N235" s="210"/>
      <c r="O235" s="210"/>
      <c r="P235" s="210"/>
      <c r="Q235" s="210"/>
      <c r="R235" s="210"/>
      <c r="S235" s="210"/>
      <c r="T235" s="210"/>
      <c r="U235" s="210"/>
      <c r="V235" s="210"/>
      <c r="W235" s="210"/>
      <c r="X235" s="210"/>
      <c r="Z235" s="472"/>
    </row>
    <row r="236" spans="3:26" ht="12" customHeight="1" x14ac:dyDescent="0.2">
      <c r="C236" s="226"/>
      <c r="D236" s="226"/>
      <c r="E236" s="183"/>
      <c r="F236" s="210"/>
      <c r="G236" s="210"/>
      <c r="H236" s="210"/>
      <c r="I236" s="210"/>
      <c r="J236" s="210"/>
      <c r="K236" s="210"/>
      <c r="L236" s="210"/>
      <c r="M236" s="210"/>
      <c r="N236" s="210"/>
      <c r="O236" s="210"/>
      <c r="P236" s="210"/>
      <c r="Q236" s="210"/>
      <c r="R236" s="210"/>
      <c r="S236" s="210"/>
      <c r="T236" s="210"/>
      <c r="U236" s="210"/>
      <c r="V236" s="210"/>
      <c r="W236" s="210"/>
      <c r="X236" s="210"/>
      <c r="Z236" s="472"/>
    </row>
    <row r="237" spans="3:26" ht="12" customHeight="1" x14ac:dyDescent="0.2">
      <c r="C237" s="183"/>
      <c r="D237" s="183"/>
      <c r="E237" s="183"/>
      <c r="F237" s="210"/>
      <c r="G237" s="210"/>
      <c r="H237" s="210"/>
      <c r="I237" s="183"/>
      <c r="J237" s="210"/>
      <c r="K237" s="210"/>
      <c r="L237" s="210"/>
      <c r="M237" s="210"/>
      <c r="N237" s="210"/>
      <c r="O237" s="210"/>
      <c r="P237" s="210"/>
      <c r="Q237" s="210"/>
      <c r="R237" s="210"/>
      <c r="S237" s="210"/>
      <c r="T237" s="210"/>
      <c r="U237" s="210"/>
      <c r="V237" s="210"/>
      <c r="W237" s="210"/>
      <c r="X237" s="210"/>
      <c r="Z237" s="472"/>
    </row>
    <row r="238" spans="3:26" ht="16.5" customHeight="1" x14ac:dyDescent="0.2">
      <c r="C238" s="184" t="s">
        <v>202</v>
      </c>
      <c r="D238" s="184"/>
      <c r="E238" s="183"/>
      <c r="F238" s="210"/>
      <c r="G238" s="210"/>
      <c r="H238" s="210"/>
      <c r="I238" s="210"/>
      <c r="J238" s="210"/>
      <c r="K238" s="210"/>
      <c r="L238" s="210"/>
      <c r="M238" s="210"/>
      <c r="N238" s="210"/>
      <c r="O238" s="210"/>
      <c r="P238" s="210"/>
      <c r="Q238" s="210"/>
      <c r="R238" s="210"/>
      <c r="S238" s="210"/>
      <c r="T238" s="210"/>
      <c r="U238" s="210"/>
      <c r="V238" s="210"/>
      <c r="W238" s="210"/>
      <c r="X238" s="210"/>
      <c r="Z238" s="472"/>
    </row>
    <row r="239" spans="3:26" ht="12" customHeight="1" x14ac:dyDescent="0.2">
      <c r="C239" s="256"/>
      <c r="D239" s="257" t="s">
        <v>79</v>
      </c>
      <c r="E239" s="189" t="s">
        <v>31</v>
      </c>
      <c r="F239" s="190" t="s">
        <v>42</v>
      </c>
      <c r="G239" s="190" t="s">
        <v>53</v>
      </c>
      <c r="H239" s="190" t="s">
        <v>43</v>
      </c>
      <c r="I239" s="190" t="s">
        <v>114</v>
      </c>
      <c r="J239" s="190" t="s">
        <v>55</v>
      </c>
      <c r="K239" s="190" t="s">
        <v>44</v>
      </c>
      <c r="L239" s="190" t="s">
        <v>115</v>
      </c>
      <c r="M239" s="190" t="s">
        <v>57</v>
      </c>
      <c r="N239" s="190" t="s">
        <v>45</v>
      </c>
      <c r="O239" s="190" t="s">
        <v>89</v>
      </c>
      <c r="P239" s="190" t="s">
        <v>59</v>
      </c>
      <c r="Q239" s="190" t="s">
        <v>46</v>
      </c>
      <c r="R239" s="190" t="s">
        <v>116</v>
      </c>
      <c r="S239" s="190" t="s">
        <v>61</v>
      </c>
      <c r="T239" s="190" t="s">
        <v>47</v>
      </c>
      <c r="U239" s="190" t="s">
        <v>117</v>
      </c>
      <c r="V239" s="190" t="s">
        <v>48</v>
      </c>
      <c r="W239" s="190" t="s">
        <v>80</v>
      </c>
      <c r="X239" s="191" t="s">
        <v>345</v>
      </c>
      <c r="Z239" s="472"/>
    </row>
    <row r="240" spans="3:26" ht="12" customHeight="1" x14ac:dyDescent="0.2">
      <c r="C240" s="259"/>
      <c r="D240" s="260">
        <v>461</v>
      </c>
      <c r="E240" s="195" t="s">
        <v>42</v>
      </c>
      <c r="F240" s="261">
        <v>49.457701</v>
      </c>
      <c r="G240" s="196">
        <v>6.5075919999999998</v>
      </c>
      <c r="H240" s="196">
        <v>0.86767899999999998</v>
      </c>
      <c r="I240" s="196">
        <v>0.86767899999999998</v>
      </c>
      <c r="J240" s="196">
        <v>0.43383900000000003</v>
      </c>
      <c r="K240" s="196">
        <v>0</v>
      </c>
      <c r="L240" s="196">
        <v>0</v>
      </c>
      <c r="M240" s="196">
        <v>0</v>
      </c>
      <c r="N240" s="196">
        <v>0</v>
      </c>
      <c r="O240" s="196">
        <v>0</v>
      </c>
      <c r="P240" s="196">
        <v>0</v>
      </c>
      <c r="Q240" s="196">
        <v>0</v>
      </c>
      <c r="R240" s="196">
        <v>0</v>
      </c>
      <c r="S240" s="196">
        <v>0</v>
      </c>
      <c r="T240" s="196">
        <v>0</v>
      </c>
      <c r="U240" s="196">
        <v>0</v>
      </c>
      <c r="V240" s="196">
        <v>0</v>
      </c>
      <c r="W240" s="196">
        <v>0</v>
      </c>
      <c r="X240" s="197">
        <v>41.86551</v>
      </c>
      <c r="Z240" s="472"/>
    </row>
    <row r="241" spans="3:27" ht="12" customHeight="1" x14ac:dyDescent="0.2">
      <c r="C241" s="259"/>
      <c r="D241" s="260">
        <v>419</v>
      </c>
      <c r="E241" s="195" t="s">
        <v>53</v>
      </c>
      <c r="F241" s="200">
        <v>11.694511</v>
      </c>
      <c r="G241" s="261">
        <v>52.744630000000001</v>
      </c>
      <c r="H241" s="200">
        <v>8.3532220000000006</v>
      </c>
      <c r="I241" s="200">
        <v>2.1479710000000001</v>
      </c>
      <c r="J241" s="200">
        <v>0.71599000000000002</v>
      </c>
      <c r="K241" s="200">
        <v>0.23866299999999999</v>
      </c>
      <c r="L241" s="200">
        <v>0</v>
      </c>
      <c r="M241" s="200">
        <v>0.47732699999999995</v>
      </c>
      <c r="N241" s="200">
        <v>0</v>
      </c>
      <c r="O241" s="200">
        <v>0</v>
      </c>
      <c r="P241" s="200">
        <v>0</v>
      </c>
      <c r="Q241" s="200">
        <v>0</v>
      </c>
      <c r="R241" s="200">
        <v>0</v>
      </c>
      <c r="S241" s="200">
        <v>0</v>
      </c>
      <c r="T241" s="200">
        <v>0</v>
      </c>
      <c r="U241" s="200">
        <v>0</v>
      </c>
      <c r="V241" s="200">
        <v>0</v>
      </c>
      <c r="W241" s="200">
        <v>0</v>
      </c>
      <c r="X241" s="201">
        <v>23.627685</v>
      </c>
      <c r="Z241" s="472"/>
    </row>
    <row r="242" spans="3:27" ht="12" customHeight="1" x14ac:dyDescent="0.2">
      <c r="C242" s="259"/>
      <c r="D242" s="260">
        <v>591</v>
      </c>
      <c r="E242" s="195" t="s">
        <v>43</v>
      </c>
      <c r="F242" s="196">
        <v>2.8764809999999996</v>
      </c>
      <c r="G242" s="196">
        <v>16.412860000000002</v>
      </c>
      <c r="H242" s="261">
        <v>31.133672000000001</v>
      </c>
      <c r="I242" s="196">
        <v>7.1065989999999992</v>
      </c>
      <c r="J242" s="196">
        <v>3.553299</v>
      </c>
      <c r="K242" s="196">
        <v>1.1844330000000001</v>
      </c>
      <c r="L242" s="196">
        <v>1.3536380000000001</v>
      </c>
      <c r="M242" s="196">
        <v>0.50761400000000001</v>
      </c>
      <c r="N242" s="196">
        <v>0</v>
      </c>
      <c r="O242" s="196">
        <v>0.16920499999999999</v>
      </c>
      <c r="P242" s="196">
        <v>0</v>
      </c>
      <c r="Q242" s="196">
        <v>0</v>
      </c>
      <c r="R242" s="196">
        <v>0</v>
      </c>
      <c r="S242" s="196">
        <v>0</v>
      </c>
      <c r="T242" s="196">
        <v>0</v>
      </c>
      <c r="U242" s="196">
        <v>0</v>
      </c>
      <c r="V242" s="196">
        <v>0</v>
      </c>
      <c r="W242" s="196">
        <v>0</v>
      </c>
      <c r="X242" s="197">
        <v>35.702199999999998</v>
      </c>
      <c r="Z242" s="472"/>
    </row>
    <row r="243" spans="3:27" ht="12" customHeight="1" x14ac:dyDescent="0.2">
      <c r="C243" s="259"/>
      <c r="D243" s="260">
        <v>737</v>
      </c>
      <c r="E243" s="195" t="s">
        <v>114</v>
      </c>
      <c r="F243" s="200">
        <v>1.2211670000000001</v>
      </c>
      <c r="G243" s="200">
        <v>4.3419270000000001</v>
      </c>
      <c r="H243" s="200">
        <v>15.603798999999999</v>
      </c>
      <c r="I243" s="261">
        <v>22.65943</v>
      </c>
      <c r="J243" s="200">
        <v>6.7842609999999999</v>
      </c>
      <c r="K243" s="200">
        <v>2.7137039999999999</v>
      </c>
      <c r="L243" s="200">
        <v>1.3568519999999999</v>
      </c>
      <c r="M243" s="200">
        <v>0.94979599999999997</v>
      </c>
      <c r="N243" s="200">
        <v>0.27137</v>
      </c>
      <c r="O243" s="200">
        <v>0.27137</v>
      </c>
      <c r="P243" s="200">
        <v>0.27137</v>
      </c>
      <c r="Q243" s="200">
        <v>0</v>
      </c>
      <c r="R243" s="200">
        <v>0</v>
      </c>
      <c r="S243" s="200">
        <v>0</v>
      </c>
      <c r="T243" s="200">
        <v>0</v>
      </c>
      <c r="U243" s="200">
        <v>0</v>
      </c>
      <c r="V243" s="200">
        <v>0</v>
      </c>
      <c r="W243" s="200">
        <v>0.135685</v>
      </c>
      <c r="X243" s="201">
        <v>43.419266999999998</v>
      </c>
      <c r="Z243" s="472"/>
      <c r="AA243" s="471"/>
    </row>
    <row r="244" spans="3:27" ht="12" customHeight="1" x14ac:dyDescent="0.2">
      <c r="C244" s="259"/>
      <c r="D244" s="260">
        <v>414</v>
      </c>
      <c r="E244" s="195" t="s">
        <v>55</v>
      </c>
      <c r="F244" s="196">
        <v>0.724638</v>
      </c>
      <c r="G244" s="196">
        <v>0.724638</v>
      </c>
      <c r="H244" s="196">
        <v>7.0048310000000003</v>
      </c>
      <c r="I244" s="196">
        <v>12.560386000000001</v>
      </c>
      <c r="J244" s="261">
        <v>17.874396000000001</v>
      </c>
      <c r="K244" s="196">
        <v>5.5555559999999993</v>
      </c>
      <c r="L244" s="196">
        <v>2.1739129999999998</v>
      </c>
      <c r="M244" s="196">
        <v>2.1739129999999998</v>
      </c>
      <c r="N244" s="196">
        <v>0.48309199999999997</v>
      </c>
      <c r="O244" s="196">
        <v>0.24154599999999998</v>
      </c>
      <c r="P244" s="196">
        <v>0</v>
      </c>
      <c r="Q244" s="196">
        <v>0.48309199999999997</v>
      </c>
      <c r="R244" s="196">
        <v>0</v>
      </c>
      <c r="S244" s="196">
        <v>0</v>
      </c>
      <c r="T244" s="196">
        <v>0</v>
      </c>
      <c r="U244" s="196">
        <v>0.24154599999999998</v>
      </c>
      <c r="V244" s="196">
        <v>0.24154599999999998</v>
      </c>
      <c r="W244" s="196">
        <v>0.24154599999999998</v>
      </c>
      <c r="X244" s="197">
        <v>49.275362000000001</v>
      </c>
      <c r="Z244" s="472"/>
    </row>
    <row r="245" spans="3:27" ht="12" customHeight="1" x14ac:dyDescent="0.2">
      <c r="C245" s="259"/>
      <c r="D245" s="260">
        <v>225</v>
      </c>
      <c r="E245" s="195" t="s">
        <v>44</v>
      </c>
      <c r="F245" s="200">
        <v>0.44444400000000001</v>
      </c>
      <c r="G245" s="200">
        <v>0.88888900000000004</v>
      </c>
      <c r="H245" s="200">
        <v>3.1111110000000002</v>
      </c>
      <c r="I245" s="200">
        <v>10.222222</v>
      </c>
      <c r="J245" s="200">
        <v>10.222222</v>
      </c>
      <c r="K245" s="261">
        <v>17.333333</v>
      </c>
      <c r="L245" s="200">
        <v>3.1111110000000002</v>
      </c>
      <c r="M245" s="200">
        <v>1.3333329999999999</v>
      </c>
      <c r="N245" s="200">
        <v>1.3333329999999999</v>
      </c>
      <c r="O245" s="200">
        <v>2.6666669999999999</v>
      </c>
      <c r="P245" s="200">
        <v>0</v>
      </c>
      <c r="Q245" s="200">
        <v>0</v>
      </c>
      <c r="R245" s="200">
        <v>0</v>
      </c>
      <c r="S245" s="200">
        <v>0</v>
      </c>
      <c r="T245" s="200">
        <v>0</v>
      </c>
      <c r="U245" s="200">
        <v>0</v>
      </c>
      <c r="V245" s="200">
        <v>0</v>
      </c>
      <c r="W245" s="200">
        <v>0</v>
      </c>
      <c r="X245" s="201">
        <v>49.333333000000003</v>
      </c>
      <c r="Z245" s="472"/>
    </row>
    <row r="246" spans="3:27" ht="12" customHeight="1" x14ac:dyDescent="0.2">
      <c r="C246" s="259"/>
      <c r="D246" s="260">
        <v>261</v>
      </c>
      <c r="E246" s="195" t="s">
        <v>115</v>
      </c>
      <c r="F246" s="196">
        <v>0</v>
      </c>
      <c r="G246" s="196">
        <v>0</v>
      </c>
      <c r="H246" s="196">
        <v>1.9157090000000001</v>
      </c>
      <c r="I246" s="196">
        <v>4.2145589999999995</v>
      </c>
      <c r="J246" s="196">
        <v>3.8314180000000002</v>
      </c>
      <c r="K246" s="196">
        <v>8.8122610000000012</v>
      </c>
      <c r="L246" s="261">
        <v>9.1954019999999996</v>
      </c>
      <c r="M246" s="196">
        <v>4.2145589999999995</v>
      </c>
      <c r="N246" s="196">
        <v>1.1494249999999999</v>
      </c>
      <c r="O246" s="196">
        <v>0.76628399999999997</v>
      </c>
      <c r="P246" s="196">
        <v>1.532567</v>
      </c>
      <c r="Q246" s="196">
        <v>0</v>
      </c>
      <c r="R246" s="196">
        <v>0</v>
      </c>
      <c r="S246" s="196">
        <v>0</v>
      </c>
      <c r="T246" s="196">
        <v>0</v>
      </c>
      <c r="U246" s="196">
        <v>0</v>
      </c>
      <c r="V246" s="196">
        <v>0</v>
      </c>
      <c r="W246" s="196">
        <v>0</v>
      </c>
      <c r="X246" s="197">
        <v>64.367816000000005</v>
      </c>
      <c r="Z246" s="472"/>
    </row>
    <row r="247" spans="3:27" ht="12" customHeight="1" x14ac:dyDescent="0.2">
      <c r="C247" s="259"/>
      <c r="D247" s="260">
        <v>115</v>
      </c>
      <c r="E247" s="195" t="s">
        <v>57</v>
      </c>
      <c r="F247" s="200">
        <v>0</v>
      </c>
      <c r="G247" s="200">
        <v>0.86956499999999992</v>
      </c>
      <c r="H247" s="200">
        <v>0</v>
      </c>
      <c r="I247" s="200">
        <v>5.2173910000000001</v>
      </c>
      <c r="J247" s="200">
        <v>3.4782609999999998</v>
      </c>
      <c r="K247" s="200">
        <v>10.434782999999999</v>
      </c>
      <c r="L247" s="200">
        <v>8.695651999999999</v>
      </c>
      <c r="M247" s="261">
        <v>6.9565219999999997</v>
      </c>
      <c r="N247" s="200">
        <v>3.4782609999999998</v>
      </c>
      <c r="O247" s="200">
        <v>0</v>
      </c>
      <c r="P247" s="200">
        <v>3.4782609999999998</v>
      </c>
      <c r="Q247" s="200">
        <v>0</v>
      </c>
      <c r="R247" s="200">
        <v>0</v>
      </c>
      <c r="S247" s="200">
        <v>0.86956499999999992</v>
      </c>
      <c r="T247" s="200">
        <v>0.86956499999999992</v>
      </c>
      <c r="U247" s="200">
        <v>0</v>
      </c>
      <c r="V247" s="200">
        <v>0.86956499999999992</v>
      </c>
      <c r="W247" s="200">
        <v>1.7391299999999998</v>
      </c>
      <c r="X247" s="201">
        <v>53.043478</v>
      </c>
      <c r="Z247" s="472"/>
    </row>
    <row r="248" spans="3:27" ht="12" customHeight="1" x14ac:dyDescent="0.2">
      <c r="C248" s="259"/>
      <c r="D248" s="260">
        <v>77</v>
      </c>
      <c r="E248" s="195" t="s">
        <v>45</v>
      </c>
      <c r="F248" s="196">
        <v>0</v>
      </c>
      <c r="G248" s="196">
        <v>0</v>
      </c>
      <c r="H248" s="196">
        <v>0</v>
      </c>
      <c r="I248" s="196">
        <v>1.2987010000000001</v>
      </c>
      <c r="J248" s="196">
        <v>1.2987010000000001</v>
      </c>
      <c r="K248" s="196">
        <v>2.5974029999999999</v>
      </c>
      <c r="L248" s="196">
        <v>3.8961040000000002</v>
      </c>
      <c r="M248" s="196">
        <v>1.2987010000000001</v>
      </c>
      <c r="N248" s="261">
        <v>7.7922080000000005</v>
      </c>
      <c r="O248" s="196">
        <v>3.8961040000000002</v>
      </c>
      <c r="P248" s="196">
        <v>1.2987010000000001</v>
      </c>
      <c r="Q248" s="196">
        <v>1.2987010000000001</v>
      </c>
      <c r="R248" s="196">
        <v>0</v>
      </c>
      <c r="S248" s="196">
        <v>2.5974029999999999</v>
      </c>
      <c r="T248" s="196">
        <v>0</v>
      </c>
      <c r="U248" s="196">
        <v>1.2987010000000001</v>
      </c>
      <c r="V248" s="196">
        <v>2.5974029999999999</v>
      </c>
      <c r="W248" s="196">
        <v>0</v>
      </c>
      <c r="X248" s="197">
        <v>68.831169000000003</v>
      </c>
      <c r="Z248" s="472"/>
    </row>
    <row r="249" spans="3:27" ht="12" customHeight="1" x14ac:dyDescent="0.2">
      <c r="C249" s="259"/>
      <c r="D249" s="260">
        <v>67</v>
      </c>
      <c r="E249" s="195" t="s">
        <v>89</v>
      </c>
      <c r="F249" s="200">
        <v>0</v>
      </c>
      <c r="G249" s="200">
        <v>0</v>
      </c>
      <c r="H249" s="200">
        <v>0</v>
      </c>
      <c r="I249" s="200">
        <v>0</v>
      </c>
      <c r="J249" s="200">
        <v>1.492537</v>
      </c>
      <c r="K249" s="200">
        <v>2.9850749999999997</v>
      </c>
      <c r="L249" s="200">
        <v>0</v>
      </c>
      <c r="M249" s="200">
        <v>4.4776120000000006</v>
      </c>
      <c r="N249" s="200">
        <v>5.9701490000000002</v>
      </c>
      <c r="O249" s="261">
        <v>10.447761</v>
      </c>
      <c r="P249" s="200">
        <v>2.9850749999999997</v>
      </c>
      <c r="Q249" s="200">
        <v>2.9850749999999997</v>
      </c>
      <c r="R249" s="200">
        <v>1.492537</v>
      </c>
      <c r="S249" s="200">
        <v>1.492537</v>
      </c>
      <c r="T249" s="200">
        <v>0</v>
      </c>
      <c r="U249" s="200">
        <v>1.492537</v>
      </c>
      <c r="V249" s="200">
        <v>1.492537</v>
      </c>
      <c r="W249" s="200">
        <v>2.9850749999999997</v>
      </c>
      <c r="X249" s="201">
        <v>59.701493000000006</v>
      </c>
      <c r="Z249" s="472"/>
    </row>
    <row r="250" spans="3:27" ht="12" customHeight="1" x14ac:dyDescent="0.2">
      <c r="C250" s="259"/>
      <c r="D250" s="260">
        <v>30</v>
      </c>
      <c r="E250" s="195" t="s">
        <v>59</v>
      </c>
      <c r="F250" s="196">
        <v>0</v>
      </c>
      <c r="G250" s="196">
        <v>0</v>
      </c>
      <c r="H250" s="196">
        <v>0</v>
      </c>
      <c r="I250" s="196">
        <v>0</v>
      </c>
      <c r="J250" s="196">
        <v>0</v>
      </c>
      <c r="K250" s="196">
        <v>0</v>
      </c>
      <c r="L250" s="196">
        <v>3.3333330000000001</v>
      </c>
      <c r="M250" s="196">
        <v>0</v>
      </c>
      <c r="N250" s="196">
        <v>10</v>
      </c>
      <c r="O250" s="196">
        <v>13.333333</v>
      </c>
      <c r="P250" s="261">
        <v>0</v>
      </c>
      <c r="Q250" s="196">
        <v>6.6666669999999995</v>
      </c>
      <c r="R250" s="196">
        <v>3.3333330000000001</v>
      </c>
      <c r="S250" s="196">
        <v>0</v>
      </c>
      <c r="T250" s="196">
        <v>0</v>
      </c>
      <c r="U250" s="196">
        <v>0</v>
      </c>
      <c r="V250" s="196">
        <v>0</v>
      </c>
      <c r="W250" s="196">
        <v>6.6666669999999995</v>
      </c>
      <c r="X250" s="197">
        <v>56.666667000000004</v>
      </c>
      <c r="Z250" s="472"/>
    </row>
    <row r="251" spans="3:27" ht="12" customHeight="1" x14ac:dyDescent="0.2">
      <c r="C251" s="259"/>
      <c r="D251" s="260">
        <v>20</v>
      </c>
      <c r="E251" s="195" t="s">
        <v>46</v>
      </c>
      <c r="F251" s="200">
        <v>0</v>
      </c>
      <c r="G251" s="200">
        <v>0</v>
      </c>
      <c r="H251" s="200">
        <v>0</v>
      </c>
      <c r="I251" s="200">
        <v>0</v>
      </c>
      <c r="J251" s="200">
        <v>0</v>
      </c>
      <c r="K251" s="200">
        <v>5</v>
      </c>
      <c r="L251" s="200">
        <v>0</v>
      </c>
      <c r="M251" s="200">
        <v>0</v>
      </c>
      <c r="N251" s="200">
        <v>5</v>
      </c>
      <c r="O251" s="200">
        <v>0</v>
      </c>
      <c r="P251" s="200">
        <v>5</v>
      </c>
      <c r="Q251" s="261">
        <v>0</v>
      </c>
      <c r="R251" s="200">
        <v>5</v>
      </c>
      <c r="S251" s="200">
        <v>0</v>
      </c>
      <c r="T251" s="200">
        <v>0</v>
      </c>
      <c r="U251" s="200">
        <v>0</v>
      </c>
      <c r="V251" s="200">
        <v>0</v>
      </c>
      <c r="W251" s="200">
        <v>10</v>
      </c>
      <c r="X251" s="201">
        <v>70</v>
      </c>
      <c r="Z251" s="472"/>
    </row>
    <row r="252" spans="3:27" ht="12" customHeight="1" x14ac:dyDescent="0.2">
      <c r="C252" s="259"/>
      <c r="D252" s="260">
        <v>8</v>
      </c>
      <c r="E252" s="195" t="s">
        <v>116</v>
      </c>
      <c r="F252" s="196">
        <v>0</v>
      </c>
      <c r="G252" s="196">
        <v>0</v>
      </c>
      <c r="H252" s="196">
        <v>0</v>
      </c>
      <c r="I252" s="196">
        <v>0</v>
      </c>
      <c r="J252" s="196">
        <v>0</v>
      </c>
      <c r="K252" s="196">
        <v>0</v>
      </c>
      <c r="L252" s="196">
        <v>0</v>
      </c>
      <c r="M252" s="196">
        <v>0</v>
      </c>
      <c r="N252" s="196">
        <v>0</v>
      </c>
      <c r="O252" s="196">
        <v>0</v>
      </c>
      <c r="P252" s="196">
        <v>0</v>
      </c>
      <c r="Q252" s="196">
        <v>0</v>
      </c>
      <c r="R252" s="261">
        <v>0</v>
      </c>
      <c r="S252" s="196">
        <v>0</v>
      </c>
      <c r="T252" s="196">
        <v>0</v>
      </c>
      <c r="U252" s="196">
        <v>0</v>
      </c>
      <c r="V252" s="196">
        <v>0</v>
      </c>
      <c r="W252" s="196">
        <v>0</v>
      </c>
      <c r="X252" s="197">
        <v>100</v>
      </c>
      <c r="Z252" s="472"/>
    </row>
    <row r="253" spans="3:27" ht="12" customHeight="1" x14ac:dyDescent="0.2">
      <c r="C253" s="259"/>
      <c r="D253" s="260">
        <v>1</v>
      </c>
      <c r="E253" s="195" t="s">
        <v>61</v>
      </c>
      <c r="F253" s="200">
        <v>0</v>
      </c>
      <c r="G253" s="200">
        <v>0</v>
      </c>
      <c r="H253" s="200">
        <v>0</v>
      </c>
      <c r="I253" s="200">
        <v>0</v>
      </c>
      <c r="J253" s="200">
        <v>0</v>
      </c>
      <c r="K253" s="200">
        <v>0</v>
      </c>
      <c r="L253" s="200">
        <v>0</v>
      </c>
      <c r="M253" s="200">
        <v>0</v>
      </c>
      <c r="N253" s="200">
        <v>0</v>
      </c>
      <c r="O253" s="200">
        <v>0</v>
      </c>
      <c r="P253" s="200">
        <v>0</v>
      </c>
      <c r="Q253" s="200">
        <v>0</v>
      </c>
      <c r="R253" s="200">
        <v>0</v>
      </c>
      <c r="S253" s="261">
        <v>100</v>
      </c>
      <c r="T253" s="200">
        <v>0</v>
      </c>
      <c r="U253" s="200">
        <v>0</v>
      </c>
      <c r="V253" s="200">
        <v>0</v>
      </c>
      <c r="W253" s="200">
        <v>0</v>
      </c>
      <c r="X253" s="201">
        <v>0</v>
      </c>
      <c r="Z253" s="472"/>
    </row>
    <row r="254" spans="3:27" ht="12" customHeight="1" x14ac:dyDescent="0.2">
      <c r="C254" s="259"/>
      <c r="D254" s="260">
        <v>9</v>
      </c>
      <c r="E254" s="195" t="s">
        <v>47</v>
      </c>
      <c r="F254" s="196">
        <v>0</v>
      </c>
      <c r="G254" s="196">
        <v>0</v>
      </c>
      <c r="H254" s="196">
        <v>0</v>
      </c>
      <c r="I254" s="196">
        <v>0</v>
      </c>
      <c r="J254" s="196">
        <v>0</v>
      </c>
      <c r="K254" s="196">
        <v>0</v>
      </c>
      <c r="L254" s="196">
        <v>0</v>
      </c>
      <c r="M254" s="196">
        <v>11.111110999999999</v>
      </c>
      <c r="N254" s="196">
        <v>0</v>
      </c>
      <c r="O254" s="196">
        <v>0</v>
      </c>
      <c r="P254" s="196">
        <v>0</v>
      </c>
      <c r="Q254" s="196">
        <v>0</v>
      </c>
      <c r="R254" s="196">
        <v>0</v>
      </c>
      <c r="S254" s="196">
        <v>0</v>
      </c>
      <c r="T254" s="261">
        <v>0</v>
      </c>
      <c r="U254" s="196">
        <v>0</v>
      </c>
      <c r="V254" s="196">
        <v>0</v>
      </c>
      <c r="W254" s="196">
        <v>11.111110999999999</v>
      </c>
      <c r="X254" s="197">
        <v>77.777777999999998</v>
      </c>
      <c r="Z254" s="472"/>
    </row>
    <row r="255" spans="3:27" ht="12" customHeight="1" x14ac:dyDescent="0.2">
      <c r="C255" s="259"/>
      <c r="D255" s="260">
        <v>0</v>
      </c>
      <c r="E255" s="195" t="s">
        <v>117</v>
      </c>
      <c r="F255" s="200">
        <v>0</v>
      </c>
      <c r="G255" s="200">
        <v>0</v>
      </c>
      <c r="H255" s="200">
        <v>0</v>
      </c>
      <c r="I255" s="200">
        <v>0</v>
      </c>
      <c r="J255" s="200">
        <v>0</v>
      </c>
      <c r="K255" s="200">
        <v>0</v>
      </c>
      <c r="L255" s="200">
        <v>0</v>
      </c>
      <c r="M255" s="200">
        <v>0</v>
      </c>
      <c r="N255" s="200">
        <v>0</v>
      </c>
      <c r="O255" s="200">
        <v>0</v>
      </c>
      <c r="P255" s="200">
        <v>0</v>
      </c>
      <c r="Q255" s="200">
        <v>0</v>
      </c>
      <c r="R255" s="200">
        <v>0</v>
      </c>
      <c r="S255" s="200">
        <v>0</v>
      </c>
      <c r="T255" s="200">
        <v>0</v>
      </c>
      <c r="U255" s="261">
        <v>0</v>
      </c>
      <c r="V255" s="200">
        <v>0</v>
      </c>
      <c r="W255" s="200">
        <v>0</v>
      </c>
      <c r="X255" s="201">
        <v>0</v>
      </c>
      <c r="Z255" s="472"/>
    </row>
    <row r="256" spans="3:27" ht="12" customHeight="1" x14ac:dyDescent="0.2">
      <c r="C256" s="263"/>
      <c r="D256" s="264">
        <v>2</v>
      </c>
      <c r="E256" s="207" t="s">
        <v>48</v>
      </c>
      <c r="F256" s="208">
        <v>0</v>
      </c>
      <c r="G256" s="208">
        <v>0</v>
      </c>
      <c r="H256" s="208">
        <v>0</v>
      </c>
      <c r="I256" s="208">
        <v>0</v>
      </c>
      <c r="J256" s="208">
        <v>0</v>
      </c>
      <c r="K256" s="208">
        <v>0</v>
      </c>
      <c r="L256" s="208">
        <v>0</v>
      </c>
      <c r="M256" s="208">
        <v>0</v>
      </c>
      <c r="N256" s="208">
        <v>0</v>
      </c>
      <c r="O256" s="208">
        <v>0</v>
      </c>
      <c r="P256" s="208">
        <v>0</v>
      </c>
      <c r="Q256" s="208">
        <v>0</v>
      </c>
      <c r="R256" s="208">
        <v>0</v>
      </c>
      <c r="S256" s="208">
        <v>0</v>
      </c>
      <c r="T256" s="208">
        <v>0</v>
      </c>
      <c r="U256" s="208">
        <v>0</v>
      </c>
      <c r="V256" s="265">
        <v>0</v>
      </c>
      <c r="W256" s="208">
        <v>0</v>
      </c>
      <c r="X256" s="209">
        <v>100</v>
      </c>
      <c r="Z256" s="472"/>
    </row>
    <row r="257" spans="3:26" ht="12" customHeight="1" x14ac:dyDescent="0.2">
      <c r="C257" s="254" t="s">
        <v>346</v>
      </c>
      <c r="D257" s="254"/>
      <c r="E257" s="225"/>
      <c r="F257" s="183"/>
      <c r="G257" s="183"/>
      <c r="H257" s="183"/>
      <c r="I257" s="183"/>
      <c r="J257" s="183"/>
      <c r="K257" s="183"/>
      <c r="L257" s="183"/>
      <c r="M257" s="183"/>
      <c r="N257" s="183"/>
      <c r="O257" s="183"/>
      <c r="P257" s="183"/>
      <c r="Q257" s="183"/>
      <c r="R257" s="183"/>
      <c r="S257" s="183"/>
      <c r="T257" s="183"/>
      <c r="U257" s="183"/>
      <c r="V257" s="183"/>
      <c r="W257" s="183"/>
      <c r="X257" s="183"/>
      <c r="Z257" s="478"/>
    </row>
  </sheetData>
  <hyperlinks>
    <hyperlink ref="I1" location="الغلاف!A1" display="العودة لجدول المحتويات" xr:uid="{00000000-0004-0000-1400-000000000000}"/>
  </hyperlinks>
  <printOptions gridLines="1"/>
  <pageMargins left="0.25" right="0.1" top="0.5" bottom="0.25" header="0.5" footer="0.5"/>
  <pageSetup scale="60" orientation="landscape" r:id="rId1"/>
  <headerFooter alignWithMargins="0"/>
  <rowBreaks count="1" manualBreakCount="1">
    <brk id="149"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theme="7" tint="0.39997558519241921"/>
  </sheetPr>
  <dimension ref="A1:W140"/>
  <sheetViews>
    <sheetView rightToLeft="1" zoomScaleNormal="100" workbookViewId="0">
      <selection activeCell="I1" sqref="I1"/>
    </sheetView>
  </sheetViews>
  <sheetFormatPr defaultColWidth="10.375" defaultRowHeight="12" customHeight="1" x14ac:dyDescent="0.2"/>
  <cols>
    <col min="1" max="1" width="2.875" style="484" customWidth="1"/>
    <col min="2" max="2" width="2.875" style="183" customWidth="1"/>
    <col min="3" max="3" width="1.375" style="183" customWidth="1"/>
    <col min="4" max="14" width="10.375" style="183"/>
    <col min="15" max="15" width="10.375" style="485"/>
    <col min="16" max="16384" width="10.375" style="183"/>
  </cols>
  <sheetData>
    <row r="1" spans="1:23" s="222" customFormat="1" ht="12" customHeight="1" x14ac:dyDescent="0.2">
      <c r="A1" s="479"/>
      <c r="B1" s="480"/>
      <c r="C1" s="481"/>
      <c r="D1" s="481"/>
      <c r="E1" s="480"/>
      <c r="F1" s="480"/>
      <c r="G1" s="480"/>
      <c r="H1" s="480"/>
      <c r="I1" s="482" t="s">
        <v>29</v>
      </c>
      <c r="J1" s="480"/>
      <c r="K1" s="480"/>
      <c r="L1" s="480"/>
      <c r="M1" s="480"/>
      <c r="N1" s="480"/>
      <c r="O1" s="483"/>
      <c r="P1" s="480"/>
      <c r="Q1" s="480"/>
      <c r="R1" s="480"/>
      <c r="S1" s="480"/>
      <c r="T1" s="480"/>
      <c r="U1" s="480"/>
      <c r="V1" s="480"/>
      <c r="W1" s="480"/>
    </row>
    <row r="6" spans="1:23" ht="16.5" customHeight="1" x14ac:dyDescent="0.2">
      <c r="C6" s="184" t="s">
        <v>203</v>
      </c>
      <c r="D6" s="184"/>
      <c r="P6" s="277"/>
      <c r="R6" s="284"/>
    </row>
    <row r="7" spans="1:23" ht="12" customHeight="1" x14ac:dyDescent="0.2">
      <c r="C7" s="226"/>
      <c r="D7" s="226"/>
      <c r="P7" s="277"/>
    </row>
    <row r="8" spans="1:23" ht="16.5" customHeight="1" x14ac:dyDescent="0.2">
      <c r="C8" s="184" t="s">
        <v>204</v>
      </c>
      <c r="D8" s="184"/>
      <c r="Q8" s="255"/>
    </row>
    <row r="9" spans="1:23" ht="12" customHeight="1" x14ac:dyDescent="0.2">
      <c r="C9" s="215" t="s">
        <v>188</v>
      </c>
      <c r="D9" s="226"/>
    </row>
    <row r="10" spans="1:23" ht="12" customHeight="1" x14ac:dyDescent="0.2">
      <c r="C10" s="256"/>
      <c r="D10" s="257" t="s">
        <v>79</v>
      </c>
      <c r="E10" s="258" t="s">
        <v>31</v>
      </c>
      <c r="F10" s="190" t="s">
        <v>42</v>
      </c>
      <c r="G10" s="190" t="s">
        <v>43</v>
      </c>
      <c r="H10" s="190" t="s">
        <v>44</v>
      </c>
      <c r="I10" s="190" t="s">
        <v>45</v>
      </c>
      <c r="J10" s="190" t="s">
        <v>46</v>
      </c>
      <c r="K10" s="190" t="s">
        <v>47</v>
      </c>
      <c r="L10" s="190" t="s">
        <v>48</v>
      </c>
      <c r="M10" s="190" t="s">
        <v>80</v>
      </c>
      <c r="N10" s="191" t="s">
        <v>345</v>
      </c>
      <c r="R10" s="284"/>
    </row>
    <row r="11" spans="1:23" ht="12" customHeight="1" x14ac:dyDescent="0.2">
      <c r="C11" s="259"/>
      <c r="D11" s="260">
        <v>12</v>
      </c>
      <c r="E11" s="195" t="s">
        <v>42</v>
      </c>
      <c r="F11" s="261">
        <v>91.666667000000004</v>
      </c>
      <c r="G11" s="196">
        <v>8.3333329999999997</v>
      </c>
      <c r="H11" s="196">
        <v>0</v>
      </c>
      <c r="I11" s="196">
        <v>0</v>
      </c>
      <c r="J11" s="196">
        <v>0</v>
      </c>
      <c r="K11" s="196">
        <v>0</v>
      </c>
      <c r="L11" s="196">
        <v>0</v>
      </c>
      <c r="M11" s="196">
        <v>0</v>
      </c>
      <c r="N11" s="197">
        <v>0</v>
      </c>
      <c r="P11" s="277"/>
      <c r="Q11" s="284"/>
      <c r="R11" s="284"/>
    </row>
    <row r="12" spans="1:23" ht="12" customHeight="1" x14ac:dyDescent="0.2">
      <c r="C12" s="259"/>
      <c r="D12" s="260">
        <v>76</v>
      </c>
      <c r="E12" s="195" t="s">
        <v>43</v>
      </c>
      <c r="F12" s="200">
        <v>0</v>
      </c>
      <c r="G12" s="261">
        <v>98.684211000000005</v>
      </c>
      <c r="H12" s="200">
        <v>0</v>
      </c>
      <c r="I12" s="200">
        <v>0</v>
      </c>
      <c r="J12" s="200">
        <v>0</v>
      </c>
      <c r="K12" s="200">
        <v>0</v>
      </c>
      <c r="L12" s="200">
        <v>0</v>
      </c>
      <c r="M12" s="200">
        <v>0</v>
      </c>
      <c r="N12" s="201">
        <v>1.3157890000000001</v>
      </c>
      <c r="P12" s="277"/>
      <c r="R12" s="284"/>
    </row>
    <row r="13" spans="1:23" ht="12" customHeight="1" x14ac:dyDescent="0.2">
      <c r="C13" s="259"/>
      <c r="D13" s="260">
        <v>62</v>
      </c>
      <c r="E13" s="195" t="s">
        <v>44</v>
      </c>
      <c r="F13" s="196">
        <v>0</v>
      </c>
      <c r="G13" s="196">
        <v>0</v>
      </c>
      <c r="H13" s="261">
        <v>87.096773999999996</v>
      </c>
      <c r="I13" s="196">
        <v>1.612903</v>
      </c>
      <c r="J13" s="196">
        <v>0</v>
      </c>
      <c r="K13" s="196">
        <v>0</v>
      </c>
      <c r="L13" s="196">
        <v>0</v>
      </c>
      <c r="M13" s="196">
        <v>3.225806</v>
      </c>
      <c r="N13" s="197">
        <v>8.0645159999999994</v>
      </c>
      <c r="P13" s="277"/>
      <c r="R13" s="284"/>
      <c r="T13" s="284"/>
      <c r="V13" s="284"/>
    </row>
    <row r="14" spans="1:23" ht="12" customHeight="1" x14ac:dyDescent="0.2">
      <c r="C14" s="259"/>
      <c r="D14" s="260">
        <v>24</v>
      </c>
      <c r="E14" s="195" t="s">
        <v>45</v>
      </c>
      <c r="F14" s="200">
        <v>0</v>
      </c>
      <c r="G14" s="200">
        <v>0</v>
      </c>
      <c r="H14" s="200">
        <v>0</v>
      </c>
      <c r="I14" s="261">
        <v>87.5</v>
      </c>
      <c r="J14" s="200">
        <v>8.3333329999999997</v>
      </c>
      <c r="K14" s="200">
        <v>0</v>
      </c>
      <c r="L14" s="200">
        <v>0</v>
      </c>
      <c r="M14" s="200">
        <v>0</v>
      </c>
      <c r="N14" s="201">
        <v>4.1666670000000003</v>
      </c>
      <c r="P14" s="277"/>
      <c r="R14" s="284"/>
    </row>
    <row r="15" spans="1:23" ht="12" customHeight="1" x14ac:dyDescent="0.2">
      <c r="C15" s="259"/>
      <c r="D15" s="260">
        <v>11</v>
      </c>
      <c r="E15" s="195" t="s">
        <v>46</v>
      </c>
      <c r="F15" s="196">
        <v>0</v>
      </c>
      <c r="G15" s="196">
        <v>0</v>
      </c>
      <c r="H15" s="196">
        <v>0</v>
      </c>
      <c r="I15" s="196">
        <v>0</v>
      </c>
      <c r="J15" s="261">
        <v>72.727272999999997</v>
      </c>
      <c r="K15" s="196">
        <v>9.0909089999999999</v>
      </c>
      <c r="L15" s="196">
        <v>0</v>
      </c>
      <c r="M15" s="196">
        <v>0</v>
      </c>
      <c r="N15" s="197">
        <v>18.181818</v>
      </c>
      <c r="P15" s="277"/>
      <c r="R15" s="284"/>
    </row>
    <row r="16" spans="1:23" ht="12" customHeight="1" x14ac:dyDescent="0.2">
      <c r="C16" s="259"/>
      <c r="D16" s="260">
        <v>0</v>
      </c>
      <c r="E16" s="195" t="s">
        <v>47</v>
      </c>
      <c r="F16" s="200">
        <v>0</v>
      </c>
      <c r="G16" s="200">
        <v>0</v>
      </c>
      <c r="H16" s="200">
        <v>0</v>
      </c>
      <c r="I16" s="200">
        <v>0</v>
      </c>
      <c r="J16" s="200">
        <v>0</v>
      </c>
      <c r="K16" s="261">
        <v>0</v>
      </c>
      <c r="L16" s="200">
        <v>0</v>
      </c>
      <c r="M16" s="200">
        <v>0</v>
      </c>
      <c r="N16" s="201">
        <v>0</v>
      </c>
      <c r="P16" s="277"/>
      <c r="R16" s="284"/>
    </row>
    <row r="17" spans="3:19" ht="12" customHeight="1" x14ac:dyDescent="0.2">
      <c r="C17" s="263"/>
      <c r="D17" s="264">
        <v>1</v>
      </c>
      <c r="E17" s="207" t="s">
        <v>48</v>
      </c>
      <c r="F17" s="208">
        <v>0</v>
      </c>
      <c r="G17" s="208">
        <v>0</v>
      </c>
      <c r="H17" s="208">
        <v>0</v>
      </c>
      <c r="I17" s="208">
        <v>0</v>
      </c>
      <c r="J17" s="208">
        <v>0</v>
      </c>
      <c r="K17" s="208">
        <v>100</v>
      </c>
      <c r="L17" s="265">
        <v>0</v>
      </c>
      <c r="M17" s="208">
        <v>0</v>
      </c>
      <c r="N17" s="209">
        <v>0</v>
      </c>
      <c r="P17" s="277"/>
      <c r="R17" s="284"/>
    </row>
    <row r="18" spans="3:19" ht="12" customHeight="1" x14ac:dyDescent="0.2">
      <c r="C18" s="254" t="s">
        <v>346</v>
      </c>
      <c r="D18" s="254"/>
      <c r="E18" s="486"/>
      <c r="F18" s="210"/>
      <c r="G18" s="210"/>
      <c r="H18" s="210"/>
      <c r="I18" s="210"/>
      <c r="J18" s="210"/>
      <c r="K18" s="210"/>
      <c r="L18" s="210"/>
      <c r="M18" s="210"/>
      <c r="N18" s="210"/>
      <c r="P18" s="288"/>
      <c r="R18" s="284"/>
    </row>
    <row r="19" spans="3:19" ht="12" customHeight="1" x14ac:dyDescent="0.2">
      <c r="C19" s="254"/>
      <c r="D19" s="254"/>
      <c r="E19" s="486"/>
      <c r="F19" s="210"/>
      <c r="G19" s="210"/>
      <c r="H19" s="210"/>
      <c r="I19" s="210"/>
      <c r="J19" s="210"/>
      <c r="K19" s="210"/>
      <c r="L19" s="210"/>
      <c r="M19" s="210"/>
      <c r="N19" s="210"/>
      <c r="R19" s="284"/>
    </row>
    <row r="20" spans="3:19" ht="12" customHeight="1" x14ac:dyDescent="0.2">
      <c r="C20" s="226" t="s">
        <v>205</v>
      </c>
      <c r="D20" s="226"/>
      <c r="F20" s="210"/>
      <c r="G20" s="210"/>
      <c r="H20" s="210"/>
      <c r="I20" s="210"/>
      <c r="J20" s="210"/>
      <c r="K20" s="210"/>
      <c r="L20" s="210"/>
      <c r="M20" s="210"/>
      <c r="N20" s="210"/>
      <c r="R20" s="284"/>
    </row>
    <row r="21" spans="3:19" ht="12" customHeight="1" x14ac:dyDescent="0.2">
      <c r="C21" s="256"/>
      <c r="D21" s="257" t="s">
        <v>79</v>
      </c>
      <c r="E21" s="258" t="s">
        <v>31</v>
      </c>
      <c r="F21" s="190" t="s">
        <v>42</v>
      </c>
      <c r="G21" s="190" t="s">
        <v>43</v>
      </c>
      <c r="H21" s="190" t="s">
        <v>44</v>
      </c>
      <c r="I21" s="190" t="s">
        <v>45</v>
      </c>
      <c r="J21" s="190" t="s">
        <v>46</v>
      </c>
      <c r="K21" s="190" t="s">
        <v>47</v>
      </c>
      <c r="L21" s="190" t="s">
        <v>48</v>
      </c>
      <c r="M21" s="190" t="s">
        <v>80</v>
      </c>
      <c r="N21" s="191" t="s">
        <v>345</v>
      </c>
      <c r="R21" s="284"/>
    </row>
    <row r="22" spans="3:19" ht="12" customHeight="1" x14ac:dyDescent="0.2">
      <c r="C22" s="259"/>
      <c r="D22" s="260">
        <v>234</v>
      </c>
      <c r="E22" s="195" t="s">
        <v>42</v>
      </c>
      <c r="F22" s="261">
        <v>97.435897000000011</v>
      </c>
      <c r="G22" s="196">
        <v>0.42735000000000006</v>
      </c>
      <c r="H22" s="196">
        <v>0</v>
      </c>
      <c r="I22" s="196">
        <v>0</v>
      </c>
      <c r="J22" s="196">
        <v>0</v>
      </c>
      <c r="K22" s="196">
        <v>0</v>
      </c>
      <c r="L22" s="196">
        <v>0</v>
      </c>
      <c r="M22" s="196">
        <v>0</v>
      </c>
      <c r="N22" s="197">
        <v>2.136752</v>
      </c>
      <c r="P22" s="277"/>
      <c r="R22" s="284"/>
    </row>
    <row r="23" spans="3:19" ht="12" customHeight="1" x14ac:dyDescent="0.2">
      <c r="C23" s="259"/>
      <c r="D23" s="260">
        <v>1058</v>
      </c>
      <c r="E23" s="195" t="s">
        <v>43</v>
      </c>
      <c r="F23" s="200">
        <v>0.47259000000000001</v>
      </c>
      <c r="G23" s="261">
        <v>95.463138000000001</v>
      </c>
      <c r="H23" s="200">
        <v>1.5122869999999999</v>
      </c>
      <c r="I23" s="200">
        <v>0</v>
      </c>
      <c r="J23" s="200">
        <v>0</v>
      </c>
      <c r="K23" s="200">
        <v>0</v>
      </c>
      <c r="L23" s="200">
        <v>0</v>
      </c>
      <c r="M23" s="200">
        <v>0</v>
      </c>
      <c r="N23" s="201">
        <v>2.5519850000000002</v>
      </c>
      <c r="P23" s="277"/>
      <c r="R23" s="284"/>
    </row>
    <row r="24" spans="3:19" ht="12" customHeight="1" x14ac:dyDescent="0.2">
      <c r="C24" s="259"/>
      <c r="D24" s="260">
        <v>944</v>
      </c>
      <c r="E24" s="195" t="s">
        <v>44</v>
      </c>
      <c r="F24" s="196">
        <v>0</v>
      </c>
      <c r="G24" s="196">
        <v>4.0254239999999992</v>
      </c>
      <c r="H24" s="261">
        <v>91.207627000000002</v>
      </c>
      <c r="I24" s="196">
        <v>1.6949149999999999</v>
      </c>
      <c r="J24" s="196">
        <v>0</v>
      </c>
      <c r="K24" s="196">
        <v>0</v>
      </c>
      <c r="L24" s="196">
        <v>0</v>
      </c>
      <c r="M24" s="196">
        <v>0.21186400000000002</v>
      </c>
      <c r="N24" s="197">
        <v>2.860169</v>
      </c>
      <c r="P24" s="277"/>
      <c r="R24" s="284"/>
    </row>
    <row r="25" spans="3:19" ht="12" customHeight="1" x14ac:dyDescent="0.2">
      <c r="C25" s="259"/>
      <c r="D25" s="260">
        <v>494</v>
      </c>
      <c r="E25" s="195" t="s">
        <v>45</v>
      </c>
      <c r="F25" s="200">
        <v>0</v>
      </c>
      <c r="G25" s="200">
        <v>0</v>
      </c>
      <c r="H25" s="200">
        <v>2.6315789999999999</v>
      </c>
      <c r="I25" s="261">
        <v>88.46153799999999</v>
      </c>
      <c r="J25" s="200">
        <v>4.0485829999999998</v>
      </c>
      <c r="K25" s="200">
        <v>0.20242900000000003</v>
      </c>
      <c r="L25" s="200">
        <v>0.20242900000000003</v>
      </c>
      <c r="M25" s="200">
        <v>0</v>
      </c>
      <c r="N25" s="201">
        <v>4.4534410000000006</v>
      </c>
      <c r="P25" s="277"/>
      <c r="R25" s="284"/>
      <c r="S25" s="284"/>
    </row>
    <row r="26" spans="3:19" ht="12" customHeight="1" x14ac:dyDescent="0.2">
      <c r="C26" s="259"/>
      <c r="D26" s="260">
        <v>113</v>
      </c>
      <c r="E26" s="195" t="s">
        <v>46</v>
      </c>
      <c r="F26" s="196">
        <v>0</v>
      </c>
      <c r="G26" s="196">
        <v>0</v>
      </c>
      <c r="H26" s="196">
        <v>0</v>
      </c>
      <c r="I26" s="196">
        <v>3.5398230000000002</v>
      </c>
      <c r="J26" s="261">
        <v>82.300885000000008</v>
      </c>
      <c r="K26" s="196">
        <v>3.5398230000000002</v>
      </c>
      <c r="L26" s="196">
        <v>0</v>
      </c>
      <c r="M26" s="196">
        <v>0</v>
      </c>
      <c r="N26" s="197">
        <v>10.619468999999999</v>
      </c>
      <c r="P26" s="277"/>
      <c r="R26" s="284"/>
    </row>
    <row r="27" spans="3:19" ht="12" customHeight="1" x14ac:dyDescent="0.2">
      <c r="C27" s="259"/>
      <c r="D27" s="260">
        <v>11</v>
      </c>
      <c r="E27" s="195" t="s">
        <v>47</v>
      </c>
      <c r="F27" s="200">
        <v>0</v>
      </c>
      <c r="G27" s="200">
        <v>0</v>
      </c>
      <c r="H27" s="200">
        <v>0</v>
      </c>
      <c r="I27" s="200">
        <v>0</v>
      </c>
      <c r="J27" s="200">
        <v>9.0909089999999999</v>
      </c>
      <c r="K27" s="261">
        <v>63.636364</v>
      </c>
      <c r="L27" s="200">
        <v>18.181818</v>
      </c>
      <c r="M27" s="200">
        <v>0</v>
      </c>
      <c r="N27" s="201">
        <v>9.0909089999999999</v>
      </c>
      <c r="P27" s="277"/>
      <c r="R27" s="284"/>
    </row>
    <row r="28" spans="3:19" ht="12" customHeight="1" x14ac:dyDescent="0.2">
      <c r="C28" s="263"/>
      <c r="D28" s="264">
        <v>4</v>
      </c>
      <c r="E28" s="207" t="s">
        <v>48</v>
      </c>
      <c r="F28" s="208">
        <v>0</v>
      </c>
      <c r="G28" s="208">
        <v>0</v>
      </c>
      <c r="H28" s="208">
        <v>0</v>
      </c>
      <c r="I28" s="208">
        <v>0</v>
      </c>
      <c r="J28" s="208">
        <v>0</v>
      </c>
      <c r="K28" s="208">
        <v>25</v>
      </c>
      <c r="L28" s="265">
        <v>25</v>
      </c>
      <c r="M28" s="208">
        <v>25</v>
      </c>
      <c r="N28" s="209">
        <v>25</v>
      </c>
      <c r="P28" s="277"/>
      <c r="R28" s="284"/>
    </row>
    <row r="29" spans="3:19" ht="12" customHeight="1" x14ac:dyDescent="0.2">
      <c r="C29" s="254" t="s">
        <v>346</v>
      </c>
      <c r="D29" s="254"/>
      <c r="E29" s="486"/>
      <c r="F29" s="210"/>
      <c r="G29" s="210"/>
      <c r="H29" s="210"/>
      <c r="I29" s="210"/>
      <c r="J29" s="210"/>
      <c r="K29" s="210"/>
      <c r="L29" s="210"/>
      <c r="M29" s="210"/>
      <c r="N29" s="210"/>
      <c r="P29" s="288"/>
      <c r="R29" s="284"/>
    </row>
    <row r="30" spans="3:19" ht="12" customHeight="1" x14ac:dyDescent="0.2">
      <c r="C30" s="328"/>
      <c r="D30" s="328"/>
      <c r="E30" s="486"/>
      <c r="F30" s="210"/>
      <c r="G30" s="210"/>
      <c r="H30" s="210"/>
      <c r="I30" s="210"/>
      <c r="J30" s="210"/>
      <c r="K30" s="210"/>
      <c r="L30" s="210"/>
      <c r="M30" s="210"/>
      <c r="N30" s="210"/>
      <c r="R30" s="284"/>
    </row>
    <row r="31" spans="3:19" ht="12" customHeight="1" x14ac:dyDescent="0.2">
      <c r="C31" s="328"/>
      <c r="D31" s="328"/>
      <c r="F31" s="210"/>
      <c r="G31" s="210"/>
      <c r="H31" s="210"/>
      <c r="I31" s="210"/>
      <c r="J31" s="210"/>
      <c r="K31" s="210"/>
      <c r="L31" s="210"/>
      <c r="M31" s="210"/>
      <c r="N31" s="210"/>
      <c r="R31" s="284"/>
    </row>
    <row r="32" spans="3:19" ht="16.5" customHeight="1" x14ac:dyDescent="0.2">
      <c r="C32" s="184" t="s">
        <v>206</v>
      </c>
      <c r="D32" s="184"/>
      <c r="F32" s="210"/>
      <c r="G32" s="210"/>
      <c r="H32" s="210"/>
      <c r="I32" s="210"/>
      <c r="J32" s="210"/>
      <c r="K32" s="210"/>
      <c r="L32" s="210"/>
      <c r="M32" s="210"/>
      <c r="N32" s="210"/>
      <c r="R32" s="284"/>
    </row>
    <row r="33" spans="1:18" ht="12" customHeight="1" x14ac:dyDescent="0.2">
      <c r="C33" s="215" t="s">
        <v>188</v>
      </c>
      <c r="D33" s="226"/>
      <c r="F33" s="210"/>
      <c r="G33" s="210"/>
      <c r="H33" s="210"/>
      <c r="I33" s="210"/>
      <c r="J33" s="210"/>
      <c r="K33" s="210"/>
      <c r="L33" s="210"/>
      <c r="M33" s="210"/>
      <c r="N33" s="210"/>
      <c r="R33" s="284"/>
    </row>
    <row r="34" spans="1:18" ht="12" customHeight="1" x14ac:dyDescent="0.2">
      <c r="C34" s="256"/>
      <c r="D34" s="257" t="s">
        <v>79</v>
      </c>
      <c r="E34" s="258" t="s">
        <v>31</v>
      </c>
      <c r="F34" s="190" t="s">
        <v>42</v>
      </c>
      <c r="G34" s="190" t="s">
        <v>43</v>
      </c>
      <c r="H34" s="190" t="s">
        <v>44</v>
      </c>
      <c r="I34" s="190" t="s">
        <v>45</v>
      </c>
      <c r="J34" s="190" t="s">
        <v>46</v>
      </c>
      <c r="K34" s="190" t="s">
        <v>47</v>
      </c>
      <c r="L34" s="190" t="s">
        <v>48</v>
      </c>
      <c r="M34" s="190" t="s">
        <v>80</v>
      </c>
      <c r="N34" s="191" t="s">
        <v>345</v>
      </c>
      <c r="R34" s="284"/>
    </row>
    <row r="35" spans="1:18" ht="12" customHeight="1" x14ac:dyDescent="0.2">
      <c r="C35" s="259"/>
      <c r="D35" s="260">
        <v>3</v>
      </c>
      <c r="E35" s="195" t="s">
        <v>42</v>
      </c>
      <c r="F35" s="261">
        <v>0</v>
      </c>
      <c r="G35" s="196">
        <v>33.333332999999996</v>
      </c>
      <c r="H35" s="196">
        <v>66.666667000000004</v>
      </c>
      <c r="I35" s="196">
        <v>0</v>
      </c>
      <c r="J35" s="196">
        <v>0</v>
      </c>
      <c r="K35" s="196">
        <v>0</v>
      </c>
      <c r="L35" s="196">
        <v>0</v>
      </c>
      <c r="M35" s="196">
        <v>0</v>
      </c>
      <c r="N35" s="197">
        <v>0</v>
      </c>
      <c r="P35" s="277"/>
      <c r="R35" s="284"/>
    </row>
    <row r="36" spans="1:18" ht="12" customHeight="1" x14ac:dyDescent="0.2">
      <c r="C36" s="259"/>
      <c r="D36" s="260">
        <v>107</v>
      </c>
      <c r="E36" s="195" t="s">
        <v>43</v>
      </c>
      <c r="F36" s="200">
        <v>0</v>
      </c>
      <c r="G36" s="261">
        <v>94.392522999999997</v>
      </c>
      <c r="H36" s="200">
        <v>0.93457899999999994</v>
      </c>
      <c r="I36" s="200">
        <v>0</v>
      </c>
      <c r="J36" s="200">
        <v>0</v>
      </c>
      <c r="K36" s="200">
        <v>0</v>
      </c>
      <c r="L36" s="200">
        <v>0</v>
      </c>
      <c r="M36" s="200">
        <v>0</v>
      </c>
      <c r="N36" s="201">
        <v>4.6728969999999999</v>
      </c>
      <c r="P36" s="277"/>
      <c r="R36" s="284"/>
    </row>
    <row r="37" spans="1:18" ht="12" customHeight="1" x14ac:dyDescent="0.2">
      <c r="C37" s="259"/>
      <c r="D37" s="260">
        <v>129</v>
      </c>
      <c r="E37" s="195" t="s">
        <v>44</v>
      </c>
      <c r="F37" s="196">
        <v>0</v>
      </c>
      <c r="G37" s="196">
        <v>0.77519399999999994</v>
      </c>
      <c r="H37" s="261">
        <v>93.023256000000003</v>
      </c>
      <c r="I37" s="196">
        <v>3.1007750000000001</v>
      </c>
      <c r="J37" s="196">
        <v>0</v>
      </c>
      <c r="K37" s="196">
        <v>0</v>
      </c>
      <c r="L37" s="196">
        <v>0</v>
      </c>
      <c r="M37" s="196">
        <v>0</v>
      </c>
      <c r="N37" s="197">
        <v>3.1007750000000001</v>
      </c>
      <c r="P37" s="277"/>
      <c r="R37" s="284"/>
    </row>
    <row r="38" spans="1:18" ht="12" customHeight="1" x14ac:dyDescent="0.2">
      <c r="C38" s="259"/>
      <c r="D38" s="260">
        <v>125</v>
      </c>
      <c r="E38" s="195" t="s">
        <v>45</v>
      </c>
      <c r="F38" s="200">
        <v>0</v>
      </c>
      <c r="G38" s="200">
        <v>0</v>
      </c>
      <c r="H38" s="200">
        <v>0.8</v>
      </c>
      <c r="I38" s="261">
        <v>90.4</v>
      </c>
      <c r="J38" s="200">
        <v>5.6000000000000005</v>
      </c>
      <c r="K38" s="200">
        <v>0</v>
      </c>
      <c r="L38" s="200">
        <v>0</v>
      </c>
      <c r="M38" s="200">
        <v>0</v>
      </c>
      <c r="N38" s="201">
        <v>3.2</v>
      </c>
      <c r="P38" s="277"/>
      <c r="R38" s="284"/>
    </row>
    <row r="39" spans="1:18" ht="12" customHeight="1" x14ac:dyDescent="0.2">
      <c r="C39" s="259"/>
      <c r="D39" s="260">
        <v>51</v>
      </c>
      <c r="E39" s="195" t="s">
        <v>46</v>
      </c>
      <c r="F39" s="196">
        <v>0</v>
      </c>
      <c r="G39" s="196">
        <v>0</v>
      </c>
      <c r="H39" s="196">
        <v>0</v>
      </c>
      <c r="I39" s="196">
        <v>0</v>
      </c>
      <c r="J39" s="261">
        <v>90.196078</v>
      </c>
      <c r="K39" s="196">
        <v>5.8823530000000002</v>
      </c>
      <c r="L39" s="196">
        <v>0</v>
      </c>
      <c r="M39" s="196">
        <v>0</v>
      </c>
      <c r="N39" s="197">
        <v>3.9215689999999999</v>
      </c>
      <c r="P39" s="277"/>
      <c r="R39" s="284"/>
    </row>
    <row r="40" spans="1:18" ht="12" customHeight="1" x14ac:dyDescent="0.2">
      <c r="C40" s="259"/>
      <c r="D40" s="260">
        <v>3</v>
      </c>
      <c r="E40" s="195" t="s">
        <v>47</v>
      </c>
      <c r="F40" s="200">
        <v>0</v>
      </c>
      <c r="G40" s="200">
        <v>0</v>
      </c>
      <c r="H40" s="200">
        <v>0</v>
      </c>
      <c r="I40" s="200">
        <v>0</v>
      </c>
      <c r="J40" s="200">
        <v>0</v>
      </c>
      <c r="K40" s="261">
        <v>66.666667000000004</v>
      </c>
      <c r="L40" s="200">
        <v>0</v>
      </c>
      <c r="M40" s="200">
        <v>33.333332999999996</v>
      </c>
      <c r="N40" s="201">
        <v>0</v>
      </c>
      <c r="P40" s="277"/>
      <c r="R40" s="284"/>
    </row>
    <row r="41" spans="1:18" ht="12" customHeight="1" x14ac:dyDescent="0.2">
      <c r="C41" s="263"/>
      <c r="D41" s="264">
        <v>2</v>
      </c>
      <c r="E41" s="207" t="s">
        <v>48</v>
      </c>
      <c r="F41" s="208">
        <v>0</v>
      </c>
      <c r="G41" s="208">
        <v>0</v>
      </c>
      <c r="H41" s="208">
        <v>0</v>
      </c>
      <c r="I41" s="208">
        <v>0</v>
      </c>
      <c r="J41" s="208">
        <v>0</v>
      </c>
      <c r="K41" s="208">
        <v>0</v>
      </c>
      <c r="L41" s="265">
        <v>100</v>
      </c>
      <c r="M41" s="208">
        <v>0</v>
      </c>
      <c r="N41" s="209">
        <v>0</v>
      </c>
      <c r="P41" s="277"/>
      <c r="R41" s="284"/>
    </row>
    <row r="42" spans="1:18" ht="12" customHeight="1" x14ac:dyDescent="0.2">
      <c r="C42" s="254" t="s">
        <v>346</v>
      </c>
      <c r="D42" s="254"/>
      <c r="E42" s="486"/>
      <c r="F42" s="210"/>
      <c r="G42" s="210"/>
      <c r="H42" s="210"/>
      <c r="I42" s="210"/>
      <c r="J42" s="210"/>
      <c r="K42" s="210"/>
      <c r="L42" s="210"/>
      <c r="M42" s="210"/>
      <c r="N42" s="210"/>
      <c r="P42" s="288"/>
      <c r="R42" s="284"/>
    </row>
    <row r="43" spans="1:18" ht="12" customHeight="1" x14ac:dyDescent="0.2">
      <c r="C43" s="328"/>
      <c r="D43" s="328"/>
      <c r="E43" s="486"/>
      <c r="F43" s="210"/>
      <c r="G43" s="210"/>
      <c r="H43" s="210"/>
      <c r="I43" s="210"/>
      <c r="J43" s="210"/>
      <c r="K43" s="210"/>
      <c r="L43" s="210"/>
      <c r="M43" s="210"/>
      <c r="N43" s="210"/>
      <c r="R43" s="284"/>
    </row>
    <row r="44" spans="1:18" ht="12" customHeight="1" x14ac:dyDescent="0.2">
      <c r="C44" s="226" t="s">
        <v>205</v>
      </c>
      <c r="D44" s="226"/>
      <c r="F44" s="210"/>
      <c r="G44" s="210"/>
      <c r="H44" s="210"/>
      <c r="I44" s="210"/>
      <c r="J44" s="210"/>
      <c r="K44" s="210"/>
      <c r="L44" s="210"/>
      <c r="M44" s="210"/>
      <c r="N44" s="210"/>
      <c r="R44" s="284"/>
    </row>
    <row r="45" spans="1:18" ht="12" customHeight="1" x14ac:dyDescent="0.2">
      <c r="C45" s="256"/>
      <c r="D45" s="257" t="s">
        <v>79</v>
      </c>
      <c r="E45" s="258" t="s">
        <v>31</v>
      </c>
      <c r="F45" s="190" t="s">
        <v>42</v>
      </c>
      <c r="G45" s="190" t="s">
        <v>43</v>
      </c>
      <c r="H45" s="190" t="s">
        <v>44</v>
      </c>
      <c r="I45" s="190" t="s">
        <v>45</v>
      </c>
      <c r="J45" s="190" t="s">
        <v>46</v>
      </c>
      <c r="K45" s="190" t="s">
        <v>47</v>
      </c>
      <c r="L45" s="190" t="s">
        <v>48</v>
      </c>
      <c r="M45" s="190" t="s">
        <v>80</v>
      </c>
      <c r="N45" s="191" t="s">
        <v>345</v>
      </c>
      <c r="R45" s="284"/>
    </row>
    <row r="46" spans="1:18" ht="12" customHeight="1" x14ac:dyDescent="0.2">
      <c r="A46" s="487"/>
      <c r="B46" s="470"/>
      <c r="C46" s="259"/>
      <c r="D46" s="260">
        <v>31</v>
      </c>
      <c r="E46" s="195" t="s">
        <v>42</v>
      </c>
      <c r="F46" s="261">
        <v>74.193547999999993</v>
      </c>
      <c r="G46" s="196">
        <v>16.129031999999999</v>
      </c>
      <c r="H46" s="196">
        <v>6.451613</v>
      </c>
      <c r="I46" s="196">
        <v>0</v>
      </c>
      <c r="J46" s="196">
        <v>0</v>
      </c>
      <c r="K46" s="196">
        <v>0</v>
      </c>
      <c r="L46" s="196">
        <v>0</v>
      </c>
      <c r="M46" s="196">
        <v>0</v>
      </c>
      <c r="N46" s="197">
        <v>3.225806</v>
      </c>
      <c r="P46" s="277"/>
      <c r="R46" s="284"/>
    </row>
    <row r="47" spans="1:18" ht="12" customHeight="1" x14ac:dyDescent="0.2">
      <c r="C47" s="259"/>
      <c r="D47" s="260">
        <v>1372</v>
      </c>
      <c r="E47" s="195" t="s">
        <v>43</v>
      </c>
      <c r="F47" s="200">
        <v>0.14577299999999999</v>
      </c>
      <c r="G47" s="261">
        <v>95.77259500000001</v>
      </c>
      <c r="H47" s="200">
        <v>2.1137030000000001</v>
      </c>
      <c r="I47" s="200">
        <v>7.2886000000000006E-2</v>
      </c>
      <c r="J47" s="200">
        <v>0</v>
      </c>
      <c r="K47" s="200">
        <v>0</v>
      </c>
      <c r="L47" s="200">
        <v>0</v>
      </c>
      <c r="M47" s="200">
        <v>0</v>
      </c>
      <c r="N47" s="201">
        <v>1.895044</v>
      </c>
      <c r="P47" s="277"/>
      <c r="R47" s="284"/>
    </row>
    <row r="48" spans="1:18" ht="12" customHeight="1" x14ac:dyDescent="0.2">
      <c r="C48" s="259"/>
      <c r="D48" s="260">
        <v>2979</v>
      </c>
      <c r="E48" s="195" t="s">
        <v>44</v>
      </c>
      <c r="F48" s="196">
        <v>0</v>
      </c>
      <c r="G48" s="196">
        <v>2.2490770000000002</v>
      </c>
      <c r="H48" s="261">
        <v>90.869418999999994</v>
      </c>
      <c r="I48" s="196">
        <v>3.3568309999999997</v>
      </c>
      <c r="J48" s="196">
        <v>3.3568000000000001E-2</v>
      </c>
      <c r="K48" s="196">
        <v>0</v>
      </c>
      <c r="L48" s="196">
        <v>3.3568000000000001E-2</v>
      </c>
      <c r="M48" s="196">
        <v>0</v>
      </c>
      <c r="N48" s="197">
        <v>3.4575360000000002</v>
      </c>
      <c r="P48" s="277"/>
      <c r="R48" s="284"/>
    </row>
    <row r="49" spans="3:18" ht="12" customHeight="1" x14ac:dyDescent="0.2">
      <c r="C49" s="259"/>
      <c r="D49" s="260">
        <v>2514</v>
      </c>
      <c r="E49" s="195" t="s">
        <v>45</v>
      </c>
      <c r="F49" s="200">
        <v>0</v>
      </c>
      <c r="G49" s="200">
        <v>3.9777E-2</v>
      </c>
      <c r="H49" s="200">
        <v>3.3015120000000002</v>
      </c>
      <c r="I49" s="261">
        <v>88.225934999999993</v>
      </c>
      <c r="J49" s="200">
        <v>3.5401750000000001</v>
      </c>
      <c r="K49" s="200">
        <v>0.43754999999999999</v>
      </c>
      <c r="L49" s="200">
        <v>0</v>
      </c>
      <c r="M49" s="200">
        <v>3.9777E-2</v>
      </c>
      <c r="N49" s="201">
        <v>4.4152740000000001</v>
      </c>
      <c r="P49" s="277"/>
      <c r="R49" s="284"/>
    </row>
    <row r="50" spans="3:18" ht="12" customHeight="1" x14ac:dyDescent="0.2">
      <c r="C50" s="259"/>
      <c r="D50" s="260">
        <v>543</v>
      </c>
      <c r="E50" s="195" t="s">
        <v>46</v>
      </c>
      <c r="F50" s="196">
        <v>0</v>
      </c>
      <c r="G50" s="196">
        <v>0</v>
      </c>
      <c r="H50" s="196">
        <v>0</v>
      </c>
      <c r="I50" s="196">
        <v>3.4990790000000001</v>
      </c>
      <c r="J50" s="261">
        <v>83.60957599999999</v>
      </c>
      <c r="K50" s="196">
        <v>4.0515650000000001</v>
      </c>
      <c r="L50" s="196">
        <v>0.55248600000000003</v>
      </c>
      <c r="M50" s="196">
        <v>0.36832399999999998</v>
      </c>
      <c r="N50" s="197">
        <v>7.9189689999999997</v>
      </c>
      <c r="P50" s="277"/>
      <c r="R50" s="284"/>
    </row>
    <row r="51" spans="3:18" ht="12" customHeight="1" x14ac:dyDescent="0.2">
      <c r="C51" s="259"/>
      <c r="D51" s="260">
        <v>96</v>
      </c>
      <c r="E51" s="195" t="s">
        <v>47</v>
      </c>
      <c r="F51" s="200">
        <v>0</v>
      </c>
      <c r="G51" s="200">
        <v>0</v>
      </c>
      <c r="H51" s="200">
        <v>0</v>
      </c>
      <c r="I51" s="200">
        <v>0</v>
      </c>
      <c r="J51" s="200">
        <v>9.375</v>
      </c>
      <c r="K51" s="261">
        <v>66.666667000000004</v>
      </c>
      <c r="L51" s="200">
        <v>5.2083329999999997</v>
      </c>
      <c r="M51" s="200">
        <v>2.0833330000000001</v>
      </c>
      <c r="N51" s="201">
        <v>16.666667</v>
      </c>
      <c r="P51" s="277"/>
      <c r="R51" s="284"/>
    </row>
    <row r="52" spans="3:18" ht="12" customHeight="1" x14ac:dyDescent="0.2">
      <c r="C52" s="263"/>
      <c r="D52" s="264">
        <v>38</v>
      </c>
      <c r="E52" s="207" t="s">
        <v>48</v>
      </c>
      <c r="F52" s="208">
        <v>0</v>
      </c>
      <c r="G52" s="208">
        <v>0</v>
      </c>
      <c r="H52" s="208">
        <v>0</v>
      </c>
      <c r="I52" s="208">
        <v>0</v>
      </c>
      <c r="J52" s="208">
        <v>0</v>
      </c>
      <c r="K52" s="208">
        <v>0</v>
      </c>
      <c r="L52" s="265">
        <v>71.052632000000003</v>
      </c>
      <c r="M52" s="208">
        <v>7.8947370000000001</v>
      </c>
      <c r="N52" s="209">
        <v>21.052631999999999</v>
      </c>
      <c r="P52" s="277"/>
      <c r="R52" s="284"/>
    </row>
    <row r="53" spans="3:18" ht="12" customHeight="1" x14ac:dyDescent="0.2">
      <c r="C53" s="254" t="s">
        <v>346</v>
      </c>
      <c r="D53" s="254"/>
      <c r="E53" s="486"/>
      <c r="F53" s="210"/>
      <c r="G53" s="210"/>
      <c r="H53" s="210"/>
      <c r="I53" s="210"/>
      <c r="J53" s="210"/>
      <c r="K53" s="210"/>
      <c r="L53" s="210"/>
      <c r="M53" s="210"/>
      <c r="N53" s="210"/>
      <c r="P53" s="288"/>
      <c r="R53" s="284"/>
    </row>
    <row r="54" spans="3:18" ht="12" customHeight="1" x14ac:dyDescent="0.2">
      <c r="C54" s="328"/>
      <c r="D54" s="328"/>
      <c r="E54" s="486"/>
      <c r="F54" s="210"/>
      <c r="G54" s="210"/>
      <c r="H54" s="210"/>
      <c r="I54" s="210"/>
      <c r="J54" s="210"/>
      <c r="K54" s="210"/>
      <c r="L54" s="210"/>
      <c r="M54" s="210"/>
      <c r="N54" s="210"/>
      <c r="R54" s="284"/>
    </row>
    <row r="55" spans="3:18" ht="12" customHeight="1" x14ac:dyDescent="0.2">
      <c r="C55" s="328"/>
      <c r="D55" s="328"/>
      <c r="E55" s="486"/>
      <c r="F55" s="210"/>
      <c r="G55" s="210"/>
      <c r="H55" s="210"/>
      <c r="I55" s="210"/>
      <c r="J55" s="210"/>
      <c r="K55" s="210"/>
      <c r="L55" s="210"/>
      <c r="M55" s="210"/>
      <c r="N55" s="210"/>
      <c r="R55" s="284"/>
    </row>
    <row r="56" spans="3:18" ht="16.5" customHeight="1" x14ac:dyDescent="0.2">
      <c r="C56" s="184" t="s">
        <v>207</v>
      </c>
      <c r="D56" s="184"/>
      <c r="F56" s="210"/>
      <c r="G56" s="210"/>
      <c r="H56" s="210"/>
      <c r="I56" s="210"/>
      <c r="J56" s="210"/>
      <c r="K56" s="210"/>
      <c r="L56" s="210"/>
      <c r="M56" s="210"/>
      <c r="N56" s="210"/>
      <c r="R56" s="284"/>
    </row>
    <row r="57" spans="3:18" ht="12" customHeight="1" x14ac:dyDescent="0.2">
      <c r="C57" s="215" t="s">
        <v>188</v>
      </c>
      <c r="D57" s="226"/>
      <c r="F57" s="210"/>
      <c r="G57" s="210"/>
      <c r="H57" s="210"/>
      <c r="I57" s="210"/>
      <c r="J57" s="210"/>
      <c r="K57" s="210"/>
      <c r="L57" s="210"/>
      <c r="M57" s="210"/>
      <c r="N57" s="210"/>
      <c r="R57" s="284"/>
    </row>
    <row r="58" spans="3:18" ht="12" customHeight="1" x14ac:dyDescent="0.2">
      <c r="C58" s="256"/>
      <c r="D58" s="257" t="s">
        <v>79</v>
      </c>
      <c r="E58" s="258" t="s">
        <v>31</v>
      </c>
      <c r="F58" s="190" t="s">
        <v>42</v>
      </c>
      <c r="G58" s="190" t="s">
        <v>43</v>
      </c>
      <c r="H58" s="190" t="s">
        <v>44</v>
      </c>
      <c r="I58" s="190" t="s">
        <v>45</v>
      </c>
      <c r="J58" s="190" t="s">
        <v>46</v>
      </c>
      <c r="K58" s="190" t="s">
        <v>47</v>
      </c>
      <c r="L58" s="190" t="s">
        <v>48</v>
      </c>
      <c r="M58" s="190" t="s">
        <v>80</v>
      </c>
      <c r="N58" s="191" t="s">
        <v>345</v>
      </c>
      <c r="R58" s="284"/>
    </row>
    <row r="59" spans="3:18" ht="12" customHeight="1" x14ac:dyDescent="0.2">
      <c r="C59" s="259"/>
      <c r="D59" s="260">
        <v>23</v>
      </c>
      <c r="E59" s="195" t="s">
        <v>42</v>
      </c>
      <c r="F59" s="261">
        <v>95.652174000000002</v>
      </c>
      <c r="G59" s="196">
        <v>0</v>
      </c>
      <c r="H59" s="196">
        <v>0</v>
      </c>
      <c r="I59" s="196">
        <v>0</v>
      </c>
      <c r="J59" s="196">
        <v>0</v>
      </c>
      <c r="K59" s="196">
        <v>0</v>
      </c>
      <c r="L59" s="196">
        <v>0</v>
      </c>
      <c r="M59" s="196">
        <v>0</v>
      </c>
      <c r="N59" s="197">
        <v>4.3478259999999995</v>
      </c>
      <c r="P59" s="277"/>
      <c r="R59" s="284"/>
    </row>
    <row r="60" spans="3:18" ht="12" customHeight="1" x14ac:dyDescent="0.2">
      <c r="C60" s="259"/>
      <c r="D60" s="260">
        <v>27</v>
      </c>
      <c r="E60" s="195" t="s">
        <v>43</v>
      </c>
      <c r="F60" s="200">
        <v>0</v>
      </c>
      <c r="G60" s="261">
        <v>92.592592999999994</v>
      </c>
      <c r="H60" s="200">
        <v>3.7037040000000001</v>
      </c>
      <c r="I60" s="200">
        <v>3.7037040000000001</v>
      </c>
      <c r="J60" s="200">
        <v>0</v>
      </c>
      <c r="K60" s="200">
        <v>0</v>
      </c>
      <c r="L60" s="200">
        <v>0</v>
      </c>
      <c r="M60" s="200">
        <v>0</v>
      </c>
      <c r="N60" s="201">
        <v>0</v>
      </c>
      <c r="P60" s="277"/>
      <c r="R60" s="284"/>
    </row>
    <row r="61" spans="3:18" ht="12" customHeight="1" x14ac:dyDescent="0.2">
      <c r="C61" s="259"/>
      <c r="D61" s="260">
        <v>13</v>
      </c>
      <c r="E61" s="195" t="s">
        <v>44</v>
      </c>
      <c r="F61" s="196">
        <v>0</v>
      </c>
      <c r="G61" s="196">
        <v>0</v>
      </c>
      <c r="H61" s="261">
        <v>76.923076999999992</v>
      </c>
      <c r="I61" s="196">
        <v>7.6923080000000006</v>
      </c>
      <c r="J61" s="196">
        <v>0</v>
      </c>
      <c r="K61" s="196">
        <v>0</v>
      </c>
      <c r="L61" s="196">
        <v>0</v>
      </c>
      <c r="M61" s="196">
        <v>0</v>
      </c>
      <c r="N61" s="197">
        <v>15.384614999999998</v>
      </c>
      <c r="P61" s="277"/>
      <c r="R61" s="284"/>
    </row>
    <row r="62" spans="3:18" ht="12" customHeight="1" x14ac:dyDescent="0.2">
      <c r="C62" s="259"/>
      <c r="D62" s="260">
        <v>2</v>
      </c>
      <c r="E62" s="195" t="s">
        <v>45</v>
      </c>
      <c r="F62" s="200">
        <v>0</v>
      </c>
      <c r="G62" s="200">
        <v>0</v>
      </c>
      <c r="H62" s="200">
        <v>0</v>
      </c>
      <c r="I62" s="261">
        <v>100</v>
      </c>
      <c r="J62" s="200">
        <v>0</v>
      </c>
      <c r="K62" s="200">
        <v>0</v>
      </c>
      <c r="L62" s="200">
        <v>0</v>
      </c>
      <c r="M62" s="200">
        <v>0</v>
      </c>
      <c r="N62" s="201">
        <v>0</v>
      </c>
      <c r="P62" s="277"/>
      <c r="R62" s="284"/>
    </row>
    <row r="63" spans="3:18" ht="12" customHeight="1" x14ac:dyDescent="0.2">
      <c r="C63" s="259"/>
      <c r="D63" s="260">
        <v>1</v>
      </c>
      <c r="E63" s="195" t="s">
        <v>46</v>
      </c>
      <c r="F63" s="196">
        <v>0</v>
      </c>
      <c r="G63" s="196">
        <v>0</v>
      </c>
      <c r="H63" s="196">
        <v>0</v>
      </c>
      <c r="I63" s="196">
        <v>0</v>
      </c>
      <c r="J63" s="261">
        <v>100</v>
      </c>
      <c r="K63" s="196">
        <v>0</v>
      </c>
      <c r="L63" s="196">
        <v>0</v>
      </c>
      <c r="M63" s="196">
        <v>0</v>
      </c>
      <c r="N63" s="197">
        <v>0</v>
      </c>
      <c r="P63" s="277"/>
      <c r="R63" s="284"/>
    </row>
    <row r="64" spans="3:18" ht="12" customHeight="1" x14ac:dyDescent="0.2">
      <c r="C64" s="259"/>
      <c r="D64" s="260">
        <v>1</v>
      </c>
      <c r="E64" s="195" t="s">
        <v>47</v>
      </c>
      <c r="F64" s="200">
        <v>0</v>
      </c>
      <c r="G64" s="200">
        <v>0</v>
      </c>
      <c r="H64" s="200">
        <v>0</v>
      </c>
      <c r="I64" s="200">
        <v>0</v>
      </c>
      <c r="J64" s="200">
        <v>0</v>
      </c>
      <c r="K64" s="261">
        <v>100</v>
      </c>
      <c r="L64" s="200">
        <v>0</v>
      </c>
      <c r="M64" s="200">
        <v>0</v>
      </c>
      <c r="N64" s="201">
        <v>0</v>
      </c>
      <c r="P64" s="277"/>
      <c r="R64" s="284"/>
    </row>
    <row r="65" spans="3:18" ht="12" customHeight="1" x14ac:dyDescent="0.2">
      <c r="C65" s="263"/>
      <c r="D65" s="264">
        <v>0</v>
      </c>
      <c r="E65" s="207" t="s">
        <v>48</v>
      </c>
      <c r="F65" s="208">
        <v>0</v>
      </c>
      <c r="G65" s="208">
        <v>0</v>
      </c>
      <c r="H65" s="208">
        <v>0</v>
      </c>
      <c r="I65" s="208">
        <v>0</v>
      </c>
      <c r="J65" s="208">
        <v>0</v>
      </c>
      <c r="K65" s="208">
        <v>0</v>
      </c>
      <c r="L65" s="265">
        <v>0</v>
      </c>
      <c r="M65" s="208">
        <v>0</v>
      </c>
      <c r="N65" s="209">
        <v>0</v>
      </c>
      <c r="P65" s="277"/>
      <c r="R65" s="284"/>
    </row>
    <row r="66" spans="3:18" ht="12" customHeight="1" x14ac:dyDescent="0.2">
      <c r="C66" s="254" t="s">
        <v>346</v>
      </c>
      <c r="D66" s="254"/>
      <c r="E66" s="486"/>
      <c r="F66" s="210"/>
      <c r="G66" s="210"/>
      <c r="H66" s="210"/>
      <c r="I66" s="210"/>
      <c r="J66" s="210"/>
      <c r="K66" s="210"/>
      <c r="L66" s="210"/>
      <c r="M66" s="210"/>
      <c r="N66" s="210"/>
      <c r="P66" s="288"/>
      <c r="R66" s="284"/>
    </row>
    <row r="67" spans="3:18" ht="12" customHeight="1" x14ac:dyDescent="0.2">
      <c r="C67" s="373"/>
      <c r="D67" s="373"/>
      <c r="E67" s="486"/>
      <c r="F67" s="210"/>
      <c r="G67" s="210"/>
      <c r="H67" s="210"/>
      <c r="I67" s="210"/>
      <c r="J67" s="210"/>
      <c r="K67" s="210"/>
      <c r="L67" s="210"/>
      <c r="M67" s="210"/>
      <c r="N67" s="210"/>
      <c r="R67" s="284"/>
    </row>
    <row r="68" spans="3:18" ht="12" customHeight="1" x14ac:dyDescent="0.2">
      <c r="C68" s="226" t="s">
        <v>205</v>
      </c>
      <c r="D68" s="226"/>
      <c r="F68" s="210"/>
      <c r="G68" s="210"/>
      <c r="H68" s="210"/>
      <c r="I68" s="210"/>
      <c r="J68" s="210"/>
      <c r="K68" s="210"/>
      <c r="L68" s="210"/>
      <c r="M68" s="210"/>
      <c r="N68" s="210"/>
      <c r="R68" s="284"/>
    </row>
    <row r="69" spans="3:18" ht="12" customHeight="1" x14ac:dyDescent="0.2">
      <c r="C69" s="256"/>
      <c r="D69" s="257" t="s">
        <v>79</v>
      </c>
      <c r="E69" s="258" t="s">
        <v>31</v>
      </c>
      <c r="F69" s="190" t="s">
        <v>42</v>
      </c>
      <c r="G69" s="190" t="s">
        <v>43</v>
      </c>
      <c r="H69" s="190" t="s">
        <v>44</v>
      </c>
      <c r="I69" s="190" t="s">
        <v>45</v>
      </c>
      <c r="J69" s="190" t="s">
        <v>46</v>
      </c>
      <c r="K69" s="190" t="s">
        <v>47</v>
      </c>
      <c r="L69" s="190" t="s">
        <v>48</v>
      </c>
      <c r="M69" s="190" t="s">
        <v>80</v>
      </c>
      <c r="N69" s="191" t="s">
        <v>345</v>
      </c>
      <c r="R69" s="284"/>
    </row>
    <row r="70" spans="3:18" ht="12" customHeight="1" x14ac:dyDescent="0.2">
      <c r="C70" s="259"/>
      <c r="D70" s="260">
        <v>1430</v>
      </c>
      <c r="E70" s="195" t="s">
        <v>42</v>
      </c>
      <c r="F70" s="261">
        <v>91.538461999999996</v>
      </c>
      <c r="G70" s="196">
        <v>0.34965000000000002</v>
      </c>
      <c r="H70" s="196">
        <v>6.9930000000000006E-2</v>
      </c>
      <c r="I70" s="196">
        <v>0</v>
      </c>
      <c r="J70" s="196">
        <v>0</v>
      </c>
      <c r="K70" s="196">
        <v>0</v>
      </c>
      <c r="L70" s="196">
        <v>0</v>
      </c>
      <c r="M70" s="196">
        <v>0</v>
      </c>
      <c r="N70" s="197">
        <v>8.0419580000000011</v>
      </c>
      <c r="P70" s="277"/>
      <c r="R70" s="284"/>
    </row>
    <row r="71" spans="3:18" ht="12" customHeight="1" x14ac:dyDescent="0.2">
      <c r="C71" s="259"/>
      <c r="D71" s="260">
        <v>1035</v>
      </c>
      <c r="E71" s="195" t="s">
        <v>43</v>
      </c>
      <c r="F71" s="200">
        <v>4.0579710000000002</v>
      </c>
      <c r="G71" s="261">
        <v>93.333332999999996</v>
      </c>
      <c r="H71" s="200">
        <v>0.67632899999999996</v>
      </c>
      <c r="I71" s="200">
        <v>9.6617999999999996E-2</v>
      </c>
      <c r="J71" s="200">
        <v>0</v>
      </c>
      <c r="K71" s="200">
        <v>0</v>
      </c>
      <c r="L71" s="200">
        <v>0</v>
      </c>
      <c r="M71" s="200">
        <v>0</v>
      </c>
      <c r="N71" s="201">
        <v>1.8357490000000001</v>
      </c>
      <c r="P71" s="277"/>
      <c r="R71" s="284"/>
    </row>
    <row r="72" spans="3:18" ht="12" customHeight="1" x14ac:dyDescent="0.2">
      <c r="C72" s="259"/>
      <c r="D72" s="260">
        <v>1583</v>
      </c>
      <c r="E72" s="195" t="s">
        <v>44</v>
      </c>
      <c r="F72" s="196">
        <v>1.326595</v>
      </c>
      <c r="G72" s="196">
        <v>0.18951400000000002</v>
      </c>
      <c r="H72" s="261">
        <v>92.103600999999998</v>
      </c>
      <c r="I72" s="196">
        <v>0.379027</v>
      </c>
      <c r="J72" s="196">
        <v>6.3170999999999991E-2</v>
      </c>
      <c r="K72" s="196">
        <v>0</v>
      </c>
      <c r="L72" s="196">
        <v>0</v>
      </c>
      <c r="M72" s="196">
        <v>0</v>
      </c>
      <c r="N72" s="197">
        <v>5.9380919999999993</v>
      </c>
      <c r="P72" s="277"/>
      <c r="R72" s="284"/>
    </row>
    <row r="73" spans="3:18" ht="12" customHeight="1" x14ac:dyDescent="0.2">
      <c r="C73" s="259"/>
      <c r="D73" s="260">
        <v>119</v>
      </c>
      <c r="E73" s="195" t="s">
        <v>45</v>
      </c>
      <c r="F73" s="200">
        <v>0</v>
      </c>
      <c r="G73" s="200">
        <v>0.84033600000000008</v>
      </c>
      <c r="H73" s="200">
        <v>0</v>
      </c>
      <c r="I73" s="261">
        <v>86.554622000000009</v>
      </c>
      <c r="J73" s="200">
        <v>1.6806720000000002</v>
      </c>
      <c r="K73" s="200">
        <v>0.84033600000000008</v>
      </c>
      <c r="L73" s="200">
        <v>0</v>
      </c>
      <c r="M73" s="200">
        <v>0</v>
      </c>
      <c r="N73" s="201">
        <v>10.084034000000001</v>
      </c>
      <c r="P73" s="277"/>
      <c r="R73" s="284"/>
    </row>
    <row r="74" spans="3:18" ht="12" customHeight="1" x14ac:dyDescent="0.2">
      <c r="C74" s="259"/>
      <c r="D74" s="260">
        <v>23</v>
      </c>
      <c r="E74" s="195" t="s">
        <v>46</v>
      </c>
      <c r="F74" s="196">
        <v>0</v>
      </c>
      <c r="G74" s="196">
        <v>0</v>
      </c>
      <c r="H74" s="196">
        <v>0</v>
      </c>
      <c r="I74" s="196">
        <v>8.695651999999999</v>
      </c>
      <c r="J74" s="261">
        <v>82.608696000000009</v>
      </c>
      <c r="K74" s="196">
        <v>4.3478259999999995</v>
      </c>
      <c r="L74" s="196">
        <v>0</v>
      </c>
      <c r="M74" s="196">
        <v>0</v>
      </c>
      <c r="N74" s="197">
        <v>4.3478259999999995</v>
      </c>
      <c r="P74" s="277"/>
      <c r="R74" s="284"/>
    </row>
    <row r="75" spans="3:18" ht="12" customHeight="1" x14ac:dyDescent="0.2">
      <c r="C75" s="259"/>
      <c r="D75" s="260">
        <v>8</v>
      </c>
      <c r="E75" s="195" t="s">
        <v>47</v>
      </c>
      <c r="F75" s="200">
        <v>0</v>
      </c>
      <c r="G75" s="200">
        <v>0</v>
      </c>
      <c r="H75" s="200">
        <v>0</v>
      </c>
      <c r="I75" s="200">
        <v>0</v>
      </c>
      <c r="J75" s="200">
        <v>12.5</v>
      </c>
      <c r="K75" s="261">
        <v>87.5</v>
      </c>
      <c r="L75" s="200">
        <v>0</v>
      </c>
      <c r="M75" s="200">
        <v>0</v>
      </c>
      <c r="N75" s="201">
        <v>0</v>
      </c>
      <c r="P75" s="277"/>
      <c r="R75" s="284"/>
    </row>
    <row r="76" spans="3:18" ht="12" customHeight="1" x14ac:dyDescent="0.2">
      <c r="C76" s="263"/>
      <c r="D76" s="264">
        <v>0</v>
      </c>
      <c r="E76" s="207" t="s">
        <v>48</v>
      </c>
      <c r="F76" s="208">
        <v>0</v>
      </c>
      <c r="G76" s="208">
        <v>0</v>
      </c>
      <c r="H76" s="208">
        <v>0</v>
      </c>
      <c r="I76" s="208">
        <v>0</v>
      </c>
      <c r="J76" s="208">
        <v>0</v>
      </c>
      <c r="K76" s="208">
        <v>0</v>
      </c>
      <c r="L76" s="265">
        <v>0</v>
      </c>
      <c r="M76" s="208">
        <v>0</v>
      </c>
      <c r="N76" s="209">
        <v>0</v>
      </c>
      <c r="P76" s="277"/>
      <c r="R76" s="284"/>
    </row>
    <row r="77" spans="3:18" ht="12" customHeight="1" x14ac:dyDescent="0.2">
      <c r="C77" s="254" t="s">
        <v>346</v>
      </c>
      <c r="D77" s="254"/>
      <c r="E77" s="486"/>
      <c r="F77" s="210"/>
      <c r="G77" s="210"/>
      <c r="H77" s="210"/>
      <c r="I77" s="210"/>
      <c r="J77" s="210"/>
      <c r="K77" s="210"/>
      <c r="L77" s="210"/>
      <c r="M77" s="210"/>
      <c r="N77" s="210"/>
      <c r="P77" s="288"/>
      <c r="R77" s="284"/>
    </row>
    <row r="78" spans="3:18" ht="12" customHeight="1" x14ac:dyDescent="0.2">
      <c r="C78" s="226"/>
      <c r="D78" s="226"/>
      <c r="E78" s="486"/>
      <c r="F78" s="210"/>
      <c r="G78" s="210"/>
      <c r="H78" s="210"/>
      <c r="I78" s="210"/>
      <c r="J78" s="210"/>
      <c r="K78" s="210"/>
      <c r="L78" s="210"/>
      <c r="M78" s="210"/>
      <c r="N78" s="210"/>
      <c r="R78" s="284"/>
    </row>
    <row r="79" spans="3:18" ht="12" customHeight="1" x14ac:dyDescent="0.2">
      <c r="C79" s="328"/>
      <c r="D79" s="328"/>
      <c r="F79" s="210"/>
      <c r="G79" s="210"/>
      <c r="H79" s="210"/>
      <c r="I79" s="210"/>
      <c r="J79" s="210"/>
      <c r="K79" s="210"/>
      <c r="L79" s="210"/>
      <c r="M79" s="210"/>
      <c r="N79" s="210"/>
      <c r="R79" s="284"/>
    </row>
    <row r="80" spans="3:18" ht="16.5" customHeight="1" x14ac:dyDescent="0.2">
      <c r="C80" s="184" t="s">
        <v>208</v>
      </c>
      <c r="D80" s="184"/>
      <c r="F80" s="210"/>
      <c r="G80" s="210"/>
      <c r="H80" s="210"/>
      <c r="I80" s="210"/>
      <c r="J80" s="210"/>
      <c r="K80" s="210"/>
      <c r="L80" s="210"/>
      <c r="M80" s="210"/>
      <c r="N80" s="210"/>
      <c r="O80" s="426"/>
      <c r="R80" s="284"/>
    </row>
    <row r="81" spans="3:18" ht="12" customHeight="1" x14ac:dyDescent="0.2">
      <c r="C81" s="215" t="s">
        <v>188</v>
      </c>
      <c r="D81" s="226"/>
      <c r="F81" s="210"/>
      <c r="G81" s="210"/>
      <c r="H81" s="210"/>
      <c r="I81" s="210"/>
      <c r="J81" s="210"/>
      <c r="K81" s="210"/>
      <c r="L81" s="210"/>
      <c r="M81" s="210"/>
      <c r="N81" s="210"/>
      <c r="O81" s="426"/>
      <c r="R81" s="284"/>
    </row>
    <row r="82" spans="3:18" ht="12" customHeight="1" x14ac:dyDescent="0.2">
      <c r="C82" s="256"/>
      <c r="D82" s="257" t="s">
        <v>79</v>
      </c>
      <c r="E82" s="258" t="s">
        <v>31</v>
      </c>
      <c r="F82" s="190" t="s">
        <v>42</v>
      </c>
      <c r="G82" s="190" t="s">
        <v>43</v>
      </c>
      <c r="H82" s="190" t="s">
        <v>44</v>
      </c>
      <c r="I82" s="190" t="s">
        <v>45</v>
      </c>
      <c r="J82" s="190" t="s">
        <v>46</v>
      </c>
      <c r="K82" s="190" t="s">
        <v>47</v>
      </c>
      <c r="L82" s="190" t="s">
        <v>48</v>
      </c>
      <c r="M82" s="190" t="s">
        <v>80</v>
      </c>
      <c r="N82" s="191" t="s">
        <v>345</v>
      </c>
      <c r="O82" s="426"/>
      <c r="R82" s="284"/>
    </row>
    <row r="83" spans="3:18" ht="12" customHeight="1" x14ac:dyDescent="0.2">
      <c r="C83" s="259"/>
      <c r="D83" s="260">
        <v>103</v>
      </c>
      <c r="E83" s="195" t="s">
        <v>42</v>
      </c>
      <c r="F83" s="261">
        <v>90.291262000000003</v>
      </c>
      <c r="G83" s="196">
        <v>2.9126210000000001</v>
      </c>
      <c r="H83" s="196">
        <v>0</v>
      </c>
      <c r="I83" s="196">
        <v>0</v>
      </c>
      <c r="J83" s="196">
        <v>0</v>
      </c>
      <c r="K83" s="196">
        <v>0</v>
      </c>
      <c r="L83" s="196">
        <v>0</v>
      </c>
      <c r="M83" s="196">
        <v>0</v>
      </c>
      <c r="N83" s="197">
        <v>6.7961169999999997</v>
      </c>
      <c r="O83" s="426"/>
      <c r="P83" s="277"/>
      <c r="R83" s="284"/>
    </row>
    <row r="84" spans="3:18" ht="12" customHeight="1" x14ac:dyDescent="0.2">
      <c r="C84" s="259"/>
      <c r="D84" s="260">
        <v>375</v>
      </c>
      <c r="E84" s="195" t="s">
        <v>43</v>
      </c>
      <c r="F84" s="200">
        <v>2.6666669999999999</v>
      </c>
      <c r="G84" s="261">
        <v>88.8</v>
      </c>
      <c r="H84" s="200">
        <v>1.8666670000000001</v>
      </c>
      <c r="I84" s="200">
        <v>0</v>
      </c>
      <c r="J84" s="200">
        <v>0</v>
      </c>
      <c r="K84" s="200">
        <v>0</v>
      </c>
      <c r="L84" s="200">
        <v>0</v>
      </c>
      <c r="M84" s="200">
        <v>0</v>
      </c>
      <c r="N84" s="201">
        <v>6.6666669999999995</v>
      </c>
      <c r="O84" s="426"/>
      <c r="P84" s="277"/>
      <c r="R84" s="284"/>
    </row>
    <row r="85" spans="3:18" ht="12" customHeight="1" x14ac:dyDescent="0.2">
      <c r="C85" s="259"/>
      <c r="D85" s="260">
        <v>181</v>
      </c>
      <c r="E85" s="195" t="s">
        <v>44</v>
      </c>
      <c r="F85" s="196">
        <v>0</v>
      </c>
      <c r="G85" s="196">
        <v>7.7348070000000009</v>
      </c>
      <c r="H85" s="261">
        <v>86.187844999999996</v>
      </c>
      <c r="I85" s="196">
        <v>0</v>
      </c>
      <c r="J85" s="196">
        <v>0</v>
      </c>
      <c r="K85" s="196">
        <v>0</v>
      </c>
      <c r="L85" s="196">
        <v>0</v>
      </c>
      <c r="M85" s="196">
        <v>0</v>
      </c>
      <c r="N85" s="197">
        <v>6.0773479999999998</v>
      </c>
      <c r="O85" s="426"/>
      <c r="P85" s="277"/>
      <c r="R85" s="284"/>
    </row>
    <row r="86" spans="3:18" ht="12" customHeight="1" x14ac:dyDescent="0.2">
      <c r="C86" s="259"/>
      <c r="D86" s="260">
        <v>29</v>
      </c>
      <c r="E86" s="195" t="s">
        <v>45</v>
      </c>
      <c r="F86" s="200">
        <v>0</v>
      </c>
      <c r="G86" s="200">
        <v>3.4482759999999999</v>
      </c>
      <c r="H86" s="200">
        <v>0</v>
      </c>
      <c r="I86" s="261">
        <v>93.103448</v>
      </c>
      <c r="J86" s="200">
        <v>0</v>
      </c>
      <c r="K86" s="200">
        <v>0</v>
      </c>
      <c r="L86" s="200">
        <v>0</v>
      </c>
      <c r="M86" s="200">
        <v>0</v>
      </c>
      <c r="N86" s="201">
        <v>3.4482759999999999</v>
      </c>
      <c r="O86" s="426"/>
      <c r="P86" s="277"/>
      <c r="R86" s="284"/>
    </row>
    <row r="87" spans="3:18" ht="12" customHeight="1" x14ac:dyDescent="0.2">
      <c r="C87" s="259"/>
      <c r="D87" s="260">
        <v>2</v>
      </c>
      <c r="E87" s="195" t="s">
        <v>46</v>
      </c>
      <c r="F87" s="196">
        <v>0</v>
      </c>
      <c r="G87" s="196">
        <v>0</v>
      </c>
      <c r="H87" s="196">
        <v>0</v>
      </c>
      <c r="I87" s="196">
        <v>0</v>
      </c>
      <c r="J87" s="261">
        <v>100</v>
      </c>
      <c r="K87" s="196">
        <v>0</v>
      </c>
      <c r="L87" s="196">
        <v>0</v>
      </c>
      <c r="M87" s="196">
        <v>0</v>
      </c>
      <c r="N87" s="197">
        <v>0</v>
      </c>
      <c r="O87" s="426"/>
      <c r="P87" s="277"/>
      <c r="R87" s="284"/>
    </row>
    <row r="88" spans="3:18" ht="12" customHeight="1" x14ac:dyDescent="0.2">
      <c r="C88" s="259"/>
      <c r="D88" s="260">
        <v>0</v>
      </c>
      <c r="E88" s="195" t="s">
        <v>47</v>
      </c>
      <c r="F88" s="200">
        <v>0</v>
      </c>
      <c r="G88" s="200">
        <v>0</v>
      </c>
      <c r="H88" s="200">
        <v>0</v>
      </c>
      <c r="I88" s="200">
        <v>0</v>
      </c>
      <c r="J88" s="200">
        <v>0</v>
      </c>
      <c r="K88" s="261">
        <v>0</v>
      </c>
      <c r="L88" s="200">
        <v>0</v>
      </c>
      <c r="M88" s="200">
        <v>0</v>
      </c>
      <c r="N88" s="201">
        <v>0</v>
      </c>
      <c r="O88" s="426"/>
      <c r="P88" s="277"/>
      <c r="R88" s="284"/>
    </row>
    <row r="89" spans="3:18" ht="12" customHeight="1" x14ac:dyDescent="0.2">
      <c r="C89" s="263"/>
      <c r="D89" s="264">
        <v>3</v>
      </c>
      <c r="E89" s="207" t="s">
        <v>48</v>
      </c>
      <c r="F89" s="208">
        <v>0</v>
      </c>
      <c r="G89" s="208">
        <v>0</v>
      </c>
      <c r="H89" s="208">
        <v>0</v>
      </c>
      <c r="I89" s="208">
        <v>0</v>
      </c>
      <c r="J89" s="208">
        <v>0</v>
      </c>
      <c r="K89" s="208">
        <v>0</v>
      </c>
      <c r="L89" s="265">
        <v>100</v>
      </c>
      <c r="M89" s="208">
        <v>0</v>
      </c>
      <c r="N89" s="209">
        <v>0</v>
      </c>
      <c r="O89" s="426"/>
      <c r="P89" s="277"/>
      <c r="R89" s="284"/>
    </row>
    <row r="90" spans="3:18" ht="12" customHeight="1" x14ac:dyDescent="0.2">
      <c r="C90" s="254" t="s">
        <v>346</v>
      </c>
      <c r="D90" s="254"/>
      <c r="E90" s="486"/>
      <c r="F90" s="210"/>
      <c r="G90" s="210"/>
      <c r="H90" s="210"/>
      <c r="I90" s="210"/>
      <c r="J90" s="210"/>
      <c r="K90" s="210"/>
      <c r="L90" s="210"/>
      <c r="M90" s="210"/>
      <c r="N90" s="210"/>
      <c r="O90" s="426"/>
      <c r="P90" s="288"/>
      <c r="R90" s="284"/>
    </row>
    <row r="91" spans="3:18" ht="12" customHeight="1" x14ac:dyDescent="0.2">
      <c r="C91" s="328"/>
      <c r="D91" s="328"/>
      <c r="E91" s="486"/>
      <c r="F91" s="210"/>
      <c r="G91" s="210"/>
      <c r="H91" s="210"/>
      <c r="I91" s="210"/>
      <c r="J91" s="210"/>
      <c r="K91" s="210"/>
      <c r="L91" s="210"/>
      <c r="M91" s="210"/>
      <c r="N91" s="210"/>
      <c r="O91" s="426"/>
      <c r="R91" s="284"/>
    </row>
    <row r="92" spans="3:18" ht="12" customHeight="1" x14ac:dyDescent="0.2">
      <c r="C92" s="226" t="s">
        <v>205</v>
      </c>
      <c r="D92" s="226"/>
      <c r="F92" s="210"/>
      <c r="G92" s="210"/>
      <c r="H92" s="210"/>
      <c r="I92" s="210"/>
      <c r="J92" s="210"/>
      <c r="K92" s="210"/>
      <c r="L92" s="210"/>
      <c r="M92" s="210"/>
      <c r="N92" s="210"/>
      <c r="O92" s="426"/>
      <c r="R92" s="284"/>
    </row>
    <row r="93" spans="3:18" ht="12" customHeight="1" x14ac:dyDescent="0.2">
      <c r="C93" s="256"/>
      <c r="D93" s="257" t="s">
        <v>79</v>
      </c>
      <c r="E93" s="258" t="s">
        <v>31</v>
      </c>
      <c r="F93" s="190" t="s">
        <v>42</v>
      </c>
      <c r="G93" s="190" t="s">
        <v>43</v>
      </c>
      <c r="H93" s="190" t="s">
        <v>44</v>
      </c>
      <c r="I93" s="190" t="s">
        <v>45</v>
      </c>
      <c r="J93" s="190" t="s">
        <v>46</v>
      </c>
      <c r="K93" s="190" t="s">
        <v>47</v>
      </c>
      <c r="L93" s="190" t="s">
        <v>48</v>
      </c>
      <c r="M93" s="190" t="s">
        <v>80</v>
      </c>
      <c r="N93" s="191" t="s">
        <v>345</v>
      </c>
      <c r="O93" s="426"/>
      <c r="R93" s="284"/>
    </row>
    <row r="94" spans="3:18" ht="12" customHeight="1" x14ac:dyDescent="0.2">
      <c r="C94" s="259"/>
      <c r="D94" s="260">
        <v>1585</v>
      </c>
      <c r="E94" s="195" t="s">
        <v>42</v>
      </c>
      <c r="F94" s="261">
        <v>96.403784999999999</v>
      </c>
      <c r="G94" s="196">
        <v>0.82018899999999995</v>
      </c>
      <c r="H94" s="196">
        <v>0</v>
      </c>
      <c r="I94" s="196">
        <v>0</v>
      </c>
      <c r="J94" s="196">
        <v>0</v>
      </c>
      <c r="K94" s="196">
        <v>0</v>
      </c>
      <c r="L94" s="196">
        <v>0</v>
      </c>
      <c r="M94" s="196">
        <v>0</v>
      </c>
      <c r="N94" s="197">
        <v>2.7760250000000002</v>
      </c>
      <c r="O94" s="426"/>
      <c r="P94" s="277"/>
      <c r="R94" s="284"/>
    </row>
    <row r="95" spans="3:18" ht="12" customHeight="1" x14ac:dyDescent="0.2">
      <c r="C95" s="259"/>
      <c r="D95" s="260">
        <v>5659</v>
      </c>
      <c r="E95" s="195" t="s">
        <v>43</v>
      </c>
      <c r="F95" s="200">
        <v>1.502032</v>
      </c>
      <c r="G95" s="261">
        <v>94.398303999999996</v>
      </c>
      <c r="H95" s="200">
        <v>1.3960060000000001</v>
      </c>
      <c r="I95" s="200">
        <v>3.5341999999999998E-2</v>
      </c>
      <c r="J95" s="200">
        <v>1.7670999999999999E-2</v>
      </c>
      <c r="K95" s="200">
        <v>0</v>
      </c>
      <c r="L95" s="200">
        <v>0</v>
      </c>
      <c r="M95" s="200">
        <v>0</v>
      </c>
      <c r="N95" s="201">
        <v>2.6506449999999999</v>
      </c>
      <c r="O95" s="426"/>
      <c r="P95" s="277"/>
      <c r="R95" s="284"/>
    </row>
    <row r="96" spans="3:18" ht="12" customHeight="1" x14ac:dyDescent="0.2">
      <c r="C96" s="259"/>
      <c r="D96" s="260">
        <v>4670</v>
      </c>
      <c r="E96" s="195" t="s">
        <v>44</v>
      </c>
      <c r="F96" s="196">
        <v>0</v>
      </c>
      <c r="G96" s="196">
        <v>5.4175590000000007</v>
      </c>
      <c r="H96" s="261">
        <v>90.899357999999992</v>
      </c>
      <c r="I96" s="196">
        <v>0.66381199999999996</v>
      </c>
      <c r="J96" s="196">
        <v>4.2827000000000004E-2</v>
      </c>
      <c r="K96" s="196">
        <v>8.5652999999999993E-2</v>
      </c>
      <c r="L96" s="196">
        <v>0</v>
      </c>
      <c r="M96" s="196">
        <v>0</v>
      </c>
      <c r="N96" s="197">
        <v>2.8907919999999998</v>
      </c>
      <c r="O96" s="426"/>
      <c r="P96" s="277"/>
      <c r="R96" s="284"/>
    </row>
    <row r="97" spans="3:18" ht="12" customHeight="1" x14ac:dyDescent="0.2">
      <c r="C97" s="259"/>
      <c r="D97" s="260">
        <v>667</v>
      </c>
      <c r="E97" s="195" t="s">
        <v>45</v>
      </c>
      <c r="F97" s="200">
        <v>0</v>
      </c>
      <c r="G97" s="200">
        <v>0.44977499999999998</v>
      </c>
      <c r="H97" s="200">
        <v>7.7961020000000003</v>
      </c>
      <c r="I97" s="261">
        <v>85.307345999999995</v>
      </c>
      <c r="J97" s="200">
        <v>1.3493250000000001</v>
      </c>
      <c r="K97" s="200">
        <v>0.74962499999999999</v>
      </c>
      <c r="L97" s="200">
        <v>0.149925</v>
      </c>
      <c r="M97" s="200">
        <v>0</v>
      </c>
      <c r="N97" s="201">
        <v>4.1979009999999999</v>
      </c>
      <c r="O97" s="426"/>
      <c r="P97" s="277"/>
      <c r="R97" s="284"/>
    </row>
    <row r="98" spans="3:18" ht="12" customHeight="1" x14ac:dyDescent="0.2">
      <c r="C98" s="259"/>
      <c r="D98" s="260">
        <v>107</v>
      </c>
      <c r="E98" s="195" t="s">
        <v>46</v>
      </c>
      <c r="F98" s="196">
        <v>0</v>
      </c>
      <c r="G98" s="196">
        <v>0</v>
      </c>
      <c r="H98" s="196">
        <v>0</v>
      </c>
      <c r="I98" s="196">
        <v>11.214953</v>
      </c>
      <c r="J98" s="261">
        <v>80.373832000000007</v>
      </c>
      <c r="K98" s="196">
        <v>4.6728969999999999</v>
      </c>
      <c r="L98" s="196">
        <v>0</v>
      </c>
      <c r="M98" s="196">
        <v>0</v>
      </c>
      <c r="N98" s="197">
        <v>3.738318</v>
      </c>
      <c r="O98" s="426"/>
      <c r="P98" s="277"/>
      <c r="R98" s="284"/>
    </row>
    <row r="99" spans="3:18" ht="12" customHeight="1" x14ac:dyDescent="0.2">
      <c r="C99" s="259"/>
      <c r="D99" s="260">
        <v>41</v>
      </c>
      <c r="E99" s="195" t="s">
        <v>47</v>
      </c>
      <c r="F99" s="200">
        <v>0</v>
      </c>
      <c r="G99" s="200">
        <v>0</v>
      </c>
      <c r="H99" s="200">
        <v>0</v>
      </c>
      <c r="I99" s="200">
        <v>7.3170730000000006</v>
      </c>
      <c r="J99" s="200">
        <v>0</v>
      </c>
      <c r="K99" s="261">
        <v>65.853658999999993</v>
      </c>
      <c r="L99" s="200">
        <v>7.3170730000000006</v>
      </c>
      <c r="M99" s="200">
        <v>0</v>
      </c>
      <c r="N99" s="201">
        <v>19.512194999999998</v>
      </c>
      <c r="O99" s="426"/>
      <c r="P99" s="277"/>
      <c r="R99" s="284"/>
    </row>
    <row r="100" spans="3:18" ht="12" customHeight="1" x14ac:dyDescent="0.2">
      <c r="C100" s="263"/>
      <c r="D100" s="264">
        <v>26</v>
      </c>
      <c r="E100" s="207" t="s">
        <v>48</v>
      </c>
      <c r="F100" s="208">
        <v>0</v>
      </c>
      <c r="G100" s="208">
        <v>0</v>
      </c>
      <c r="H100" s="208">
        <v>0</v>
      </c>
      <c r="I100" s="208">
        <v>0</v>
      </c>
      <c r="J100" s="208">
        <v>0</v>
      </c>
      <c r="K100" s="208">
        <v>0</v>
      </c>
      <c r="L100" s="265">
        <v>92.307692000000003</v>
      </c>
      <c r="M100" s="208">
        <v>3.8461540000000003</v>
      </c>
      <c r="N100" s="209">
        <v>3.8461540000000003</v>
      </c>
      <c r="O100" s="426"/>
      <c r="P100" s="277"/>
      <c r="R100" s="284"/>
    </row>
    <row r="101" spans="3:18" ht="12" customHeight="1" x14ac:dyDescent="0.2">
      <c r="C101" s="254" t="s">
        <v>346</v>
      </c>
      <c r="D101" s="254"/>
      <c r="E101" s="486"/>
      <c r="F101" s="210"/>
      <c r="G101" s="210"/>
      <c r="H101" s="210"/>
      <c r="I101" s="210"/>
      <c r="J101" s="210"/>
      <c r="K101" s="210"/>
      <c r="L101" s="210"/>
      <c r="M101" s="210"/>
      <c r="N101" s="210"/>
      <c r="O101" s="426"/>
      <c r="P101" s="288"/>
      <c r="R101" s="284"/>
    </row>
    <row r="102" spans="3:18" ht="12" customHeight="1" x14ac:dyDescent="0.2">
      <c r="C102" s="328"/>
      <c r="D102" s="328"/>
      <c r="E102" s="486"/>
      <c r="F102" s="210"/>
      <c r="G102" s="210"/>
      <c r="H102" s="210"/>
      <c r="I102" s="210"/>
      <c r="J102" s="210"/>
      <c r="K102" s="210"/>
      <c r="L102" s="210"/>
      <c r="M102" s="210"/>
      <c r="N102" s="210"/>
      <c r="O102" s="426"/>
      <c r="R102" s="284"/>
    </row>
    <row r="103" spans="3:18" ht="12" customHeight="1" x14ac:dyDescent="0.2">
      <c r="C103" s="328"/>
      <c r="D103" s="328"/>
      <c r="F103" s="210"/>
      <c r="G103" s="210"/>
      <c r="H103" s="210"/>
      <c r="I103" s="210"/>
      <c r="J103" s="210"/>
      <c r="K103" s="210"/>
      <c r="L103" s="210"/>
      <c r="M103" s="210"/>
      <c r="N103" s="210"/>
      <c r="O103" s="426"/>
      <c r="R103" s="284"/>
    </row>
    <row r="104" spans="3:18" ht="16.5" customHeight="1" x14ac:dyDescent="0.2">
      <c r="C104" s="184" t="s">
        <v>209</v>
      </c>
      <c r="D104" s="184"/>
      <c r="F104" s="210"/>
      <c r="G104" s="210"/>
      <c r="H104" s="210"/>
      <c r="I104" s="210"/>
      <c r="J104" s="210"/>
      <c r="K104" s="210"/>
      <c r="L104" s="210"/>
      <c r="M104" s="210"/>
      <c r="N104" s="210"/>
      <c r="O104" s="426"/>
      <c r="R104" s="284"/>
    </row>
    <row r="105" spans="3:18" ht="12" customHeight="1" x14ac:dyDescent="0.2">
      <c r="C105" s="215" t="s">
        <v>188</v>
      </c>
      <c r="D105" s="226"/>
      <c r="F105" s="210"/>
      <c r="G105" s="210"/>
      <c r="H105" s="210"/>
      <c r="I105" s="210"/>
      <c r="J105" s="210"/>
      <c r="K105" s="210"/>
      <c r="L105" s="210"/>
      <c r="M105" s="210"/>
      <c r="N105" s="210"/>
      <c r="O105" s="426"/>
      <c r="R105" s="284"/>
    </row>
    <row r="106" spans="3:18" ht="12" customHeight="1" x14ac:dyDescent="0.2">
      <c r="C106" s="256"/>
      <c r="D106" s="257" t="s">
        <v>79</v>
      </c>
      <c r="E106" s="258" t="s">
        <v>31</v>
      </c>
      <c r="F106" s="190" t="s">
        <v>42</v>
      </c>
      <c r="G106" s="190" t="s">
        <v>43</v>
      </c>
      <c r="H106" s="190" t="s">
        <v>44</v>
      </c>
      <c r="I106" s="190" t="s">
        <v>45</v>
      </c>
      <c r="J106" s="190" t="s">
        <v>46</v>
      </c>
      <c r="K106" s="190" t="s">
        <v>47</v>
      </c>
      <c r="L106" s="190" t="s">
        <v>48</v>
      </c>
      <c r="M106" s="190" t="s">
        <v>80</v>
      </c>
      <c r="N106" s="191" t="s">
        <v>345</v>
      </c>
      <c r="O106" s="426"/>
      <c r="R106" s="284"/>
    </row>
    <row r="107" spans="3:18" ht="12" customHeight="1" x14ac:dyDescent="0.2">
      <c r="C107" s="259"/>
      <c r="D107" s="260">
        <v>338</v>
      </c>
      <c r="E107" s="195" t="s">
        <v>42</v>
      </c>
      <c r="F107" s="261">
        <v>93.786981999999995</v>
      </c>
      <c r="G107" s="196">
        <v>3.5502959999999999</v>
      </c>
      <c r="H107" s="196">
        <v>0</v>
      </c>
      <c r="I107" s="196">
        <v>0</v>
      </c>
      <c r="J107" s="196">
        <v>0</v>
      </c>
      <c r="K107" s="196">
        <v>0</v>
      </c>
      <c r="L107" s="196">
        <v>0</v>
      </c>
      <c r="M107" s="196">
        <v>0</v>
      </c>
      <c r="N107" s="197">
        <v>2.662722</v>
      </c>
      <c r="O107" s="426"/>
      <c r="P107" s="277"/>
      <c r="R107" s="284"/>
    </row>
    <row r="108" spans="3:18" ht="12" customHeight="1" x14ac:dyDescent="0.2">
      <c r="C108" s="259"/>
      <c r="D108" s="260">
        <v>1118</v>
      </c>
      <c r="E108" s="195" t="s">
        <v>43</v>
      </c>
      <c r="F108" s="200">
        <v>0</v>
      </c>
      <c r="G108" s="261">
        <v>95.080500999999998</v>
      </c>
      <c r="H108" s="200">
        <v>0.9839</v>
      </c>
      <c r="I108" s="200">
        <v>0</v>
      </c>
      <c r="J108" s="200">
        <v>0</v>
      </c>
      <c r="K108" s="200">
        <v>0</v>
      </c>
      <c r="L108" s="200">
        <v>0</v>
      </c>
      <c r="M108" s="200">
        <v>0</v>
      </c>
      <c r="N108" s="201">
        <v>3.9355989999999998</v>
      </c>
      <c r="O108" s="426"/>
      <c r="P108" s="277"/>
      <c r="R108" s="284"/>
    </row>
    <row r="109" spans="3:18" ht="12" customHeight="1" x14ac:dyDescent="0.2">
      <c r="C109" s="259"/>
      <c r="D109" s="260">
        <v>297</v>
      </c>
      <c r="E109" s="195" t="s">
        <v>44</v>
      </c>
      <c r="F109" s="196">
        <v>0</v>
      </c>
      <c r="G109" s="196">
        <v>1.0101010000000001</v>
      </c>
      <c r="H109" s="261">
        <v>87.878788</v>
      </c>
      <c r="I109" s="196">
        <v>3.030303</v>
      </c>
      <c r="J109" s="196">
        <v>0</v>
      </c>
      <c r="K109" s="196">
        <v>0</v>
      </c>
      <c r="L109" s="196">
        <v>0</v>
      </c>
      <c r="M109" s="196">
        <v>0</v>
      </c>
      <c r="N109" s="197">
        <v>8.0808080000000011</v>
      </c>
      <c r="O109" s="426"/>
      <c r="P109" s="277"/>
      <c r="R109" s="284"/>
    </row>
    <row r="110" spans="3:18" ht="12" customHeight="1" x14ac:dyDescent="0.2">
      <c r="C110" s="259"/>
      <c r="D110" s="260">
        <v>44</v>
      </c>
      <c r="E110" s="195" t="s">
        <v>45</v>
      </c>
      <c r="F110" s="200">
        <v>0</v>
      </c>
      <c r="G110" s="200">
        <v>2.2727270000000002</v>
      </c>
      <c r="H110" s="200">
        <v>0</v>
      </c>
      <c r="I110" s="261">
        <v>75</v>
      </c>
      <c r="J110" s="200">
        <v>11.363636000000001</v>
      </c>
      <c r="K110" s="200">
        <v>2.2727270000000002</v>
      </c>
      <c r="L110" s="200">
        <v>0</v>
      </c>
      <c r="M110" s="200">
        <v>0</v>
      </c>
      <c r="N110" s="201">
        <v>9.0909089999999999</v>
      </c>
      <c r="O110" s="426"/>
      <c r="P110" s="277"/>
      <c r="R110" s="284"/>
    </row>
    <row r="111" spans="3:18" ht="12" customHeight="1" x14ac:dyDescent="0.2">
      <c r="C111" s="259"/>
      <c r="D111" s="260">
        <v>8</v>
      </c>
      <c r="E111" s="195" t="s">
        <v>46</v>
      </c>
      <c r="F111" s="196">
        <v>0</v>
      </c>
      <c r="G111" s="196">
        <v>0</v>
      </c>
      <c r="H111" s="196">
        <v>0</v>
      </c>
      <c r="I111" s="196">
        <v>12.5</v>
      </c>
      <c r="J111" s="261">
        <v>87.5</v>
      </c>
      <c r="K111" s="196">
        <v>0</v>
      </c>
      <c r="L111" s="196">
        <v>0</v>
      </c>
      <c r="M111" s="196">
        <v>0</v>
      </c>
      <c r="N111" s="197">
        <v>0</v>
      </c>
      <c r="O111" s="426"/>
      <c r="P111" s="277"/>
      <c r="R111" s="284"/>
    </row>
    <row r="112" spans="3:18" ht="12" customHeight="1" x14ac:dyDescent="0.2">
      <c r="C112" s="259"/>
      <c r="D112" s="260">
        <v>9</v>
      </c>
      <c r="E112" s="195" t="s">
        <v>47</v>
      </c>
      <c r="F112" s="200">
        <v>0</v>
      </c>
      <c r="G112" s="200">
        <v>0</v>
      </c>
      <c r="H112" s="200">
        <v>0</v>
      </c>
      <c r="I112" s="200">
        <v>0</v>
      </c>
      <c r="J112" s="200">
        <v>0</v>
      </c>
      <c r="K112" s="261">
        <v>66.666667000000004</v>
      </c>
      <c r="L112" s="200">
        <v>0</v>
      </c>
      <c r="M112" s="200">
        <v>0</v>
      </c>
      <c r="N112" s="201">
        <v>33.333332999999996</v>
      </c>
      <c r="O112" s="426"/>
      <c r="P112" s="277"/>
      <c r="R112" s="284"/>
    </row>
    <row r="113" spans="3:18" ht="12" customHeight="1" x14ac:dyDescent="0.2">
      <c r="C113" s="263"/>
      <c r="D113" s="264">
        <v>3</v>
      </c>
      <c r="E113" s="207" t="s">
        <v>48</v>
      </c>
      <c r="F113" s="208">
        <v>0</v>
      </c>
      <c r="G113" s="208">
        <v>0</v>
      </c>
      <c r="H113" s="208">
        <v>0</v>
      </c>
      <c r="I113" s="208">
        <v>0</v>
      </c>
      <c r="J113" s="208">
        <v>0</v>
      </c>
      <c r="K113" s="208">
        <v>0</v>
      </c>
      <c r="L113" s="265">
        <v>100</v>
      </c>
      <c r="M113" s="208">
        <v>0</v>
      </c>
      <c r="N113" s="209">
        <v>0</v>
      </c>
      <c r="O113" s="426"/>
      <c r="P113" s="277"/>
      <c r="R113" s="284"/>
    </row>
    <row r="114" spans="3:18" ht="12" customHeight="1" x14ac:dyDescent="0.2">
      <c r="C114" s="254" t="s">
        <v>346</v>
      </c>
      <c r="D114" s="254"/>
      <c r="E114" s="486"/>
      <c r="F114" s="210"/>
      <c r="G114" s="210"/>
      <c r="H114" s="210"/>
      <c r="I114" s="210"/>
      <c r="J114" s="210"/>
      <c r="K114" s="210"/>
      <c r="L114" s="210"/>
      <c r="M114" s="210"/>
      <c r="N114" s="210"/>
      <c r="O114" s="426"/>
      <c r="P114" s="288"/>
      <c r="R114" s="284"/>
    </row>
    <row r="115" spans="3:18" ht="12" customHeight="1" x14ac:dyDescent="0.2">
      <c r="C115" s="488"/>
      <c r="D115" s="488"/>
      <c r="E115" s="486"/>
      <c r="F115" s="210"/>
      <c r="G115" s="210"/>
      <c r="H115" s="210"/>
      <c r="I115" s="210"/>
      <c r="J115" s="210"/>
      <c r="K115" s="210"/>
      <c r="L115" s="210"/>
      <c r="M115" s="210"/>
      <c r="N115" s="210"/>
      <c r="O115" s="426"/>
      <c r="R115" s="284"/>
    </row>
    <row r="116" spans="3:18" ht="12" customHeight="1" x14ac:dyDescent="0.2">
      <c r="C116" s="226" t="s">
        <v>205</v>
      </c>
      <c r="D116" s="226"/>
      <c r="F116" s="210"/>
      <c r="G116" s="210"/>
      <c r="H116" s="210"/>
      <c r="I116" s="210"/>
      <c r="J116" s="210"/>
      <c r="K116" s="210"/>
      <c r="L116" s="210"/>
      <c r="M116" s="210"/>
      <c r="N116" s="210"/>
      <c r="O116" s="426"/>
      <c r="R116" s="284"/>
    </row>
    <row r="117" spans="3:18" ht="12" customHeight="1" x14ac:dyDescent="0.2">
      <c r="C117" s="256"/>
      <c r="D117" s="257" t="s">
        <v>79</v>
      </c>
      <c r="E117" s="258" t="s">
        <v>31</v>
      </c>
      <c r="F117" s="190" t="s">
        <v>42</v>
      </c>
      <c r="G117" s="190" t="s">
        <v>43</v>
      </c>
      <c r="H117" s="190" t="s">
        <v>44</v>
      </c>
      <c r="I117" s="190" t="s">
        <v>45</v>
      </c>
      <c r="J117" s="190" t="s">
        <v>46</v>
      </c>
      <c r="K117" s="190" t="s">
        <v>47</v>
      </c>
      <c r="L117" s="190" t="s">
        <v>48</v>
      </c>
      <c r="M117" s="190" t="s">
        <v>80</v>
      </c>
      <c r="N117" s="191" t="s">
        <v>345</v>
      </c>
      <c r="O117" s="426"/>
      <c r="R117" s="284"/>
    </row>
    <row r="118" spans="3:18" ht="12" customHeight="1" x14ac:dyDescent="0.2">
      <c r="C118" s="259"/>
      <c r="D118" s="260">
        <v>3781</v>
      </c>
      <c r="E118" s="195" t="s">
        <v>42</v>
      </c>
      <c r="F118" s="261">
        <v>96.165036000000001</v>
      </c>
      <c r="G118" s="196">
        <v>1.8249140000000001</v>
      </c>
      <c r="H118" s="196">
        <v>2.6447999999999999E-2</v>
      </c>
      <c r="I118" s="196">
        <v>2.6447999999999999E-2</v>
      </c>
      <c r="J118" s="196">
        <v>0</v>
      </c>
      <c r="K118" s="196">
        <v>0</v>
      </c>
      <c r="L118" s="196">
        <v>0</v>
      </c>
      <c r="M118" s="196">
        <v>0</v>
      </c>
      <c r="N118" s="197">
        <v>1.9571539999999998</v>
      </c>
      <c r="O118" s="426"/>
      <c r="P118" s="277"/>
      <c r="R118" s="284"/>
    </row>
    <row r="119" spans="3:18" ht="12" customHeight="1" x14ac:dyDescent="0.2">
      <c r="C119" s="259"/>
      <c r="D119" s="260">
        <v>18634</v>
      </c>
      <c r="E119" s="195" t="s">
        <v>43</v>
      </c>
      <c r="F119" s="200">
        <v>1.1645380000000001</v>
      </c>
      <c r="G119" s="261">
        <v>94.134377999999998</v>
      </c>
      <c r="H119" s="200">
        <v>1.2987010000000001</v>
      </c>
      <c r="I119" s="200">
        <v>4.2932000000000005E-2</v>
      </c>
      <c r="J119" s="200">
        <v>5.3670000000000002E-3</v>
      </c>
      <c r="K119" s="200">
        <v>5.3670000000000002E-3</v>
      </c>
      <c r="L119" s="200">
        <v>0</v>
      </c>
      <c r="M119" s="200">
        <v>0</v>
      </c>
      <c r="N119" s="201">
        <v>3.3487169999999997</v>
      </c>
      <c r="O119" s="426"/>
      <c r="P119" s="277"/>
      <c r="R119" s="284"/>
    </row>
    <row r="120" spans="3:18" ht="12" customHeight="1" x14ac:dyDescent="0.2">
      <c r="C120" s="259"/>
      <c r="D120" s="260">
        <v>10555</v>
      </c>
      <c r="E120" s="195" t="s">
        <v>44</v>
      </c>
      <c r="F120" s="196">
        <v>1.8948E-2</v>
      </c>
      <c r="G120" s="196">
        <v>7.4182849999999991</v>
      </c>
      <c r="H120" s="261">
        <v>87.513026999999994</v>
      </c>
      <c r="I120" s="196">
        <v>1.33586</v>
      </c>
      <c r="J120" s="196">
        <v>0.151587</v>
      </c>
      <c r="K120" s="196">
        <v>2.8423E-2</v>
      </c>
      <c r="L120" s="196">
        <v>1.8948E-2</v>
      </c>
      <c r="M120" s="196">
        <v>0</v>
      </c>
      <c r="N120" s="197">
        <v>3.5149220000000003</v>
      </c>
      <c r="O120" s="426"/>
      <c r="P120" s="277"/>
      <c r="R120" s="284"/>
    </row>
    <row r="121" spans="3:18" ht="12" customHeight="1" x14ac:dyDescent="0.2">
      <c r="C121" s="259"/>
      <c r="D121" s="260">
        <v>2309</v>
      </c>
      <c r="E121" s="195" t="s">
        <v>45</v>
      </c>
      <c r="F121" s="200">
        <v>0</v>
      </c>
      <c r="G121" s="200">
        <v>0.173235</v>
      </c>
      <c r="H121" s="200">
        <v>10.264184</v>
      </c>
      <c r="I121" s="261">
        <v>81.637072000000003</v>
      </c>
      <c r="J121" s="200">
        <v>2.468601</v>
      </c>
      <c r="K121" s="200">
        <v>0.43308799999999997</v>
      </c>
      <c r="L121" s="200">
        <v>4.3309E-2</v>
      </c>
      <c r="M121" s="200">
        <v>0</v>
      </c>
      <c r="N121" s="201">
        <v>4.9805109999999999</v>
      </c>
      <c r="O121" s="426"/>
      <c r="P121" s="277"/>
      <c r="R121" s="284"/>
    </row>
    <row r="122" spans="3:18" ht="12" customHeight="1" x14ac:dyDescent="0.2">
      <c r="C122" s="259"/>
      <c r="D122" s="260">
        <v>271</v>
      </c>
      <c r="E122" s="195" t="s">
        <v>46</v>
      </c>
      <c r="F122" s="196">
        <v>0</v>
      </c>
      <c r="G122" s="196">
        <v>0</v>
      </c>
      <c r="H122" s="196">
        <v>0</v>
      </c>
      <c r="I122" s="196">
        <v>11.808117999999999</v>
      </c>
      <c r="J122" s="261">
        <v>68.634686000000002</v>
      </c>
      <c r="K122" s="196">
        <v>5.1660520000000005</v>
      </c>
      <c r="L122" s="196">
        <v>4.4280439999999999</v>
      </c>
      <c r="M122" s="196">
        <v>0.369004</v>
      </c>
      <c r="N122" s="197">
        <v>9.5940960000000004</v>
      </c>
      <c r="O122" s="426"/>
      <c r="P122" s="277"/>
      <c r="R122" s="284"/>
    </row>
    <row r="123" spans="3:18" ht="12" customHeight="1" x14ac:dyDescent="0.2">
      <c r="C123" s="259"/>
      <c r="D123" s="260">
        <v>79</v>
      </c>
      <c r="E123" s="195" t="s">
        <v>47</v>
      </c>
      <c r="F123" s="200">
        <v>0</v>
      </c>
      <c r="G123" s="200">
        <v>1.2658229999999999</v>
      </c>
      <c r="H123" s="200">
        <v>0</v>
      </c>
      <c r="I123" s="200">
        <v>1.2658229999999999</v>
      </c>
      <c r="J123" s="200">
        <v>11.392405</v>
      </c>
      <c r="K123" s="261">
        <v>64.556961999999999</v>
      </c>
      <c r="L123" s="200">
        <v>8.8607589999999998</v>
      </c>
      <c r="M123" s="200">
        <v>1.2658229999999999</v>
      </c>
      <c r="N123" s="201">
        <v>11.392405</v>
      </c>
      <c r="O123" s="426"/>
      <c r="P123" s="277"/>
      <c r="R123" s="284"/>
    </row>
    <row r="124" spans="3:18" ht="12" customHeight="1" x14ac:dyDescent="0.2">
      <c r="C124" s="263"/>
      <c r="D124" s="264">
        <v>60</v>
      </c>
      <c r="E124" s="207" t="s">
        <v>48</v>
      </c>
      <c r="F124" s="208">
        <v>0</v>
      </c>
      <c r="G124" s="208">
        <v>0</v>
      </c>
      <c r="H124" s="208">
        <v>0</v>
      </c>
      <c r="I124" s="208">
        <v>0</v>
      </c>
      <c r="J124" s="208">
        <v>0</v>
      </c>
      <c r="K124" s="208">
        <v>6.6666669999999995</v>
      </c>
      <c r="L124" s="265">
        <v>63.333333000000003</v>
      </c>
      <c r="M124" s="208">
        <v>16.666667</v>
      </c>
      <c r="N124" s="209">
        <v>13.333333</v>
      </c>
      <c r="O124" s="426"/>
      <c r="P124" s="277"/>
      <c r="R124" s="284"/>
    </row>
    <row r="125" spans="3:18" ht="12" customHeight="1" x14ac:dyDescent="0.2">
      <c r="C125" s="254" t="s">
        <v>346</v>
      </c>
      <c r="D125" s="254"/>
      <c r="O125" s="426"/>
      <c r="P125" s="288"/>
      <c r="R125" s="284"/>
    </row>
    <row r="126" spans="3:18" ht="12" customHeight="1" x14ac:dyDescent="0.2">
      <c r="O126" s="426"/>
    </row>
    <row r="127" spans="3:18" ht="12" customHeight="1" x14ac:dyDescent="0.2">
      <c r="O127" s="426"/>
    </row>
    <row r="128" spans="3:18" ht="12" customHeight="1" x14ac:dyDescent="0.2">
      <c r="O128" s="426"/>
    </row>
    <row r="129" spans="15:15" ht="12" customHeight="1" x14ac:dyDescent="0.2">
      <c r="O129" s="426"/>
    </row>
    <row r="130" spans="15:15" ht="12" customHeight="1" x14ac:dyDescent="0.2">
      <c r="O130" s="426"/>
    </row>
    <row r="131" spans="15:15" ht="12" customHeight="1" x14ac:dyDescent="0.2">
      <c r="O131" s="426"/>
    </row>
    <row r="132" spans="15:15" ht="12" customHeight="1" x14ac:dyDescent="0.2">
      <c r="O132" s="426"/>
    </row>
    <row r="133" spans="15:15" ht="12" customHeight="1" x14ac:dyDescent="0.2">
      <c r="O133" s="426"/>
    </row>
    <row r="134" spans="15:15" ht="12" customHeight="1" x14ac:dyDescent="0.2">
      <c r="O134" s="426"/>
    </row>
    <row r="135" spans="15:15" ht="12" customHeight="1" x14ac:dyDescent="0.2">
      <c r="O135" s="426"/>
    </row>
    <row r="136" spans="15:15" ht="12" customHeight="1" x14ac:dyDescent="0.2">
      <c r="O136" s="426"/>
    </row>
    <row r="137" spans="15:15" ht="12" customHeight="1" x14ac:dyDescent="0.2">
      <c r="O137" s="426"/>
    </row>
    <row r="138" spans="15:15" ht="12" customHeight="1" x14ac:dyDescent="0.2">
      <c r="O138" s="426"/>
    </row>
    <row r="139" spans="15:15" ht="12" customHeight="1" x14ac:dyDescent="0.2">
      <c r="O139" s="426"/>
    </row>
    <row r="140" spans="15:15" ht="12" customHeight="1" x14ac:dyDescent="0.2">
      <c r="O140" s="426"/>
    </row>
  </sheetData>
  <hyperlinks>
    <hyperlink ref="I1" location="الغلاف!A1" display="العودة لجدول المحتويات" xr:uid="{00000000-0004-0000-1500-000000000000}"/>
  </hyperlinks>
  <printOptions gridLines="1"/>
  <pageMargins left="0.25" right="0.1" top="0.5" bottom="0.25" header="0.5" footer="0.5"/>
  <pageSetup scale="7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rgb="FFFFFF00"/>
  </sheetPr>
  <dimension ref="A1:U47"/>
  <sheetViews>
    <sheetView rightToLeft="1" zoomScaleNormal="100" workbookViewId="0">
      <selection activeCell="H1" sqref="H1"/>
    </sheetView>
  </sheetViews>
  <sheetFormatPr defaultColWidth="10.375" defaultRowHeight="12" customHeight="1" x14ac:dyDescent="0.2"/>
  <cols>
    <col min="1" max="2" width="2.875" style="183" customWidth="1"/>
    <col min="3" max="3" width="1.375" style="183" customWidth="1"/>
    <col min="4" max="4" width="20" style="183" bestFit="1" customWidth="1"/>
    <col min="5" max="13" width="10.375" style="183"/>
    <col min="14" max="14" width="10.375" style="185"/>
    <col min="15" max="16384" width="10.375" style="183"/>
  </cols>
  <sheetData>
    <row r="1" spans="3:21" s="222" customFormat="1" ht="12" customHeight="1" x14ac:dyDescent="0.2">
      <c r="C1" s="184"/>
      <c r="H1" s="253" t="s">
        <v>29</v>
      </c>
    </row>
    <row r="2" spans="3:21" ht="12" customHeight="1" x14ac:dyDescent="0.2">
      <c r="N2" s="183"/>
    </row>
    <row r="3" spans="3:21" ht="12" customHeight="1" x14ac:dyDescent="0.2">
      <c r="N3" s="183"/>
    </row>
    <row r="4" spans="3:21" ht="12" customHeight="1" x14ac:dyDescent="0.2">
      <c r="N4" s="183"/>
    </row>
    <row r="5" spans="3:21" ht="12" customHeight="1" x14ac:dyDescent="0.2">
      <c r="N5" s="183"/>
    </row>
    <row r="6" spans="3:21" ht="16.5" customHeight="1" x14ac:dyDescent="0.2">
      <c r="C6" s="184" t="s">
        <v>210</v>
      </c>
      <c r="N6" s="489"/>
      <c r="R6" s="255"/>
      <c r="S6" s="210"/>
    </row>
    <row r="7" spans="3:21" ht="12" customHeight="1" x14ac:dyDescent="0.2">
      <c r="C7" s="188"/>
      <c r="D7" s="189" t="s">
        <v>31</v>
      </c>
      <c r="E7" s="190" t="s">
        <v>32</v>
      </c>
      <c r="F7" s="190" t="s">
        <v>33</v>
      </c>
      <c r="G7" s="190" t="s">
        <v>34</v>
      </c>
      <c r="H7" s="190" t="s">
        <v>35</v>
      </c>
      <c r="I7" s="190" t="s">
        <v>36</v>
      </c>
      <c r="J7" s="190" t="s">
        <v>37</v>
      </c>
      <c r="K7" s="190" t="s">
        <v>38</v>
      </c>
      <c r="L7" s="190" t="s">
        <v>39</v>
      </c>
      <c r="M7" s="190" t="s">
        <v>40</v>
      </c>
      <c r="N7" s="191" t="s">
        <v>41</v>
      </c>
      <c r="R7" s="284"/>
      <c r="S7" s="210"/>
    </row>
    <row r="8" spans="3:21" ht="12" customHeight="1" x14ac:dyDescent="0.2">
      <c r="C8" s="194"/>
      <c r="D8" s="195" t="s">
        <v>42</v>
      </c>
      <c r="E8" s="196">
        <v>0</v>
      </c>
      <c r="F8" s="196">
        <v>0</v>
      </c>
      <c r="G8" s="196">
        <v>0</v>
      </c>
      <c r="H8" s="196">
        <v>0</v>
      </c>
      <c r="I8" s="196">
        <v>0</v>
      </c>
      <c r="J8" s="196">
        <v>0</v>
      </c>
      <c r="K8" s="196">
        <v>0</v>
      </c>
      <c r="L8" s="196">
        <v>0</v>
      </c>
      <c r="M8" s="196">
        <v>0</v>
      </c>
      <c r="N8" s="197">
        <v>0</v>
      </c>
      <c r="P8" s="284"/>
      <c r="Q8" s="284"/>
      <c r="S8" s="210"/>
    </row>
    <row r="9" spans="3:21" ht="12" customHeight="1" x14ac:dyDescent="0.2">
      <c r="C9" s="194"/>
      <c r="D9" s="195" t="s">
        <v>43</v>
      </c>
      <c r="E9" s="200">
        <v>0</v>
      </c>
      <c r="F9" s="200">
        <v>0</v>
      </c>
      <c r="G9" s="200">
        <v>0</v>
      </c>
      <c r="H9" s="200">
        <v>0</v>
      </c>
      <c r="I9" s="200">
        <v>0.19011407604562738</v>
      </c>
      <c r="J9" s="200">
        <v>0.40733195112016296</v>
      </c>
      <c r="K9" s="200">
        <v>0.87336245414847169</v>
      </c>
      <c r="L9" s="200">
        <v>1.1764706658823529</v>
      </c>
      <c r="M9" s="200">
        <v>1.2755102882653062</v>
      </c>
      <c r="N9" s="201">
        <v>1.4662757565982403</v>
      </c>
      <c r="P9" s="245"/>
      <c r="Q9" s="245"/>
      <c r="R9" s="245"/>
      <c r="S9" s="291"/>
      <c r="T9" s="245"/>
    </row>
    <row r="10" spans="3:21" ht="12" customHeight="1" x14ac:dyDescent="0.2">
      <c r="C10" s="194"/>
      <c r="D10" s="195" t="s">
        <v>44</v>
      </c>
      <c r="E10" s="196">
        <v>0</v>
      </c>
      <c r="F10" s="196">
        <v>0</v>
      </c>
      <c r="G10" s="196">
        <v>0</v>
      </c>
      <c r="H10" s="196">
        <v>4.9751263681592037E-2</v>
      </c>
      <c r="I10" s="196">
        <v>0.10810806918918918</v>
      </c>
      <c r="J10" s="196">
        <v>0.17783044931831654</v>
      </c>
      <c r="K10" s="196">
        <v>0.26058625798045598</v>
      </c>
      <c r="L10" s="196">
        <v>0.50687900724112955</v>
      </c>
      <c r="M10" s="196">
        <v>0.65146576954397395</v>
      </c>
      <c r="N10" s="197">
        <v>0.83410566543095455</v>
      </c>
      <c r="P10" s="245"/>
      <c r="Q10" s="245"/>
      <c r="R10" s="245"/>
      <c r="S10" s="291"/>
      <c r="T10" s="245"/>
    </row>
    <row r="11" spans="3:21" ht="12" customHeight="1" x14ac:dyDescent="0.2">
      <c r="C11" s="194"/>
      <c r="D11" s="195" t="s">
        <v>45</v>
      </c>
      <c r="E11" s="200">
        <v>0</v>
      </c>
      <c r="F11" s="200">
        <v>5.6022382072829134E-2</v>
      </c>
      <c r="G11" s="200">
        <v>0.18529957257566398</v>
      </c>
      <c r="H11" s="200">
        <v>0.61770767261496229</v>
      </c>
      <c r="I11" s="200">
        <v>1.449275375286041</v>
      </c>
      <c r="J11" s="200">
        <v>2.5597269897610921</v>
      </c>
      <c r="K11" s="200">
        <v>3.760848614271938</v>
      </c>
      <c r="L11" s="200">
        <v>5.0328227582056897</v>
      </c>
      <c r="M11" s="200">
        <v>6.2344139663341656</v>
      </c>
      <c r="N11" s="201">
        <v>7.5391181536273111</v>
      </c>
      <c r="P11" s="245"/>
      <c r="Q11" s="245"/>
      <c r="R11" s="490"/>
      <c r="S11" s="291"/>
      <c r="T11" s="245"/>
    </row>
    <row r="12" spans="3:21" ht="12" customHeight="1" x14ac:dyDescent="0.2">
      <c r="C12" s="194"/>
      <c r="D12" s="195" t="s">
        <v>46</v>
      </c>
      <c r="E12" s="196">
        <v>0.20040076953907812</v>
      </c>
      <c r="F12" s="196">
        <v>0.87912086813186807</v>
      </c>
      <c r="G12" s="196">
        <v>2.1531100526315785</v>
      </c>
      <c r="H12" s="196">
        <v>3.9370078740157481</v>
      </c>
      <c r="I12" s="196">
        <v>5.2173912985507256</v>
      </c>
      <c r="J12" s="196">
        <v>6.1688311850649349</v>
      </c>
      <c r="K12" s="196">
        <v>7.3260073443223455</v>
      </c>
      <c r="L12" s="196">
        <v>8.4033613655462176</v>
      </c>
      <c r="M12" s="196">
        <v>8.7378641019417476</v>
      </c>
      <c r="N12" s="197">
        <v>7.5581396337209297</v>
      </c>
      <c r="P12" s="245"/>
      <c r="Q12" s="245"/>
      <c r="R12" s="491"/>
      <c r="S12" s="291"/>
      <c r="T12" s="245"/>
    </row>
    <row r="13" spans="3:21" ht="12" customHeight="1" x14ac:dyDescent="0.2">
      <c r="C13" s="194"/>
      <c r="D13" s="195" t="s">
        <v>47</v>
      </c>
      <c r="E13" s="200">
        <v>0.8968610313901344</v>
      </c>
      <c r="F13" s="200">
        <v>1.9417476213592233</v>
      </c>
      <c r="G13" s="200">
        <v>5.7291666562499994</v>
      </c>
      <c r="H13" s="200">
        <v>6.2146892655367232</v>
      </c>
      <c r="I13" s="200">
        <v>7.741935483870968</v>
      </c>
      <c r="J13" s="200">
        <v>9.7014926940298505</v>
      </c>
      <c r="K13" s="200">
        <v>12.500000232142858</v>
      </c>
      <c r="L13" s="200">
        <v>14.285714516483516</v>
      </c>
      <c r="M13" s="200">
        <v>13.88888909722222</v>
      </c>
      <c r="N13" s="201">
        <v>8.1632653877551</v>
      </c>
      <c r="P13" s="245"/>
      <c r="Q13" s="245"/>
      <c r="R13" s="245"/>
      <c r="S13" s="291"/>
      <c r="T13" s="245"/>
    </row>
    <row r="14" spans="3:21" ht="12" customHeight="1" x14ac:dyDescent="0.2">
      <c r="C14" s="194"/>
      <c r="D14" s="195" t="s">
        <v>48</v>
      </c>
      <c r="E14" s="196">
        <v>19.148936202127661</v>
      </c>
      <c r="F14" s="196">
        <v>36.470588188235297</v>
      </c>
      <c r="G14" s="196">
        <v>45.569620151898739</v>
      </c>
      <c r="H14" s="196">
        <v>52.05479457534247</v>
      </c>
      <c r="I14" s="196">
        <v>54.411764764705872</v>
      </c>
      <c r="J14" s="196">
        <v>56.250000062500007</v>
      </c>
      <c r="K14" s="196">
        <v>55.357142928571434</v>
      </c>
      <c r="L14" s="196">
        <v>47.619047571428567</v>
      </c>
      <c r="M14" s="196">
        <v>40.6249999375</v>
      </c>
      <c r="N14" s="197">
        <v>42.307692307692307</v>
      </c>
      <c r="P14" s="245"/>
      <c r="Q14" s="245"/>
      <c r="R14" s="245"/>
      <c r="S14" s="291"/>
      <c r="T14" s="245"/>
      <c r="U14" s="284"/>
    </row>
    <row r="15" spans="3:21" ht="12" customHeight="1" x14ac:dyDescent="0.2">
      <c r="C15" s="194"/>
      <c r="D15" s="195"/>
      <c r="E15" s="200"/>
      <c r="F15" s="200"/>
      <c r="G15" s="200"/>
      <c r="H15" s="200"/>
      <c r="I15" s="200"/>
      <c r="J15" s="200"/>
      <c r="K15" s="200"/>
      <c r="L15" s="200"/>
      <c r="M15" s="200"/>
      <c r="N15" s="201"/>
      <c r="P15" s="245"/>
      <c r="Q15" s="245"/>
      <c r="R15" s="245"/>
      <c r="S15" s="245"/>
      <c r="T15" s="245"/>
    </row>
    <row r="16" spans="3:21" ht="12" customHeight="1" x14ac:dyDescent="0.2">
      <c r="C16" s="194"/>
      <c r="D16" s="195" t="s">
        <v>49</v>
      </c>
      <c r="E16" s="196">
        <v>0</v>
      </c>
      <c r="F16" s="196">
        <v>2.0546516129032258E-2</v>
      </c>
      <c r="G16" s="196">
        <v>6.6711144985545923E-2</v>
      </c>
      <c r="H16" s="196">
        <v>0.24224809714147288</v>
      </c>
      <c r="I16" s="196">
        <v>0.58185659534514678</v>
      </c>
      <c r="J16" s="196">
        <v>1.0177377097993603</v>
      </c>
      <c r="K16" s="196">
        <v>1.5093126939627488</v>
      </c>
      <c r="L16" s="196">
        <v>2.0714285117857143</v>
      </c>
      <c r="M16" s="196">
        <v>2.5270758872843966</v>
      </c>
      <c r="N16" s="197">
        <v>3.0663616855835238</v>
      </c>
      <c r="P16" s="245"/>
      <c r="Q16" s="245"/>
      <c r="R16" s="245"/>
      <c r="S16" s="291"/>
      <c r="T16" s="245"/>
    </row>
    <row r="17" spans="1:20" ht="12" customHeight="1" x14ac:dyDescent="0.2">
      <c r="C17" s="194"/>
      <c r="D17" s="195" t="s">
        <v>50</v>
      </c>
      <c r="E17" s="200">
        <v>2.5735293578431371</v>
      </c>
      <c r="F17" s="200">
        <v>5.2278819785522792</v>
      </c>
      <c r="G17" s="200">
        <v>8.1277212597968074</v>
      </c>
      <c r="H17" s="200">
        <v>10.142630694136292</v>
      </c>
      <c r="I17" s="200">
        <v>11.795774572183099</v>
      </c>
      <c r="J17" s="200">
        <v>13.438735211462452</v>
      </c>
      <c r="K17" s="200">
        <v>14.739229049886623</v>
      </c>
      <c r="L17" s="200">
        <v>14.285714342318059</v>
      </c>
      <c r="M17" s="200">
        <v>13.225806548387098</v>
      </c>
      <c r="N17" s="201">
        <v>11.336032417004049</v>
      </c>
      <c r="P17" s="245"/>
      <c r="Q17" s="245"/>
      <c r="R17" s="245"/>
      <c r="S17" s="245"/>
      <c r="T17" s="245"/>
    </row>
    <row r="18" spans="1:20" ht="25.5" x14ac:dyDescent="0.2">
      <c r="C18" s="206"/>
      <c r="D18" s="335" t="s">
        <v>211</v>
      </c>
      <c r="E18" s="208">
        <v>0.34630606365435357</v>
      </c>
      <c r="F18" s="208">
        <v>0.71263139622305349</v>
      </c>
      <c r="G18" s="208">
        <v>1.1376783087157731</v>
      </c>
      <c r="H18" s="208">
        <v>1.5549485795335154</v>
      </c>
      <c r="I18" s="208">
        <v>2.0464475776040469</v>
      </c>
      <c r="J18" s="208">
        <v>2.6108999647655255</v>
      </c>
      <c r="K18" s="208">
        <v>3.1504922225035168</v>
      </c>
      <c r="L18" s="208">
        <v>3.5004730775780506</v>
      </c>
      <c r="M18" s="208">
        <v>3.7103104552265433</v>
      </c>
      <c r="N18" s="209">
        <v>3.9062500320723683</v>
      </c>
      <c r="P18" s="245"/>
      <c r="Q18" s="245"/>
      <c r="R18" s="245"/>
      <c r="S18" s="245"/>
      <c r="T18" s="245"/>
    </row>
    <row r="19" spans="1:20" ht="12" customHeight="1" x14ac:dyDescent="0.2">
      <c r="C19" s="328"/>
      <c r="E19" s="469"/>
      <c r="F19" s="469"/>
      <c r="G19" s="469"/>
      <c r="H19" s="469"/>
      <c r="I19" s="469"/>
      <c r="J19" s="469"/>
      <c r="K19" s="469"/>
      <c r="L19" s="469"/>
      <c r="M19" s="469"/>
      <c r="N19" s="489"/>
      <c r="P19" s="245"/>
      <c r="Q19" s="245"/>
      <c r="R19" s="245"/>
      <c r="S19" s="245"/>
      <c r="T19" s="245"/>
    </row>
    <row r="20" spans="1:20" ht="12" customHeight="1" x14ac:dyDescent="0.2">
      <c r="C20" s="328"/>
      <c r="N20" s="492"/>
    </row>
    <row r="21" spans="1:20" ht="16.5" customHeight="1" x14ac:dyDescent="0.2">
      <c r="C21" s="184" t="s">
        <v>210</v>
      </c>
      <c r="E21" s="185"/>
      <c r="F21" s="185"/>
      <c r="G21" s="185"/>
      <c r="H21" s="185"/>
      <c r="I21" s="185"/>
      <c r="J21" s="185"/>
      <c r="K21" s="185"/>
      <c r="L21" s="185"/>
      <c r="M21" s="185"/>
      <c r="N21" s="492"/>
    </row>
    <row r="22" spans="1:20" ht="12" customHeight="1" x14ac:dyDescent="0.2">
      <c r="C22" s="188"/>
      <c r="D22" s="189" t="s">
        <v>31</v>
      </c>
      <c r="E22" s="217" t="s">
        <v>32</v>
      </c>
      <c r="F22" s="217" t="s">
        <v>33</v>
      </c>
      <c r="G22" s="217" t="s">
        <v>34</v>
      </c>
      <c r="H22" s="217" t="s">
        <v>35</v>
      </c>
      <c r="I22" s="217" t="s">
        <v>36</v>
      </c>
      <c r="J22" s="190" t="s">
        <v>37</v>
      </c>
      <c r="K22" s="190" t="s">
        <v>38</v>
      </c>
      <c r="L22" s="190" t="s">
        <v>39</v>
      </c>
      <c r="M22" s="190" t="s">
        <v>40</v>
      </c>
      <c r="N22" s="191" t="s">
        <v>41</v>
      </c>
    </row>
    <row r="23" spans="1:20" ht="12" customHeight="1" x14ac:dyDescent="0.2">
      <c r="C23" s="194"/>
      <c r="D23" s="195" t="s">
        <v>42</v>
      </c>
      <c r="E23" s="196">
        <v>0</v>
      </c>
      <c r="F23" s="196">
        <v>0</v>
      </c>
      <c r="G23" s="196">
        <v>0</v>
      </c>
      <c r="H23" s="196">
        <v>0</v>
      </c>
      <c r="I23" s="219">
        <v>0</v>
      </c>
      <c r="J23" s="219">
        <v>0</v>
      </c>
      <c r="K23" s="219">
        <v>0</v>
      </c>
      <c r="L23" s="219">
        <v>0</v>
      </c>
      <c r="M23" s="219">
        <v>0</v>
      </c>
      <c r="N23" s="197">
        <v>0</v>
      </c>
      <c r="P23" s="245"/>
      <c r="Q23" s="245"/>
      <c r="R23" s="245"/>
      <c r="S23" s="245"/>
      <c r="T23" s="245"/>
    </row>
    <row r="24" spans="1:20" ht="12" customHeight="1" x14ac:dyDescent="0.2">
      <c r="C24" s="194"/>
      <c r="D24" s="195" t="s">
        <v>53</v>
      </c>
      <c r="E24" s="200">
        <v>0</v>
      </c>
      <c r="F24" s="200">
        <v>0</v>
      </c>
      <c r="G24" s="200">
        <v>0</v>
      </c>
      <c r="H24" s="200">
        <v>0</v>
      </c>
      <c r="I24" s="200">
        <v>0</v>
      </c>
      <c r="J24" s="200">
        <v>0</v>
      </c>
      <c r="K24" s="200">
        <v>0</v>
      </c>
      <c r="L24" s="200">
        <v>0</v>
      </c>
      <c r="M24" s="200">
        <v>0</v>
      </c>
      <c r="N24" s="201">
        <v>0</v>
      </c>
      <c r="P24" s="245"/>
      <c r="Q24" s="245"/>
      <c r="R24" s="245"/>
      <c r="S24" s="245"/>
      <c r="T24" s="245"/>
    </row>
    <row r="25" spans="1:20" ht="12" customHeight="1" x14ac:dyDescent="0.2">
      <c r="C25" s="194"/>
      <c r="D25" s="195" t="s">
        <v>43</v>
      </c>
      <c r="E25" s="196">
        <v>0</v>
      </c>
      <c r="F25" s="196">
        <v>0</v>
      </c>
      <c r="G25" s="196">
        <v>0</v>
      </c>
      <c r="H25" s="196">
        <v>0</v>
      </c>
      <c r="I25" s="196">
        <v>0.55555555555555558</v>
      </c>
      <c r="J25" s="196">
        <v>1.1627907558139534</v>
      </c>
      <c r="K25" s="196">
        <v>1.8292683841463417</v>
      </c>
      <c r="L25" s="196">
        <v>2.5641026923076926</v>
      </c>
      <c r="M25" s="196">
        <v>2.7586208275862072</v>
      </c>
      <c r="N25" s="197">
        <v>3.0534352671755727</v>
      </c>
      <c r="P25" s="245"/>
      <c r="Q25" s="245"/>
      <c r="R25" s="245"/>
      <c r="S25" s="245"/>
      <c r="T25" s="245"/>
    </row>
    <row r="26" spans="1:20" ht="12" customHeight="1" x14ac:dyDescent="0.2">
      <c r="C26" s="194"/>
      <c r="D26" s="195" t="s">
        <v>114</v>
      </c>
      <c r="E26" s="200">
        <v>0</v>
      </c>
      <c r="F26" s="200">
        <v>0</v>
      </c>
      <c r="G26" s="200">
        <v>0</v>
      </c>
      <c r="H26" s="200">
        <v>0</v>
      </c>
      <c r="I26" s="200">
        <v>0</v>
      </c>
      <c r="J26" s="200">
        <v>0</v>
      </c>
      <c r="K26" s="200">
        <v>0.39215682352941178</v>
      </c>
      <c r="L26" s="200">
        <v>0.4237287711864407</v>
      </c>
      <c r="M26" s="200">
        <v>0.46296291666666672</v>
      </c>
      <c r="N26" s="201">
        <v>0.54347820652173917</v>
      </c>
      <c r="P26" s="245"/>
      <c r="Q26" s="245"/>
      <c r="R26" s="245"/>
      <c r="S26" s="245"/>
      <c r="T26" s="245"/>
    </row>
    <row r="27" spans="1:20" ht="12" customHeight="1" x14ac:dyDescent="0.2">
      <c r="C27" s="194"/>
      <c r="D27" s="195" t="s">
        <v>55</v>
      </c>
      <c r="E27" s="196">
        <v>0</v>
      </c>
      <c r="F27" s="196">
        <v>0</v>
      </c>
      <c r="G27" s="196">
        <v>0</v>
      </c>
      <c r="H27" s="196">
        <v>0.15898249602543721</v>
      </c>
      <c r="I27" s="196">
        <v>0.34662041594454068</v>
      </c>
      <c r="J27" s="196">
        <v>0.57034214828897334</v>
      </c>
      <c r="K27" s="196">
        <v>0.62893075471698123</v>
      </c>
      <c r="L27" s="196">
        <v>0.70588228235294115</v>
      </c>
      <c r="M27" s="196">
        <v>0.80428946380697064</v>
      </c>
      <c r="N27" s="197">
        <v>0.89552229850746268</v>
      </c>
      <c r="P27" s="245"/>
      <c r="Q27" s="245"/>
      <c r="R27" s="245"/>
      <c r="S27" s="245"/>
      <c r="T27" s="245"/>
    </row>
    <row r="28" spans="1:20" ht="12" customHeight="1" x14ac:dyDescent="0.2">
      <c r="C28" s="194"/>
      <c r="D28" s="195" t="s">
        <v>44</v>
      </c>
      <c r="E28" s="200">
        <v>0</v>
      </c>
      <c r="F28" s="200">
        <v>0</v>
      </c>
      <c r="G28" s="200">
        <v>0</v>
      </c>
      <c r="H28" s="200">
        <v>0</v>
      </c>
      <c r="I28" s="200">
        <v>0</v>
      </c>
      <c r="J28" s="200">
        <v>0</v>
      </c>
      <c r="K28" s="200">
        <v>0</v>
      </c>
      <c r="L28" s="200">
        <v>0.49751241956882258</v>
      </c>
      <c r="M28" s="200">
        <v>0.72463761413043482</v>
      </c>
      <c r="N28" s="201">
        <v>1.0121456133603239</v>
      </c>
      <c r="P28" s="245"/>
      <c r="Q28" s="245"/>
      <c r="R28" s="245"/>
      <c r="S28" s="245"/>
      <c r="T28" s="245"/>
    </row>
    <row r="29" spans="1:20" ht="12" customHeight="1" x14ac:dyDescent="0.2">
      <c r="C29" s="194"/>
      <c r="D29" s="195" t="s">
        <v>115</v>
      </c>
      <c r="E29" s="196">
        <v>0</v>
      </c>
      <c r="F29" s="196">
        <v>0</v>
      </c>
      <c r="G29" s="196">
        <v>0</v>
      </c>
      <c r="H29" s="196">
        <v>0</v>
      </c>
      <c r="I29" s="196">
        <v>0</v>
      </c>
      <c r="J29" s="196">
        <v>0</v>
      </c>
      <c r="K29" s="196">
        <v>0.2493765710723192</v>
      </c>
      <c r="L29" s="196">
        <v>0.28328613314447593</v>
      </c>
      <c r="M29" s="196">
        <v>0.33003301980198019</v>
      </c>
      <c r="N29" s="197">
        <v>0.40000002000000001</v>
      </c>
      <c r="P29" s="245"/>
      <c r="Q29" s="245"/>
      <c r="R29" s="245"/>
      <c r="S29" s="245"/>
      <c r="T29" s="245"/>
    </row>
    <row r="30" spans="1:20" ht="12" customHeight="1" x14ac:dyDescent="0.2">
      <c r="C30" s="194"/>
      <c r="D30" s="195" t="s">
        <v>57</v>
      </c>
      <c r="E30" s="200">
        <v>0</v>
      </c>
      <c r="F30" s="200">
        <v>0</v>
      </c>
      <c r="G30" s="200">
        <v>0</v>
      </c>
      <c r="H30" s="200">
        <v>0</v>
      </c>
      <c r="I30" s="200">
        <v>0.53333337866666664</v>
      </c>
      <c r="J30" s="200">
        <v>1.5151516060606061</v>
      </c>
      <c r="K30" s="200">
        <v>2.7777778680555554</v>
      </c>
      <c r="L30" s="200">
        <v>4.0000000880000002</v>
      </c>
      <c r="M30" s="200">
        <v>5.6074767757009347</v>
      </c>
      <c r="N30" s="201">
        <v>7.02702718918919</v>
      </c>
      <c r="P30" s="245"/>
      <c r="Q30" s="245"/>
      <c r="R30" s="245"/>
      <c r="S30" s="245"/>
      <c r="T30" s="245"/>
    </row>
    <row r="31" spans="1:20" ht="12" customHeight="1" x14ac:dyDescent="0.2">
      <c r="A31" s="470"/>
      <c r="B31" s="470"/>
      <c r="C31" s="194"/>
      <c r="D31" s="195" t="s">
        <v>45</v>
      </c>
      <c r="E31" s="196">
        <v>0</v>
      </c>
      <c r="F31" s="196">
        <v>0</v>
      </c>
      <c r="G31" s="196">
        <v>0</v>
      </c>
      <c r="H31" s="196">
        <v>0.38167936832061067</v>
      </c>
      <c r="I31" s="196">
        <v>1.2552301380753137</v>
      </c>
      <c r="J31" s="196">
        <v>2.2831049863013697</v>
      </c>
      <c r="K31" s="196">
        <v>3.2418952219451369</v>
      </c>
      <c r="L31" s="196">
        <v>4.3956043626373633</v>
      </c>
      <c r="M31" s="196">
        <v>5.1515150666666667</v>
      </c>
      <c r="N31" s="197">
        <v>6.0810810709459453</v>
      </c>
      <c r="P31" s="245"/>
      <c r="Q31" s="245"/>
      <c r="R31" s="245"/>
      <c r="S31" s="245"/>
      <c r="T31" s="245"/>
    </row>
    <row r="32" spans="1:20" ht="12" customHeight="1" x14ac:dyDescent="0.2">
      <c r="C32" s="194"/>
      <c r="D32" s="195" t="s">
        <v>89</v>
      </c>
      <c r="E32" s="200">
        <v>0</v>
      </c>
      <c r="F32" s="200">
        <v>0.15432096296296297</v>
      </c>
      <c r="G32" s="200">
        <v>0.5199306395147314</v>
      </c>
      <c r="H32" s="200">
        <v>1.3671874550781251</v>
      </c>
      <c r="I32" s="200">
        <v>2.4017466812227073</v>
      </c>
      <c r="J32" s="200">
        <v>3.7128712871287126</v>
      </c>
      <c r="K32" s="200">
        <v>5.1724137471264369</v>
      </c>
      <c r="L32" s="200">
        <v>6.666666553333334</v>
      </c>
      <c r="M32" s="200">
        <v>8.1395347829457378</v>
      </c>
      <c r="N32" s="201">
        <v>9.9099098468468476</v>
      </c>
      <c r="P32" s="245"/>
      <c r="Q32" s="245"/>
      <c r="R32" s="245"/>
      <c r="S32" s="245"/>
      <c r="T32" s="245"/>
    </row>
    <row r="33" spans="3:21" ht="12" customHeight="1" x14ac:dyDescent="0.2">
      <c r="C33" s="194"/>
      <c r="D33" s="195" t="s">
        <v>59</v>
      </c>
      <c r="E33" s="196">
        <v>0</v>
      </c>
      <c r="F33" s="196">
        <v>1.2422360807453416</v>
      </c>
      <c r="G33" s="196">
        <v>2.068965579310345</v>
      </c>
      <c r="H33" s="196">
        <v>3.8461538769230765</v>
      </c>
      <c r="I33" s="196">
        <v>4.3859649473684215</v>
      </c>
      <c r="J33" s="196">
        <v>4.0404040303030309</v>
      </c>
      <c r="K33" s="196">
        <v>3.6144578192771086</v>
      </c>
      <c r="L33" s="196">
        <v>4.3478260724637678</v>
      </c>
      <c r="M33" s="196">
        <v>5.1724137758620694</v>
      </c>
      <c r="N33" s="197">
        <v>4.4444443333333323</v>
      </c>
      <c r="P33" s="245"/>
      <c r="Q33" s="245"/>
      <c r="R33" s="245"/>
      <c r="S33" s="245"/>
      <c r="T33" s="245"/>
    </row>
    <row r="34" spans="3:21" ht="12" customHeight="1" x14ac:dyDescent="0.2">
      <c r="C34" s="194"/>
      <c r="D34" s="195" t="s">
        <v>46</v>
      </c>
      <c r="E34" s="200">
        <v>0</v>
      </c>
      <c r="F34" s="200">
        <v>0.54054052972972977</v>
      </c>
      <c r="G34" s="200">
        <v>1.744186023255814</v>
      </c>
      <c r="H34" s="200">
        <v>2.4844720186335403</v>
      </c>
      <c r="I34" s="200">
        <v>2.6315789144736841</v>
      </c>
      <c r="J34" s="200">
        <v>2.8571428214285715</v>
      </c>
      <c r="K34" s="200">
        <v>3.8461538461538463</v>
      </c>
      <c r="L34" s="200">
        <v>4.2372881355932197</v>
      </c>
      <c r="M34" s="200">
        <v>2.884615423076923</v>
      </c>
      <c r="N34" s="201">
        <v>2.1276596170212767</v>
      </c>
      <c r="P34" s="245"/>
      <c r="Q34" s="245"/>
      <c r="R34" s="245"/>
      <c r="S34" s="245"/>
      <c r="T34" s="245"/>
    </row>
    <row r="35" spans="3:21" ht="12" customHeight="1" x14ac:dyDescent="0.2">
      <c r="C35" s="194"/>
      <c r="D35" s="195" t="s">
        <v>116</v>
      </c>
      <c r="E35" s="196">
        <v>0.85470084615384623</v>
      </c>
      <c r="F35" s="196">
        <v>0.91743118348623853</v>
      </c>
      <c r="G35" s="196">
        <v>2.9702970099009898</v>
      </c>
      <c r="H35" s="196">
        <v>6.6666666333333335</v>
      </c>
      <c r="I35" s="196">
        <v>11.392405025316457</v>
      </c>
      <c r="J35" s="196">
        <v>15.942028956521739</v>
      </c>
      <c r="K35" s="196">
        <v>19.999999966666664</v>
      </c>
      <c r="L35" s="196">
        <v>23.529411725490196</v>
      </c>
      <c r="M35" s="196">
        <v>27.272727227272732</v>
      </c>
      <c r="N35" s="197">
        <v>27.272727303030297</v>
      </c>
      <c r="P35" s="245"/>
      <c r="Q35" s="245"/>
      <c r="R35" s="245"/>
      <c r="S35" s="245"/>
      <c r="T35" s="245"/>
    </row>
    <row r="36" spans="3:21" ht="12" customHeight="1" x14ac:dyDescent="0.2">
      <c r="C36" s="194"/>
      <c r="D36" s="195" t="s">
        <v>61</v>
      </c>
      <c r="E36" s="200">
        <v>0</v>
      </c>
      <c r="F36" s="200">
        <v>0</v>
      </c>
      <c r="G36" s="200">
        <v>1.3513513378378379</v>
      </c>
      <c r="H36" s="200">
        <v>1.4492753478260869</v>
      </c>
      <c r="I36" s="200">
        <v>3.2786885081967214</v>
      </c>
      <c r="J36" s="200">
        <v>3.7735848867924524</v>
      </c>
      <c r="K36" s="200">
        <v>6.8181817954545449</v>
      </c>
      <c r="L36" s="200">
        <v>8.3333333055555556</v>
      </c>
      <c r="M36" s="200">
        <v>7.4074074074074066</v>
      </c>
      <c r="N36" s="201">
        <v>11.111111111111111</v>
      </c>
      <c r="P36" s="245"/>
      <c r="Q36" s="245"/>
      <c r="R36" s="245"/>
      <c r="S36" s="245"/>
      <c r="T36" s="245"/>
    </row>
    <row r="37" spans="3:21" ht="12" customHeight="1" x14ac:dyDescent="0.2">
      <c r="C37" s="194"/>
      <c r="D37" s="195" t="s">
        <v>47</v>
      </c>
      <c r="E37" s="196">
        <v>1.5873015555555554</v>
      </c>
      <c r="F37" s="196">
        <v>5.1724137931034493</v>
      </c>
      <c r="G37" s="196">
        <v>9.6153846730769228</v>
      </c>
      <c r="H37" s="196">
        <v>8.6956521956521726</v>
      </c>
      <c r="I37" s="196">
        <v>10.000000024999999</v>
      </c>
      <c r="J37" s="196">
        <v>14.285714257142857</v>
      </c>
      <c r="K37" s="196">
        <v>17.241379275862066</v>
      </c>
      <c r="L37" s="196">
        <v>18.181818227272728</v>
      </c>
      <c r="M37" s="196">
        <v>17.64705888235294</v>
      </c>
      <c r="N37" s="197">
        <v>0</v>
      </c>
      <c r="P37" s="245"/>
      <c r="Q37" s="245"/>
      <c r="R37" s="245"/>
      <c r="S37" s="245"/>
      <c r="T37" s="245"/>
    </row>
    <row r="38" spans="3:21" ht="12" customHeight="1" x14ac:dyDescent="0.2">
      <c r="C38" s="194"/>
      <c r="D38" s="195" t="s">
        <v>117</v>
      </c>
      <c r="E38" s="200">
        <v>1.3513513513513513</v>
      </c>
      <c r="F38" s="200">
        <v>1.4492753623188406</v>
      </c>
      <c r="G38" s="200">
        <v>7.575757621212122</v>
      </c>
      <c r="H38" s="200">
        <v>9.6774193709677423</v>
      </c>
      <c r="I38" s="200">
        <v>11.111111129629627</v>
      </c>
      <c r="J38" s="200">
        <v>13.043478282608694</v>
      </c>
      <c r="K38" s="200">
        <v>15.38461541025641</v>
      </c>
      <c r="L38" s="200">
        <v>18.181818212121211</v>
      </c>
      <c r="M38" s="200">
        <v>17.857142892857141</v>
      </c>
      <c r="N38" s="201">
        <v>9.5238095238095237</v>
      </c>
      <c r="P38" s="245"/>
      <c r="Q38" s="245"/>
      <c r="R38" s="245"/>
      <c r="S38" s="245"/>
      <c r="T38" s="245"/>
    </row>
    <row r="39" spans="3:21" ht="12" customHeight="1" x14ac:dyDescent="0.2">
      <c r="C39" s="194"/>
      <c r="D39" s="195" t="s">
        <v>48</v>
      </c>
      <c r="E39" s="196">
        <v>19.148936202127661</v>
      </c>
      <c r="F39" s="196">
        <v>36.470588188235297</v>
      </c>
      <c r="G39" s="196">
        <v>45.569620151898739</v>
      </c>
      <c r="H39" s="196">
        <v>52.05479457534247</v>
      </c>
      <c r="I39" s="196">
        <v>54.411764764705872</v>
      </c>
      <c r="J39" s="196">
        <v>56.250000062500007</v>
      </c>
      <c r="K39" s="196">
        <v>55.357142928571434</v>
      </c>
      <c r="L39" s="196">
        <v>47.619047571428567</v>
      </c>
      <c r="M39" s="196">
        <v>40.6249999375</v>
      </c>
      <c r="N39" s="197">
        <v>42.307692307692307</v>
      </c>
      <c r="P39" s="245"/>
      <c r="Q39" s="245"/>
      <c r="R39" s="245"/>
      <c r="S39" s="245"/>
      <c r="T39" s="245"/>
    </row>
    <row r="40" spans="3:21" ht="12" customHeight="1" x14ac:dyDescent="0.2">
      <c r="C40" s="194"/>
      <c r="D40" s="195"/>
      <c r="E40" s="200"/>
      <c r="F40" s="200"/>
      <c r="G40" s="200"/>
      <c r="H40" s="200"/>
      <c r="I40" s="200"/>
      <c r="J40" s="200"/>
      <c r="K40" s="200"/>
      <c r="L40" s="200"/>
      <c r="M40" s="200"/>
      <c r="N40" s="201"/>
      <c r="P40" s="245"/>
      <c r="Q40" s="245"/>
      <c r="R40" s="245"/>
      <c r="S40" s="245"/>
      <c r="T40" s="245"/>
      <c r="U40" s="284"/>
    </row>
    <row r="41" spans="3:21" ht="12" customHeight="1" x14ac:dyDescent="0.2">
      <c r="C41" s="194"/>
      <c r="D41" s="195" t="s">
        <v>49</v>
      </c>
      <c r="E41" s="196">
        <v>0</v>
      </c>
      <c r="F41" s="196">
        <v>2.0546516129032258E-2</v>
      </c>
      <c r="G41" s="196">
        <v>6.6711144985545923E-2</v>
      </c>
      <c r="H41" s="196">
        <v>0.24224809714147288</v>
      </c>
      <c r="I41" s="196">
        <v>0.58185659534514678</v>
      </c>
      <c r="J41" s="196">
        <v>1.0177377097993603</v>
      </c>
      <c r="K41" s="196">
        <v>1.5093126939627488</v>
      </c>
      <c r="L41" s="196">
        <v>2.0714285117857143</v>
      </c>
      <c r="M41" s="196">
        <v>2.5270758872843966</v>
      </c>
      <c r="N41" s="197">
        <v>3.0663616855835238</v>
      </c>
      <c r="P41" s="245"/>
      <c r="Q41" s="245"/>
      <c r="R41" s="245"/>
      <c r="S41" s="245"/>
      <c r="T41" s="245"/>
    </row>
    <row r="42" spans="3:21" ht="12" customHeight="1" x14ac:dyDescent="0.2">
      <c r="C42" s="194"/>
      <c r="D42" s="195" t="s">
        <v>50</v>
      </c>
      <c r="E42" s="200">
        <v>2.5735293578431371</v>
      </c>
      <c r="F42" s="200">
        <v>5.2278819785522792</v>
      </c>
      <c r="G42" s="200">
        <v>8.1277212597968074</v>
      </c>
      <c r="H42" s="200">
        <v>10.142630694136292</v>
      </c>
      <c r="I42" s="200">
        <v>11.795774572183099</v>
      </c>
      <c r="J42" s="200">
        <v>13.438735211462452</v>
      </c>
      <c r="K42" s="200">
        <v>14.739229049886623</v>
      </c>
      <c r="L42" s="200">
        <v>14.285714342318059</v>
      </c>
      <c r="M42" s="200">
        <v>13.225806548387098</v>
      </c>
      <c r="N42" s="201">
        <v>11.336032417004049</v>
      </c>
      <c r="P42" s="245"/>
      <c r="Q42" s="245"/>
      <c r="R42" s="245"/>
      <c r="S42" s="245"/>
      <c r="T42" s="245"/>
    </row>
    <row r="43" spans="3:21" ht="25.5" x14ac:dyDescent="0.2">
      <c r="C43" s="206"/>
      <c r="D43" s="335" t="s">
        <v>211</v>
      </c>
      <c r="E43" s="208">
        <v>0.34630606365435357</v>
      </c>
      <c r="F43" s="208">
        <v>0.71263139622305349</v>
      </c>
      <c r="G43" s="208">
        <v>1.1376783087157731</v>
      </c>
      <c r="H43" s="208">
        <v>1.5549485795335154</v>
      </c>
      <c r="I43" s="208">
        <v>2.0464475776040469</v>
      </c>
      <c r="J43" s="208">
        <v>2.6108999647655255</v>
      </c>
      <c r="K43" s="208">
        <v>3.1504922225035168</v>
      </c>
      <c r="L43" s="208">
        <v>3.5004730775780506</v>
      </c>
      <c r="M43" s="208">
        <v>3.7103104552265433</v>
      </c>
      <c r="N43" s="209">
        <v>3.9062500320723683</v>
      </c>
      <c r="P43" s="245"/>
      <c r="Q43" s="245"/>
      <c r="R43" s="245"/>
      <c r="S43" s="245"/>
      <c r="T43" s="245"/>
    </row>
    <row r="44" spans="3:21" ht="12" customHeight="1" x14ac:dyDescent="0.2">
      <c r="C44" s="385"/>
    </row>
    <row r="45" spans="3:21" ht="12" customHeight="1" x14ac:dyDescent="0.2">
      <c r="C45" s="373"/>
    </row>
    <row r="46" spans="3:21" ht="12" customHeight="1" x14ac:dyDescent="0.2">
      <c r="C46" s="226"/>
      <c r="N46" s="183"/>
    </row>
    <row r="47" spans="3:21" ht="12" customHeight="1" x14ac:dyDescent="0.2">
      <c r="C47" s="373"/>
      <c r="N47" s="183"/>
    </row>
  </sheetData>
  <hyperlinks>
    <hyperlink ref="H1" location="الغلاف!A1" display="العودة لجدول المحتويات" xr:uid="{00000000-0004-0000-1600-000000000000}"/>
  </hyperlinks>
  <printOptions gridLines="1"/>
  <pageMargins left="0.25" right="0.1" top="0.5" bottom="0.25" header="0.5" footer="0.5"/>
  <pageSetup scale="70"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tabColor rgb="FFFFFF00"/>
  </sheetPr>
  <dimension ref="B1:AA266"/>
  <sheetViews>
    <sheetView rightToLeft="1" zoomScaleNormal="100" workbookViewId="0">
      <selection activeCell="I1" sqref="I1"/>
    </sheetView>
  </sheetViews>
  <sheetFormatPr defaultColWidth="10.375" defaultRowHeight="12" customHeight="1" x14ac:dyDescent="0.2"/>
  <cols>
    <col min="1" max="2" width="2.875" style="500" customWidth="1"/>
    <col min="3" max="3" width="1.375" style="304" customWidth="1"/>
    <col min="4" max="23" width="10.375" style="304"/>
    <col min="24" max="24" width="10.375" style="500"/>
    <col min="25" max="25" width="10.375" style="498"/>
    <col min="26" max="16384" width="10.375" style="500"/>
  </cols>
  <sheetData>
    <row r="1" spans="2:25" s="304" customFormat="1" ht="12" customHeight="1" x14ac:dyDescent="0.2">
      <c r="I1" s="253" t="s">
        <v>29</v>
      </c>
      <c r="Y1" s="340"/>
    </row>
    <row r="2" spans="2:25" s="320" customFormat="1" ht="12" customHeight="1" x14ac:dyDescent="0.2">
      <c r="Y2" s="471"/>
    </row>
    <row r="3" spans="2:25" s="320" customFormat="1" ht="12" customHeight="1" x14ac:dyDescent="0.2">
      <c r="Y3" s="471"/>
    </row>
    <row r="4" spans="2:25" s="320" customFormat="1" ht="12" customHeight="1" x14ac:dyDescent="0.2">
      <c r="Y4" s="471"/>
    </row>
    <row r="5" spans="2:25" s="320" customFormat="1" ht="12" customHeight="1" x14ac:dyDescent="0.2">
      <c r="Y5" s="471"/>
    </row>
    <row r="6" spans="2:25" s="320" customFormat="1" ht="16.5" customHeight="1" x14ac:dyDescent="0.2">
      <c r="B6" s="183"/>
      <c r="C6" s="184" t="s">
        <v>212</v>
      </c>
      <c r="D6" s="184"/>
      <c r="E6" s="254"/>
      <c r="F6" s="254"/>
      <c r="G6" s="254"/>
      <c r="H6" s="254"/>
      <c r="I6" s="254"/>
      <c r="J6" s="254"/>
      <c r="K6" s="254"/>
      <c r="L6" s="254"/>
      <c r="M6" s="254"/>
      <c r="N6" s="183"/>
      <c r="R6" s="255"/>
      <c r="Y6" s="471"/>
    </row>
    <row r="7" spans="2:25" s="320" customFormat="1" ht="12" customHeight="1" x14ac:dyDescent="0.2">
      <c r="B7" s="183"/>
      <c r="C7" s="256"/>
      <c r="D7" s="257" t="s">
        <v>79</v>
      </c>
      <c r="E7" s="258" t="s">
        <v>31</v>
      </c>
      <c r="F7" s="190" t="s">
        <v>42</v>
      </c>
      <c r="G7" s="190" t="s">
        <v>43</v>
      </c>
      <c r="H7" s="190" t="s">
        <v>44</v>
      </c>
      <c r="I7" s="190" t="s">
        <v>45</v>
      </c>
      <c r="J7" s="190" t="s">
        <v>46</v>
      </c>
      <c r="K7" s="190" t="s">
        <v>47</v>
      </c>
      <c r="L7" s="190" t="s">
        <v>48</v>
      </c>
      <c r="M7" s="190" t="s">
        <v>80</v>
      </c>
      <c r="N7" s="191" t="s">
        <v>345</v>
      </c>
      <c r="Y7" s="471"/>
    </row>
    <row r="8" spans="2:25" s="320" customFormat="1" ht="12" customHeight="1" x14ac:dyDescent="0.2">
      <c r="B8" s="183"/>
      <c r="C8" s="259"/>
      <c r="D8" s="260">
        <v>2</v>
      </c>
      <c r="E8" s="195" t="s">
        <v>42</v>
      </c>
      <c r="F8" s="261">
        <v>50</v>
      </c>
      <c r="G8" s="196">
        <v>0</v>
      </c>
      <c r="H8" s="196">
        <v>0</v>
      </c>
      <c r="I8" s="196">
        <v>0</v>
      </c>
      <c r="J8" s="196">
        <v>0</v>
      </c>
      <c r="K8" s="196">
        <v>0</v>
      </c>
      <c r="L8" s="196">
        <v>0</v>
      </c>
      <c r="M8" s="196">
        <v>0</v>
      </c>
      <c r="N8" s="197">
        <v>50</v>
      </c>
      <c r="P8" s="277"/>
      <c r="Q8" s="284"/>
      <c r="Y8" s="471"/>
    </row>
    <row r="9" spans="2:25" s="320" customFormat="1" ht="12" customHeight="1" x14ac:dyDescent="0.2">
      <c r="B9" s="183"/>
      <c r="C9" s="259"/>
      <c r="D9" s="260">
        <v>50</v>
      </c>
      <c r="E9" s="195" t="s">
        <v>43</v>
      </c>
      <c r="F9" s="200">
        <v>0</v>
      </c>
      <c r="G9" s="261">
        <v>100</v>
      </c>
      <c r="H9" s="200">
        <v>0</v>
      </c>
      <c r="I9" s="200">
        <v>0</v>
      </c>
      <c r="J9" s="200">
        <v>0</v>
      </c>
      <c r="K9" s="200">
        <v>0</v>
      </c>
      <c r="L9" s="200">
        <v>0</v>
      </c>
      <c r="M9" s="200">
        <v>0</v>
      </c>
      <c r="N9" s="201">
        <v>0</v>
      </c>
      <c r="P9" s="472"/>
      <c r="S9" s="471"/>
      <c r="Y9" s="471"/>
    </row>
    <row r="10" spans="2:25" s="320" customFormat="1" ht="12" customHeight="1" x14ac:dyDescent="0.2">
      <c r="B10" s="183"/>
      <c r="C10" s="259"/>
      <c r="D10" s="260">
        <v>158</v>
      </c>
      <c r="E10" s="195" t="s">
        <v>44</v>
      </c>
      <c r="F10" s="196">
        <v>0</v>
      </c>
      <c r="G10" s="196">
        <v>0</v>
      </c>
      <c r="H10" s="261">
        <v>91.772151999999991</v>
      </c>
      <c r="I10" s="196">
        <v>2.5316459999999998</v>
      </c>
      <c r="J10" s="196">
        <v>0</v>
      </c>
      <c r="K10" s="196">
        <v>0</v>
      </c>
      <c r="L10" s="196">
        <v>0</v>
      </c>
      <c r="M10" s="196">
        <v>0</v>
      </c>
      <c r="N10" s="197">
        <v>5.6962029999999997</v>
      </c>
      <c r="P10" s="472"/>
      <c r="Y10" s="471"/>
    </row>
    <row r="11" spans="2:25" s="320" customFormat="1" ht="12" customHeight="1" x14ac:dyDescent="0.2">
      <c r="B11" s="183"/>
      <c r="C11" s="259"/>
      <c r="D11" s="260">
        <v>171</v>
      </c>
      <c r="E11" s="195" t="s">
        <v>45</v>
      </c>
      <c r="F11" s="200">
        <v>0</v>
      </c>
      <c r="G11" s="200">
        <v>0</v>
      </c>
      <c r="H11" s="200">
        <v>1.169591</v>
      </c>
      <c r="I11" s="261">
        <v>85.964911999999998</v>
      </c>
      <c r="J11" s="200">
        <v>9.3567250000000008</v>
      </c>
      <c r="K11" s="200">
        <v>0</v>
      </c>
      <c r="L11" s="200">
        <v>0</v>
      </c>
      <c r="M11" s="200">
        <v>0</v>
      </c>
      <c r="N11" s="201">
        <v>3.5087720000000004</v>
      </c>
      <c r="P11" s="472"/>
      <c r="Y11" s="471"/>
    </row>
    <row r="12" spans="2:25" s="320" customFormat="1" ht="12" customHeight="1" x14ac:dyDescent="0.2">
      <c r="B12" s="183"/>
      <c r="C12" s="259"/>
      <c r="D12" s="260">
        <v>44</v>
      </c>
      <c r="E12" s="195" t="s">
        <v>46</v>
      </c>
      <c r="F12" s="196">
        <v>0</v>
      </c>
      <c r="G12" s="196">
        <v>0</v>
      </c>
      <c r="H12" s="196">
        <v>0</v>
      </c>
      <c r="I12" s="196">
        <v>0</v>
      </c>
      <c r="J12" s="261">
        <v>86.363636</v>
      </c>
      <c r="K12" s="196">
        <v>11.363636000000001</v>
      </c>
      <c r="L12" s="196">
        <v>0</v>
      </c>
      <c r="M12" s="196">
        <v>0</v>
      </c>
      <c r="N12" s="197">
        <v>2.2727270000000002</v>
      </c>
      <c r="P12" s="472"/>
      <c r="Y12" s="471"/>
    </row>
    <row r="13" spans="2:25" s="320" customFormat="1" ht="12" customHeight="1" x14ac:dyDescent="0.2">
      <c r="B13" s="183"/>
      <c r="C13" s="259"/>
      <c r="D13" s="260">
        <v>17</v>
      </c>
      <c r="E13" s="195" t="s">
        <v>47</v>
      </c>
      <c r="F13" s="200">
        <v>0</v>
      </c>
      <c r="G13" s="200">
        <v>0</v>
      </c>
      <c r="H13" s="200">
        <v>0</v>
      </c>
      <c r="I13" s="200">
        <v>0</v>
      </c>
      <c r="J13" s="200">
        <v>0</v>
      </c>
      <c r="K13" s="261">
        <v>100</v>
      </c>
      <c r="L13" s="200">
        <v>0</v>
      </c>
      <c r="M13" s="200">
        <v>0</v>
      </c>
      <c r="N13" s="201">
        <v>0</v>
      </c>
      <c r="P13" s="472"/>
      <c r="Y13" s="471"/>
    </row>
    <row r="14" spans="2:25" s="320" customFormat="1" ht="12" customHeight="1" x14ac:dyDescent="0.2">
      <c r="B14" s="183"/>
      <c r="C14" s="263"/>
      <c r="D14" s="264">
        <v>9</v>
      </c>
      <c r="E14" s="207" t="s">
        <v>48</v>
      </c>
      <c r="F14" s="208">
        <v>0</v>
      </c>
      <c r="G14" s="208">
        <v>0</v>
      </c>
      <c r="H14" s="208">
        <v>0</v>
      </c>
      <c r="I14" s="208">
        <v>0</v>
      </c>
      <c r="J14" s="208">
        <v>11.111110999999999</v>
      </c>
      <c r="K14" s="208">
        <v>0</v>
      </c>
      <c r="L14" s="265">
        <v>66.666667000000004</v>
      </c>
      <c r="M14" s="208">
        <v>11.111110999999999</v>
      </c>
      <c r="N14" s="209">
        <v>11.111110999999999</v>
      </c>
      <c r="P14" s="472"/>
      <c r="Y14" s="471"/>
    </row>
    <row r="15" spans="2:25" s="320" customFormat="1" ht="12" customHeight="1" x14ac:dyDescent="0.2">
      <c r="B15" s="183"/>
      <c r="C15" s="254" t="s">
        <v>346</v>
      </c>
      <c r="D15" s="254"/>
      <c r="E15" s="254"/>
      <c r="F15" s="254"/>
      <c r="G15" s="254"/>
      <c r="H15" s="254"/>
      <c r="I15" s="254"/>
      <c r="J15" s="254"/>
      <c r="K15" s="254"/>
      <c r="L15" s="254"/>
      <c r="M15" s="254"/>
      <c r="N15" s="183"/>
      <c r="P15" s="478"/>
      <c r="Y15" s="471"/>
    </row>
    <row r="16" spans="2:25" s="320" customFormat="1" ht="12" customHeight="1" x14ac:dyDescent="0.2">
      <c r="B16" s="183"/>
      <c r="C16" s="254"/>
      <c r="D16" s="254"/>
      <c r="E16" s="254"/>
      <c r="F16" s="254"/>
      <c r="G16" s="254"/>
      <c r="H16" s="254"/>
      <c r="I16" s="254"/>
      <c r="J16" s="254"/>
      <c r="K16" s="254"/>
      <c r="L16" s="254"/>
      <c r="M16" s="254"/>
      <c r="N16" s="183"/>
      <c r="Y16" s="471"/>
    </row>
    <row r="17" spans="2:25" s="320" customFormat="1" ht="12" customHeight="1" x14ac:dyDescent="0.2">
      <c r="B17" s="183"/>
      <c r="C17" s="254"/>
      <c r="D17" s="254"/>
      <c r="E17" s="254"/>
      <c r="F17" s="254"/>
      <c r="G17" s="254"/>
      <c r="H17" s="254"/>
      <c r="I17" s="254"/>
      <c r="J17" s="254"/>
      <c r="K17" s="254"/>
      <c r="L17" s="254"/>
      <c r="M17" s="254"/>
      <c r="N17" s="183"/>
      <c r="Y17" s="471"/>
    </row>
    <row r="18" spans="2:25" s="320" customFormat="1" ht="16.5" customHeight="1" x14ac:dyDescent="0.2">
      <c r="B18" s="183"/>
      <c r="C18" s="184" t="s">
        <v>213</v>
      </c>
      <c r="D18" s="184"/>
      <c r="E18" s="254"/>
      <c r="F18" s="254"/>
      <c r="G18" s="254"/>
      <c r="H18" s="254"/>
      <c r="I18" s="254"/>
      <c r="J18" s="254"/>
      <c r="K18" s="254"/>
      <c r="L18" s="254"/>
      <c r="M18" s="254"/>
      <c r="N18" s="183"/>
      <c r="Y18" s="471"/>
    </row>
    <row r="19" spans="2:25" s="320" customFormat="1" ht="12" customHeight="1" x14ac:dyDescent="0.2">
      <c r="B19" s="183"/>
      <c r="C19" s="267" t="s">
        <v>83</v>
      </c>
      <c r="D19" s="267"/>
      <c r="E19" s="254"/>
      <c r="F19" s="473"/>
      <c r="G19" s="254"/>
      <c r="H19" s="254"/>
      <c r="I19" s="254"/>
      <c r="J19" s="254"/>
      <c r="K19" s="254"/>
      <c r="L19" s="473"/>
      <c r="M19" s="254"/>
      <c r="N19" s="183"/>
      <c r="Y19" s="471"/>
    </row>
    <row r="20" spans="2:25" s="320" customFormat="1" ht="12" customHeight="1" x14ac:dyDescent="0.2">
      <c r="B20" s="183"/>
      <c r="C20" s="256"/>
      <c r="D20" s="257" t="s">
        <v>79</v>
      </c>
      <c r="E20" s="258" t="s">
        <v>31</v>
      </c>
      <c r="F20" s="190" t="s">
        <v>42</v>
      </c>
      <c r="G20" s="190" t="s">
        <v>43</v>
      </c>
      <c r="H20" s="190" t="s">
        <v>44</v>
      </c>
      <c r="I20" s="190" t="s">
        <v>45</v>
      </c>
      <c r="J20" s="190" t="s">
        <v>46</v>
      </c>
      <c r="K20" s="190" t="s">
        <v>47</v>
      </c>
      <c r="L20" s="190" t="s">
        <v>48</v>
      </c>
      <c r="M20" s="190" t="s">
        <v>80</v>
      </c>
      <c r="N20" s="191" t="s">
        <v>345</v>
      </c>
      <c r="Y20" s="471"/>
    </row>
    <row r="21" spans="2:25" s="320" customFormat="1" ht="12" customHeight="1" x14ac:dyDescent="0.2">
      <c r="B21" s="183"/>
      <c r="C21" s="259"/>
      <c r="D21" s="260">
        <v>104</v>
      </c>
      <c r="E21" s="195" t="s">
        <v>42</v>
      </c>
      <c r="F21" s="261">
        <v>79.807692000000003</v>
      </c>
      <c r="G21" s="196">
        <v>8.6538459999999997</v>
      </c>
      <c r="H21" s="196">
        <v>0.961538</v>
      </c>
      <c r="I21" s="196">
        <v>0</v>
      </c>
      <c r="J21" s="196">
        <v>0</v>
      </c>
      <c r="K21" s="196">
        <v>0</v>
      </c>
      <c r="L21" s="196">
        <v>0</v>
      </c>
      <c r="M21" s="196">
        <v>0</v>
      </c>
      <c r="N21" s="197">
        <v>10.576923000000001</v>
      </c>
      <c r="P21" s="472"/>
      <c r="Y21" s="471"/>
    </row>
    <row r="22" spans="2:25" s="320" customFormat="1" ht="12" customHeight="1" x14ac:dyDescent="0.2">
      <c r="B22" s="183"/>
      <c r="C22" s="259"/>
      <c r="D22" s="260">
        <v>708</v>
      </c>
      <c r="E22" s="195" t="s">
        <v>43</v>
      </c>
      <c r="F22" s="200">
        <v>0.28248599999999996</v>
      </c>
      <c r="G22" s="261">
        <v>92.655366999999998</v>
      </c>
      <c r="H22" s="200">
        <v>3.8135589999999997</v>
      </c>
      <c r="I22" s="200">
        <v>0.14124299999999998</v>
      </c>
      <c r="J22" s="200">
        <v>0</v>
      </c>
      <c r="K22" s="200">
        <v>0</v>
      </c>
      <c r="L22" s="200">
        <v>0</v>
      </c>
      <c r="M22" s="200">
        <v>0</v>
      </c>
      <c r="N22" s="201">
        <v>3.107345</v>
      </c>
      <c r="P22" s="472"/>
      <c r="Y22" s="471"/>
    </row>
    <row r="23" spans="2:25" s="320" customFormat="1" ht="12" customHeight="1" x14ac:dyDescent="0.2">
      <c r="B23" s="183"/>
      <c r="C23" s="259"/>
      <c r="D23" s="260">
        <v>2480</v>
      </c>
      <c r="E23" s="195" t="s">
        <v>44</v>
      </c>
      <c r="F23" s="196">
        <v>4.0322999999999998E-2</v>
      </c>
      <c r="G23" s="196">
        <v>1.1693550000000001</v>
      </c>
      <c r="H23" s="261">
        <v>93.548387000000005</v>
      </c>
      <c r="I23" s="196">
        <v>2.0564519999999997</v>
      </c>
      <c r="J23" s="196">
        <v>0.12096800000000001</v>
      </c>
      <c r="K23" s="196">
        <v>0</v>
      </c>
      <c r="L23" s="196">
        <v>0</v>
      </c>
      <c r="M23" s="196">
        <v>0</v>
      </c>
      <c r="N23" s="197">
        <v>3.0645160000000002</v>
      </c>
      <c r="O23" s="471"/>
      <c r="P23" s="472"/>
      <c r="Q23" s="471"/>
      <c r="Y23" s="471"/>
    </row>
    <row r="24" spans="2:25" s="320" customFormat="1" ht="12" customHeight="1" x14ac:dyDescent="0.2">
      <c r="B24" s="183"/>
      <c r="C24" s="259"/>
      <c r="D24" s="260">
        <v>1956</v>
      </c>
      <c r="E24" s="195" t="s">
        <v>45</v>
      </c>
      <c r="F24" s="200">
        <v>0</v>
      </c>
      <c r="G24" s="200">
        <v>5.1124999999999997E-2</v>
      </c>
      <c r="H24" s="200">
        <v>1.9427400000000001</v>
      </c>
      <c r="I24" s="261">
        <v>89.723925999999992</v>
      </c>
      <c r="J24" s="200">
        <v>3.6298570000000003</v>
      </c>
      <c r="K24" s="200">
        <v>0.357873</v>
      </c>
      <c r="L24" s="200">
        <v>0.15337400000000001</v>
      </c>
      <c r="M24" s="200">
        <v>0</v>
      </c>
      <c r="N24" s="201">
        <v>4.1411049999999996</v>
      </c>
      <c r="P24" s="472"/>
      <c r="Y24" s="471"/>
    </row>
    <row r="25" spans="2:25" s="320" customFormat="1" ht="12" customHeight="1" x14ac:dyDescent="0.2">
      <c r="B25" s="183"/>
      <c r="C25" s="259"/>
      <c r="D25" s="260">
        <v>499</v>
      </c>
      <c r="E25" s="195" t="s">
        <v>46</v>
      </c>
      <c r="F25" s="196">
        <v>0</v>
      </c>
      <c r="G25" s="196">
        <v>0</v>
      </c>
      <c r="H25" s="196">
        <v>0</v>
      </c>
      <c r="I25" s="196">
        <v>3.0060120000000001</v>
      </c>
      <c r="J25" s="261">
        <v>80.961923999999996</v>
      </c>
      <c r="K25" s="196">
        <v>7.6152300000000004</v>
      </c>
      <c r="L25" s="196">
        <v>1.8036070000000002</v>
      </c>
      <c r="M25" s="196">
        <v>0.200401</v>
      </c>
      <c r="N25" s="197">
        <v>6.4128260000000008</v>
      </c>
      <c r="P25" s="472"/>
      <c r="Y25" s="471"/>
    </row>
    <row r="26" spans="2:25" s="320" customFormat="1" ht="12" customHeight="1" x14ac:dyDescent="0.2">
      <c r="B26" s="183"/>
      <c r="C26" s="259"/>
      <c r="D26" s="260">
        <v>223</v>
      </c>
      <c r="E26" s="195" t="s">
        <v>47</v>
      </c>
      <c r="F26" s="200">
        <v>0</v>
      </c>
      <c r="G26" s="200">
        <v>0</v>
      </c>
      <c r="H26" s="200">
        <v>0</v>
      </c>
      <c r="I26" s="200">
        <v>0</v>
      </c>
      <c r="J26" s="200">
        <v>1.345291</v>
      </c>
      <c r="K26" s="261">
        <v>80.269058000000001</v>
      </c>
      <c r="L26" s="200">
        <v>8.5201790000000006</v>
      </c>
      <c r="M26" s="200">
        <v>0.89686100000000002</v>
      </c>
      <c r="N26" s="201">
        <v>8.96861</v>
      </c>
      <c r="P26" s="472"/>
      <c r="Y26" s="471"/>
    </row>
    <row r="27" spans="2:25" s="320" customFormat="1" ht="12" customHeight="1" x14ac:dyDescent="0.2">
      <c r="B27" s="183"/>
      <c r="C27" s="263"/>
      <c r="D27" s="264">
        <v>94</v>
      </c>
      <c r="E27" s="207" t="s">
        <v>48</v>
      </c>
      <c r="F27" s="208">
        <v>0</v>
      </c>
      <c r="G27" s="208">
        <v>0</v>
      </c>
      <c r="H27" s="208">
        <v>0</v>
      </c>
      <c r="I27" s="208">
        <v>0</v>
      </c>
      <c r="J27" s="208">
        <v>1.0638300000000001</v>
      </c>
      <c r="K27" s="208">
        <v>4.2553190000000001</v>
      </c>
      <c r="L27" s="265">
        <v>71.276595999999998</v>
      </c>
      <c r="M27" s="208">
        <v>19.148935999999999</v>
      </c>
      <c r="N27" s="209">
        <v>4.2553190000000001</v>
      </c>
      <c r="P27" s="472"/>
      <c r="Y27" s="471"/>
    </row>
    <row r="28" spans="2:25" s="320" customFormat="1" ht="12" customHeight="1" x14ac:dyDescent="0.2">
      <c r="B28" s="183"/>
      <c r="C28" s="254" t="s">
        <v>346</v>
      </c>
      <c r="D28" s="254"/>
      <c r="E28" s="210"/>
      <c r="F28" s="210"/>
      <c r="G28" s="210"/>
      <c r="H28" s="210"/>
      <c r="I28" s="210"/>
      <c r="J28" s="210"/>
      <c r="K28" s="210"/>
      <c r="L28" s="210"/>
      <c r="M28" s="210"/>
      <c r="N28" s="183"/>
      <c r="P28" s="478"/>
      <c r="Y28" s="471"/>
    </row>
    <row r="29" spans="2:25" s="320" customFormat="1" ht="12" customHeight="1" x14ac:dyDescent="0.2">
      <c r="B29" s="183"/>
      <c r="C29" s="254"/>
      <c r="D29" s="254"/>
      <c r="E29" s="210"/>
      <c r="F29" s="210"/>
      <c r="G29" s="210"/>
      <c r="H29" s="210"/>
      <c r="I29" s="210"/>
      <c r="J29" s="210"/>
      <c r="K29" s="210"/>
      <c r="L29" s="210"/>
      <c r="M29" s="210"/>
      <c r="N29" s="183"/>
      <c r="P29" s="478"/>
      <c r="Y29" s="471"/>
    </row>
    <row r="30" spans="2:25" s="320" customFormat="1" ht="12" customHeight="1" x14ac:dyDescent="0.2">
      <c r="B30" s="183"/>
      <c r="C30" s="267" t="s">
        <v>84</v>
      </c>
      <c r="D30" s="267"/>
      <c r="E30" s="183"/>
      <c r="F30" s="210"/>
      <c r="G30" s="210"/>
      <c r="H30" s="210"/>
      <c r="I30" s="210"/>
      <c r="J30" s="210"/>
      <c r="K30" s="210"/>
      <c r="L30" s="210"/>
      <c r="M30" s="210"/>
      <c r="N30" s="210"/>
      <c r="Y30" s="471"/>
    </row>
    <row r="31" spans="2:25" s="320" customFormat="1" ht="12" customHeight="1" x14ac:dyDescent="0.2">
      <c r="B31" s="183"/>
      <c r="C31" s="256"/>
      <c r="D31" s="257" t="s">
        <v>79</v>
      </c>
      <c r="E31" s="258" t="s">
        <v>31</v>
      </c>
      <c r="F31" s="190" t="s">
        <v>42</v>
      </c>
      <c r="G31" s="190" t="s">
        <v>43</v>
      </c>
      <c r="H31" s="190" t="s">
        <v>44</v>
      </c>
      <c r="I31" s="190" t="s">
        <v>45</v>
      </c>
      <c r="J31" s="190" t="s">
        <v>46</v>
      </c>
      <c r="K31" s="190" t="s">
        <v>47</v>
      </c>
      <c r="L31" s="190" t="s">
        <v>48</v>
      </c>
      <c r="M31" s="190" t="s">
        <v>80</v>
      </c>
      <c r="N31" s="191" t="s">
        <v>345</v>
      </c>
      <c r="Y31" s="471"/>
    </row>
    <row r="32" spans="2:25" s="320" customFormat="1" ht="12" customHeight="1" x14ac:dyDescent="0.2">
      <c r="B32" s="183"/>
      <c r="C32" s="259"/>
      <c r="D32" s="260">
        <v>102</v>
      </c>
      <c r="E32" s="195" t="s">
        <v>42</v>
      </c>
      <c r="F32" s="261">
        <v>62.745097999999999</v>
      </c>
      <c r="G32" s="196">
        <v>15.686275</v>
      </c>
      <c r="H32" s="196">
        <v>1.9607840000000001</v>
      </c>
      <c r="I32" s="196">
        <v>0.98039200000000004</v>
      </c>
      <c r="J32" s="196">
        <v>0</v>
      </c>
      <c r="K32" s="196">
        <v>0</v>
      </c>
      <c r="L32" s="196">
        <v>0</v>
      </c>
      <c r="M32" s="196">
        <v>0</v>
      </c>
      <c r="N32" s="197">
        <v>18.627451000000001</v>
      </c>
      <c r="O32" s="464"/>
      <c r="P32" s="472"/>
      <c r="Q32" s="464"/>
      <c r="R32" s="464"/>
      <c r="S32" s="464"/>
      <c r="T32" s="464"/>
      <c r="U32" s="464"/>
      <c r="Y32" s="471"/>
    </row>
    <row r="33" spans="2:25" s="320" customFormat="1" ht="12" customHeight="1" x14ac:dyDescent="0.2">
      <c r="B33" s="183"/>
      <c r="C33" s="259"/>
      <c r="D33" s="260">
        <v>658</v>
      </c>
      <c r="E33" s="195" t="s">
        <v>43</v>
      </c>
      <c r="F33" s="200">
        <v>0.60790299999999997</v>
      </c>
      <c r="G33" s="261">
        <v>85.106382999999994</v>
      </c>
      <c r="H33" s="200">
        <v>7.1428569999999993</v>
      </c>
      <c r="I33" s="200">
        <v>0.151976</v>
      </c>
      <c r="J33" s="200">
        <v>0.30395100000000003</v>
      </c>
      <c r="K33" s="200">
        <v>0</v>
      </c>
      <c r="L33" s="200">
        <v>0</v>
      </c>
      <c r="M33" s="200">
        <v>0</v>
      </c>
      <c r="N33" s="201">
        <v>6.6869300000000003</v>
      </c>
      <c r="O33" s="464"/>
      <c r="P33" s="472"/>
      <c r="Q33" s="464"/>
      <c r="R33" s="464"/>
      <c r="S33" s="464"/>
      <c r="T33" s="464"/>
      <c r="U33" s="464"/>
      <c r="Y33" s="471"/>
    </row>
    <row r="34" spans="2:25" s="320" customFormat="1" ht="12" customHeight="1" x14ac:dyDescent="0.2">
      <c r="B34" s="183"/>
      <c r="C34" s="259"/>
      <c r="D34" s="260">
        <v>2322</v>
      </c>
      <c r="E34" s="195" t="s">
        <v>44</v>
      </c>
      <c r="F34" s="196">
        <v>8.6133000000000001E-2</v>
      </c>
      <c r="G34" s="196">
        <v>2.3686479999999999</v>
      </c>
      <c r="H34" s="261">
        <v>87.467700000000008</v>
      </c>
      <c r="I34" s="196">
        <v>3.4022389999999998</v>
      </c>
      <c r="J34" s="196">
        <v>0.172265</v>
      </c>
      <c r="K34" s="196">
        <v>0.172265</v>
      </c>
      <c r="L34" s="196">
        <v>8.6133000000000001E-2</v>
      </c>
      <c r="M34" s="196">
        <v>0</v>
      </c>
      <c r="N34" s="197">
        <v>6.2446169999999999</v>
      </c>
      <c r="O34" s="464"/>
      <c r="P34" s="472"/>
      <c r="Q34" s="464"/>
      <c r="R34" s="464"/>
      <c r="S34" s="464"/>
      <c r="T34" s="464"/>
      <c r="U34" s="464"/>
      <c r="Y34" s="471"/>
    </row>
    <row r="35" spans="2:25" s="320" customFormat="1" ht="12" customHeight="1" x14ac:dyDescent="0.2">
      <c r="B35" s="183"/>
      <c r="C35" s="259"/>
      <c r="D35" s="260">
        <v>1785</v>
      </c>
      <c r="E35" s="195" t="s">
        <v>45</v>
      </c>
      <c r="F35" s="200">
        <v>0</v>
      </c>
      <c r="G35" s="200">
        <v>0.11204500000000001</v>
      </c>
      <c r="H35" s="200">
        <v>3.9215689999999999</v>
      </c>
      <c r="I35" s="261">
        <v>80.952381000000003</v>
      </c>
      <c r="J35" s="200">
        <v>5.6022410000000002</v>
      </c>
      <c r="K35" s="200">
        <v>0.84033600000000008</v>
      </c>
      <c r="L35" s="200">
        <v>0.56022399999999994</v>
      </c>
      <c r="M35" s="200">
        <v>5.6022000000000002E-2</v>
      </c>
      <c r="N35" s="201">
        <v>7.9551819999999998</v>
      </c>
      <c r="O35" s="464"/>
      <c r="P35" s="472"/>
      <c r="Q35" s="464"/>
      <c r="R35" s="464"/>
      <c r="S35" s="464"/>
      <c r="T35" s="464"/>
      <c r="U35" s="464"/>
      <c r="Y35" s="471"/>
    </row>
    <row r="36" spans="2:25" s="320" customFormat="1" ht="12" customHeight="1" x14ac:dyDescent="0.2">
      <c r="B36" s="183"/>
      <c r="C36" s="259"/>
      <c r="D36" s="260">
        <v>455</v>
      </c>
      <c r="E36" s="195" t="s">
        <v>46</v>
      </c>
      <c r="F36" s="196">
        <v>0</v>
      </c>
      <c r="G36" s="196">
        <v>0</v>
      </c>
      <c r="H36" s="196">
        <v>0</v>
      </c>
      <c r="I36" s="196">
        <v>4.6153850000000007</v>
      </c>
      <c r="J36" s="261">
        <v>65.934066000000001</v>
      </c>
      <c r="K36" s="196">
        <v>10.549450999999999</v>
      </c>
      <c r="L36" s="196">
        <v>3.2967029999999999</v>
      </c>
      <c r="M36" s="196">
        <v>0.87912100000000004</v>
      </c>
      <c r="N36" s="197">
        <v>14.725274999999998</v>
      </c>
      <c r="O36" s="464"/>
      <c r="P36" s="472"/>
      <c r="Q36" s="464"/>
      <c r="R36" s="464"/>
      <c r="S36" s="464"/>
      <c r="T36" s="464"/>
      <c r="U36" s="464"/>
      <c r="Y36" s="471"/>
    </row>
    <row r="37" spans="2:25" s="320" customFormat="1" ht="12" customHeight="1" x14ac:dyDescent="0.2">
      <c r="B37" s="183"/>
      <c r="C37" s="259"/>
      <c r="D37" s="260">
        <v>206</v>
      </c>
      <c r="E37" s="195" t="s">
        <v>47</v>
      </c>
      <c r="F37" s="200">
        <v>0</v>
      </c>
      <c r="G37" s="200">
        <v>0</v>
      </c>
      <c r="H37" s="200">
        <v>0</v>
      </c>
      <c r="I37" s="200">
        <v>0</v>
      </c>
      <c r="J37" s="200">
        <v>2.9126210000000001</v>
      </c>
      <c r="K37" s="261">
        <v>66.504854000000009</v>
      </c>
      <c r="L37" s="200">
        <v>12.621358999999998</v>
      </c>
      <c r="M37" s="200">
        <v>1.941748</v>
      </c>
      <c r="N37" s="201">
        <v>16.019417000000001</v>
      </c>
      <c r="O37" s="464"/>
      <c r="P37" s="472"/>
      <c r="Q37" s="464"/>
      <c r="R37" s="464"/>
      <c r="S37" s="464"/>
      <c r="T37" s="464"/>
      <c r="U37" s="464"/>
      <c r="Y37" s="471"/>
    </row>
    <row r="38" spans="2:25" s="320" customFormat="1" ht="12" customHeight="1" x14ac:dyDescent="0.2">
      <c r="B38" s="183"/>
      <c r="C38" s="263"/>
      <c r="D38" s="264">
        <v>85</v>
      </c>
      <c r="E38" s="207" t="s">
        <v>48</v>
      </c>
      <c r="F38" s="208">
        <v>0</v>
      </c>
      <c r="G38" s="208">
        <v>0</v>
      </c>
      <c r="H38" s="208">
        <v>0</v>
      </c>
      <c r="I38" s="208">
        <v>0</v>
      </c>
      <c r="J38" s="208">
        <v>0</v>
      </c>
      <c r="K38" s="208">
        <v>5.8823530000000002</v>
      </c>
      <c r="L38" s="265">
        <v>50.588235000000005</v>
      </c>
      <c r="M38" s="208">
        <v>36.470587999999999</v>
      </c>
      <c r="N38" s="209">
        <v>7.0588239999999995</v>
      </c>
      <c r="P38" s="472"/>
      <c r="Y38" s="471"/>
    </row>
    <row r="39" spans="2:25" s="320" customFormat="1" ht="12" customHeight="1" x14ac:dyDescent="0.2">
      <c r="B39" s="183"/>
      <c r="C39" s="254" t="s">
        <v>346</v>
      </c>
      <c r="D39" s="254"/>
      <c r="E39" s="271"/>
      <c r="F39" s="210"/>
      <c r="G39" s="210"/>
      <c r="H39" s="210"/>
      <c r="I39" s="210"/>
      <c r="J39" s="210"/>
      <c r="K39" s="210"/>
      <c r="L39" s="210"/>
      <c r="M39" s="210"/>
      <c r="N39" s="210"/>
      <c r="P39" s="478"/>
      <c r="Y39" s="471"/>
    </row>
    <row r="40" spans="2:25" s="320" customFormat="1" ht="12" customHeight="1" x14ac:dyDescent="0.2">
      <c r="B40" s="183"/>
      <c r="C40" s="328"/>
      <c r="D40" s="328"/>
      <c r="E40" s="271"/>
      <c r="F40" s="210"/>
      <c r="G40" s="210"/>
      <c r="H40" s="210"/>
      <c r="I40" s="210"/>
      <c r="J40" s="210"/>
      <c r="K40" s="210"/>
      <c r="L40" s="210"/>
      <c r="M40" s="210"/>
      <c r="N40" s="210"/>
      <c r="Y40" s="471"/>
    </row>
    <row r="41" spans="2:25" s="320" customFormat="1" ht="12" customHeight="1" x14ac:dyDescent="0.2">
      <c r="B41" s="183"/>
      <c r="C41" s="267" t="s">
        <v>85</v>
      </c>
      <c r="D41" s="267"/>
      <c r="E41" s="183"/>
      <c r="F41" s="210"/>
      <c r="G41" s="210"/>
      <c r="H41" s="210"/>
      <c r="I41" s="210"/>
      <c r="J41" s="210"/>
      <c r="K41" s="210"/>
      <c r="L41" s="210"/>
      <c r="M41" s="210"/>
      <c r="N41" s="210"/>
      <c r="Y41" s="471"/>
    </row>
    <row r="42" spans="2:25" s="320" customFormat="1" ht="12" customHeight="1" x14ac:dyDescent="0.2">
      <c r="B42" s="183"/>
      <c r="C42" s="256"/>
      <c r="D42" s="257" t="s">
        <v>79</v>
      </c>
      <c r="E42" s="258" t="s">
        <v>31</v>
      </c>
      <c r="F42" s="190" t="s">
        <v>42</v>
      </c>
      <c r="G42" s="190" t="s">
        <v>43</v>
      </c>
      <c r="H42" s="190" t="s">
        <v>44</v>
      </c>
      <c r="I42" s="190" t="s">
        <v>45</v>
      </c>
      <c r="J42" s="190" t="s">
        <v>46</v>
      </c>
      <c r="K42" s="190" t="s">
        <v>47</v>
      </c>
      <c r="L42" s="190" t="s">
        <v>48</v>
      </c>
      <c r="M42" s="190" t="s">
        <v>80</v>
      </c>
      <c r="N42" s="191" t="s">
        <v>345</v>
      </c>
      <c r="Y42" s="471"/>
    </row>
    <row r="43" spans="2:25" s="320" customFormat="1" ht="12" customHeight="1" x14ac:dyDescent="0.2">
      <c r="B43" s="183"/>
      <c r="C43" s="259"/>
      <c r="D43" s="260">
        <v>100</v>
      </c>
      <c r="E43" s="195" t="s">
        <v>42</v>
      </c>
      <c r="F43" s="261">
        <v>51</v>
      </c>
      <c r="G43" s="196">
        <v>22</v>
      </c>
      <c r="H43" s="196">
        <v>3</v>
      </c>
      <c r="I43" s="196">
        <v>2</v>
      </c>
      <c r="J43" s="196">
        <v>0</v>
      </c>
      <c r="K43" s="196">
        <v>0</v>
      </c>
      <c r="L43" s="196">
        <v>0</v>
      </c>
      <c r="M43" s="196">
        <v>0</v>
      </c>
      <c r="N43" s="197">
        <v>22</v>
      </c>
      <c r="P43" s="472"/>
      <c r="Y43" s="471"/>
    </row>
    <row r="44" spans="2:25" s="320" customFormat="1" ht="12" customHeight="1" x14ac:dyDescent="0.2">
      <c r="B44" s="183"/>
      <c r="C44" s="259"/>
      <c r="D44" s="260">
        <v>609</v>
      </c>
      <c r="E44" s="195" t="s">
        <v>43</v>
      </c>
      <c r="F44" s="200">
        <v>0.98522200000000004</v>
      </c>
      <c r="G44" s="261">
        <v>77.339900999999998</v>
      </c>
      <c r="H44" s="200">
        <v>10.509031</v>
      </c>
      <c r="I44" s="200">
        <v>0.16420399999999999</v>
      </c>
      <c r="J44" s="200">
        <v>0.49261100000000002</v>
      </c>
      <c r="K44" s="200">
        <v>0.328407</v>
      </c>
      <c r="L44" s="200">
        <v>0</v>
      </c>
      <c r="M44" s="200">
        <v>0</v>
      </c>
      <c r="N44" s="201">
        <v>10.180624</v>
      </c>
      <c r="P44" s="472"/>
      <c r="Y44" s="471"/>
    </row>
    <row r="45" spans="2:25" s="320" customFormat="1" ht="12" customHeight="1" x14ac:dyDescent="0.2">
      <c r="B45" s="183"/>
      <c r="C45" s="259"/>
      <c r="D45" s="260">
        <v>2169</v>
      </c>
      <c r="E45" s="195" t="s">
        <v>44</v>
      </c>
      <c r="F45" s="196">
        <v>0.13831299999999999</v>
      </c>
      <c r="G45" s="196">
        <v>3.3656060000000001</v>
      </c>
      <c r="H45" s="261">
        <v>81.696634000000003</v>
      </c>
      <c r="I45" s="196">
        <v>4.518211</v>
      </c>
      <c r="J45" s="196">
        <v>0.46104199999999995</v>
      </c>
      <c r="K45" s="196">
        <v>0.32272899999999999</v>
      </c>
      <c r="L45" s="196">
        <v>4.6103999999999999E-2</v>
      </c>
      <c r="M45" s="196">
        <v>0</v>
      </c>
      <c r="N45" s="197">
        <v>9.4513600000000011</v>
      </c>
      <c r="P45" s="472"/>
      <c r="Y45" s="471"/>
    </row>
    <row r="46" spans="2:25" s="320" customFormat="1" ht="12" customHeight="1" x14ac:dyDescent="0.2">
      <c r="B46" s="183"/>
      <c r="C46" s="259"/>
      <c r="D46" s="260">
        <v>1619</v>
      </c>
      <c r="E46" s="195" t="s">
        <v>45</v>
      </c>
      <c r="F46" s="200">
        <v>0</v>
      </c>
      <c r="G46" s="200">
        <v>0.18529999999999999</v>
      </c>
      <c r="H46" s="200">
        <v>5.8060530000000004</v>
      </c>
      <c r="I46" s="261">
        <v>72.266830999999996</v>
      </c>
      <c r="J46" s="200">
        <v>6.9796170000000002</v>
      </c>
      <c r="K46" s="200">
        <v>1.1735640000000001</v>
      </c>
      <c r="L46" s="200">
        <v>1.2970969999999999</v>
      </c>
      <c r="M46" s="200">
        <v>0.18529999999999999</v>
      </c>
      <c r="N46" s="201">
        <v>12.106239</v>
      </c>
      <c r="P46" s="472"/>
      <c r="Y46" s="471"/>
    </row>
    <row r="47" spans="2:25" s="320" customFormat="1" ht="12" customHeight="1" x14ac:dyDescent="0.2">
      <c r="B47" s="183"/>
      <c r="C47" s="259"/>
      <c r="D47" s="260">
        <v>418</v>
      </c>
      <c r="E47" s="195" t="s">
        <v>46</v>
      </c>
      <c r="F47" s="196">
        <v>0</v>
      </c>
      <c r="G47" s="196">
        <v>0</v>
      </c>
      <c r="H47" s="196">
        <v>0</v>
      </c>
      <c r="I47" s="196">
        <v>5.7416270000000003</v>
      </c>
      <c r="J47" s="261">
        <v>53.827750999999999</v>
      </c>
      <c r="K47" s="196">
        <v>11.483254000000001</v>
      </c>
      <c r="L47" s="196">
        <v>4.066986</v>
      </c>
      <c r="M47" s="196">
        <v>2.1531100000000003</v>
      </c>
      <c r="N47" s="197">
        <v>22.727273</v>
      </c>
      <c r="P47" s="472"/>
      <c r="Y47" s="471"/>
    </row>
    <row r="48" spans="2:25" s="320" customFormat="1" ht="12" customHeight="1" x14ac:dyDescent="0.2">
      <c r="B48" s="183"/>
      <c r="C48" s="259"/>
      <c r="D48" s="260">
        <v>192</v>
      </c>
      <c r="E48" s="195" t="s">
        <v>47</v>
      </c>
      <c r="F48" s="200">
        <v>0</v>
      </c>
      <c r="G48" s="200">
        <v>0</v>
      </c>
      <c r="H48" s="200">
        <v>0</v>
      </c>
      <c r="I48" s="200">
        <v>0</v>
      </c>
      <c r="J48" s="200">
        <v>4.1666670000000003</v>
      </c>
      <c r="K48" s="261">
        <v>55.729167000000004</v>
      </c>
      <c r="L48" s="200">
        <v>11.458333</v>
      </c>
      <c r="M48" s="200">
        <v>5.7291670000000003</v>
      </c>
      <c r="N48" s="201">
        <v>22.916667</v>
      </c>
      <c r="P48" s="472"/>
      <c r="Y48" s="471"/>
    </row>
    <row r="49" spans="2:25" s="320" customFormat="1" ht="12" customHeight="1" x14ac:dyDescent="0.2">
      <c r="B49" s="183"/>
      <c r="C49" s="263"/>
      <c r="D49" s="264">
        <v>79</v>
      </c>
      <c r="E49" s="207" t="s">
        <v>48</v>
      </c>
      <c r="F49" s="208">
        <v>0</v>
      </c>
      <c r="G49" s="208">
        <v>0</v>
      </c>
      <c r="H49" s="208">
        <v>0</v>
      </c>
      <c r="I49" s="208">
        <v>0</v>
      </c>
      <c r="J49" s="208">
        <v>0</v>
      </c>
      <c r="K49" s="208">
        <v>8.8607589999999998</v>
      </c>
      <c r="L49" s="265">
        <v>35.443038000000001</v>
      </c>
      <c r="M49" s="208">
        <v>45.56962</v>
      </c>
      <c r="N49" s="209">
        <v>10.126582000000001</v>
      </c>
      <c r="P49" s="472"/>
      <c r="Y49" s="471"/>
    </row>
    <row r="50" spans="2:25" s="320" customFormat="1" ht="12" customHeight="1" x14ac:dyDescent="0.2">
      <c r="B50" s="183"/>
      <c r="C50" s="254" t="s">
        <v>346</v>
      </c>
      <c r="D50" s="183"/>
      <c r="E50" s="271"/>
      <c r="F50" s="210"/>
      <c r="G50" s="210"/>
      <c r="H50" s="210"/>
      <c r="I50" s="210"/>
      <c r="J50" s="210"/>
      <c r="K50" s="210"/>
      <c r="L50" s="210"/>
      <c r="M50" s="210"/>
      <c r="N50" s="210"/>
      <c r="P50" s="478"/>
      <c r="Y50" s="471"/>
    </row>
    <row r="51" spans="2:25" s="320" customFormat="1" ht="12" customHeight="1" x14ac:dyDescent="0.2">
      <c r="B51" s="183"/>
      <c r="C51" s="183"/>
      <c r="D51" s="183"/>
      <c r="E51" s="271"/>
      <c r="F51" s="210"/>
      <c r="G51" s="210"/>
      <c r="H51" s="210"/>
      <c r="I51" s="210"/>
      <c r="J51" s="210"/>
      <c r="K51" s="210"/>
      <c r="L51" s="210"/>
      <c r="M51" s="210"/>
      <c r="N51" s="210"/>
      <c r="P51" s="478"/>
      <c r="Y51" s="471"/>
    </row>
    <row r="52" spans="2:25" s="320" customFormat="1" ht="12" customHeight="1" x14ac:dyDescent="0.2">
      <c r="B52" s="183"/>
      <c r="C52" s="267" t="s">
        <v>86</v>
      </c>
      <c r="D52" s="267"/>
      <c r="E52" s="183"/>
      <c r="F52" s="210"/>
      <c r="G52" s="210"/>
      <c r="H52" s="210"/>
      <c r="I52" s="210"/>
      <c r="J52" s="210"/>
      <c r="K52" s="210"/>
      <c r="L52" s="210"/>
      <c r="M52" s="210"/>
      <c r="N52" s="210"/>
      <c r="Y52" s="471"/>
    </row>
    <row r="53" spans="2:25" s="320" customFormat="1" ht="12" customHeight="1" x14ac:dyDescent="0.2">
      <c r="B53" s="183"/>
      <c r="C53" s="256"/>
      <c r="D53" s="257" t="s">
        <v>79</v>
      </c>
      <c r="E53" s="258" t="s">
        <v>31</v>
      </c>
      <c r="F53" s="190" t="s">
        <v>42</v>
      </c>
      <c r="G53" s="190" t="s">
        <v>43</v>
      </c>
      <c r="H53" s="190" t="s">
        <v>44</v>
      </c>
      <c r="I53" s="190" t="s">
        <v>45</v>
      </c>
      <c r="J53" s="190" t="s">
        <v>46</v>
      </c>
      <c r="K53" s="190" t="s">
        <v>47</v>
      </c>
      <c r="L53" s="190" t="s">
        <v>48</v>
      </c>
      <c r="M53" s="190" t="s">
        <v>80</v>
      </c>
      <c r="N53" s="191" t="s">
        <v>345</v>
      </c>
      <c r="Y53" s="471"/>
    </row>
    <row r="54" spans="2:25" s="320" customFormat="1" ht="12" customHeight="1" x14ac:dyDescent="0.2">
      <c r="B54" s="183"/>
      <c r="C54" s="259"/>
      <c r="D54" s="260">
        <v>98</v>
      </c>
      <c r="E54" s="195" t="s">
        <v>42</v>
      </c>
      <c r="F54" s="261">
        <v>41.836735000000004</v>
      </c>
      <c r="G54" s="196">
        <v>26.530611999999998</v>
      </c>
      <c r="H54" s="196">
        <v>3.0612239999999997</v>
      </c>
      <c r="I54" s="196">
        <v>2.040816</v>
      </c>
      <c r="J54" s="196">
        <v>1.020408</v>
      </c>
      <c r="K54" s="196">
        <v>0</v>
      </c>
      <c r="L54" s="196">
        <v>0</v>
      </c>
      <c r="M54" s="196">
        <v>0</v>
      </c>
      <c r="N54" s="197">
        <v>25.510203999999998</v>
      </c>
      <c r="P54" s="472"/>
      <c r="Y54" s="471"/>
    </row>
    <row r="55" spans="2:25" s="320" customFormat="1" ht="12" customHeight="1" x14ac:dyDescent="0.2">
      <c r="B55" s="183"/>
      <c r="C55" s="259"/>
      <c r="D55" s="260">
        <v>563</v>
      </c>
      <c r="E55" s="195" t="s">
        <v>43</v>
      </c>
      <c r="F55" s="200">
        <v>1.4209589999999999</v>
      </c>
      <c r="G55" s="261">
        <v>69.982237999999995</v>
      </c>
      <c r="H55" s="200">
        <v>13.499111999999998</v>
      </c>
      <c r="I55" s="200">
        <v>0.17762</v>
      </c>
      <c r="J55" s="200">
        <v>0.71048</v>
      </c>
      <c r="K55" s="200">
        <v>0.71048</v>
      </c>
      <c r="L55" s="200">
        <v>0</v>
      </c>
      <c r="M55" s="200">
        <v>0</v>
      </c>
      <c r="N55" s="201">
        <v>13.499111999999998</v>
      </c>
      <c r="P55" s="472"/>
      <c r="Y55" s="471"/>
    </row>
    <row r="56" spans="2:25" s="320" customFormat="1" ht="12" customHeight="1" x14ac:dyDescent="0.2">
      <c r="B56" s="183"/>
      <c r="C56" s="259"/>
      <c r="D56" s="260">
        <v>2010</v>
      </c>
      <c r="E56" s="195" t="s">
        <v>44</v>
      </c>
      <c r="F56" s="196">
        <v>9.9502000000000007E-2</v>
      </c>
      <c r="G56" s="196">
        <v>4.0298509999999998</v>
      </c>
      <c r="H56" s="261">
        <v>76.815920000000006</v>
      </c>
      <c r="I56" s="196">
        <v>5.5223880000000003</v>
      </c>
      <c r="J56" s="196">
        <v>0.54726399999999997</v>
      </c>
      <c r="K56" s="196">
        <v>0.44776099999999996</v>
      </c>
      <c r="L56" s="196">
        <v>9.9502000000000007E-2</v>
      </c>
      <c r="M56" s="196">
        <v>4.9751000000000004E-2</v>
      </c>
      <c r="N56" s="197">
        <v>12.388059999999999</v>
      </c>
      <c r="P56" s="472"/>
      <c r="Y56" s="471"/>
    </row>
    <row r="57" spans="2:25" s="320" customFormat="1" ht="12" customHeight="1" x14ac:dyDescent="0.2">
      <c r="B57" s="183"/>
      <c r="C57" s="259"/>
      <c r="D57" s="260">
        <v>1457</v>
      </c>
      <c r="E57" s="195" t="s">
        <v>45</v>
      </c>
      <c r="F57" s="200">
        <v>0</v>
      </c>
      <c r="G57" s="200">
        <v>0.205903</v>
      </c>
      <c r="H57" s="200">
        <v>7.54976</v>
      </c>
      <c r="I57" s="261">
        <v>63.21208</v>
      </c>
      <c r="J57" s="200">
        <v>8.4420040000000007</v>
      </c>
      <c r="K57" s="200">
        <v>1.509952</v>
      </c>
      <c r="L57" s="200">
        <v>1.8531229999999999</v>
      </c>
      <c r="M57" s="200">
        <v>0.61770799999999992</v>
      </c>
      <c r="N57" s="201">
        <v>16.609470999999999</v>
      </c>
      <c r="P57" s="472"/>
      <c r="Y57" s="471"/>
    </row>
    <row r="58" spans="2:25" s="320" customFormat="1" ht="12" customHeight="1" x14ac:dyDescent="0.2">
      <c r="B58" s="183"/>
      <c r="C58" s="259"/>
      <c r="D58" s="260">
        <v>381</v>
      </c>
      <c r="E58" s="195" t="s">
        <v>46</v>
      </c>
      <c r="F58" s="196">
        <v>0</v>
      </c>
      <c r="G58" s="196">
        <v>0</v>
      </c>
      <c r="H58" s="196">
        <v>0</v>
      </c>
      <c r="I58" s="196">
        <v>6.2992129999999991</v>
      </c>
      <c r="J58" s="261">
        <v>44.094487999999998</v>
      </c>
      <c r="K58" s="196">
        <v>12.073491000000001</v>
      </c>
      <c r="L58" s="196">
        <v>3.6745410000000001</v>
      </c>
      <c r="M58" s="196">
        <v>3.9370080000000001</v>
      </c>
      <c r="N58" s="197">
        <v>29.92126</v>
      </c>
      <c r="P58" s="472"/>
      <c r="Y58" s="471"/>
    </row>
    <row r="59" spans="2:25" s="320" customFormat="1" ht="12" customHeight="1" x14ac:dyDescent="0.2">
      <c r="B59" s="183"/>
      <c r="C59" s="259"/>
      <c r="D59" s="260">
        <v>177</v>
      </c>
      <c r="E59" s="195" t="s">
        <v>47</v>
      </c>
      <c r="F59" s="200">
        <v>0</v>
      </c>
      <c r="G59" s="200">
        <v>0</v>
      </c>
      <c r="H59" s="200">
        <v>0</v>
      </c>
      <c r="I59" s="200">
        <v>0</v>
      </c>
      <c r="J59" s="200">
        <v>5.084746</v>
      </c>
      <c r="K59" s="261">
        <v>46.892654999999998</v>
      </c>
      <c r="L59" s="200">
        <v>12.429379000000001</v>
      </c>
      <c r="M59" s="200">
        <v>6.2146889999999999</v>
      </c>
      <c r="N59" s="201">
        <v>29.378531000000002</v>
      </c>
      <c r="P59" s="472"/>
      <c r="Y59" s="471"/>
    </row>
    <row r="60" spans="2:25" s="320" customFormat="1" ht="12" customHeight="1" x14ac:dyDescent="0.2">
      <c r="B60" s="183"/>
      <c r="C60" s="263"/>
      <c r="D60" s="264">
        <v>73</v>
      </c>
      <c r="E60" s="207" t="s">
        <v>48</v>
      </c>
      <c r="F60" s="208">
        <v>0</v>
      </c>
      <c r="G60" s="208">
        <v>0</v>
      </c>
      <c r="H60" s="208">
        <v>0</v>
      </c>
      <c r="I60" s="208">
        <v>0</v>
      </c>
      <c r="J60" s="208">
        <v>0</v>
      </c>
      <c r="K60" s="208">
        <v>10.958904</v>
      </c>
      <c r="L60" s="265">
        <v>24.657534000000002</v>
      </c>
      <c r="M60" s="208">
        <v>52.054794999999999</v>
      </c>
      <c r="N60" s="209">
        <v>12.328767000000001</v>
      </c>
      <c r="P60" s="472"/>
      <c r="Y60" s="471"/>
    </row>
    <row r="61" spans="2:25" s="320" customFormat="1" ht="12" customHeight="1" x14ac:dyDescent="0.2">
      <c r="B61" s="183"/>
      <c r="C61" s="254" t="s">
        <v>346</v>
      </c>
      <c r="D61" s="254"/>
      <c r="E61" s="271"/>
      <c r="F61" s="210"/>
      <c r="G61" s="210"/>
      <c r="H61" s="210"/>
      <c r="I61" s="210"/>
      <c r="J61" s="210"/>
      <c r="K61" s="210"/>
      <c r="L61" s="210"/>
      <c r="M61" s="210"/>
      <c r="N61" s="210"/>
      <c r="P61" s="478"/>
      <c r="Y61" s="471"/>
    </row>
    <row r="62" spans="2:25" s="320" customFormat="1" ht="12" customHeight="1" x14ac:dyDescent="0.2">
      <c r="B62" s="183"/>
      <c r="C62" s="328"/>
      <c r="D62" s="328"/>
      <c r="E62" s="271"/>
      <c r="F62" s="210"/>
      <c r="G62" s="210"/>
      <c r="H62" s="210"/>
      <c r="I62" s="210"/>
      <c r="J62" s="210"/>
      <c r="K62" s="210"/>
      <c r="L62" s="210"/>
      <c r="M62" s="210"/>
      <c r="N62" s="210"/>
      <c r="Y62" s="471"/>
    </row>
    <row r="63" spans="2:25" s="320" customFormat="1" ht="12" customHeight="1" x14ac:dyDescent="0.2">
      <c r="B63" s="183"/>
      <c r="C63" s="267" t="s">
        <v>87</v>
      </c>
      <c r="D63" s="267"/>
      <c r="E63" s="183"/>
      <c r="F63" s="210"/>
      <c r="G63" s="210"/>
      <c r="H63" s="210"/>
      <c r="I63" s="210"/>
      <c r="J63" s="210"/>
      <c r="K63" s="210"/>
      <c r="L63" s="210"/>
      <c r="M63" s="210"/>
      <c r="N63" s="210"/>
      <c r="Y63" s="471"/>
    </row>
    <row r="64" spans="2:25" s="320" customFormat="1" ht="12" customHeight="1" x14ac:dyDescent="0.2">
      <c r="B64" s="183"/>
      <c r="C64" s="256"/>
      <c r="D64" s="257" t="s">
        <v>79</v>
      </c>
      <c r="E64" s="258" t="s">
        <v>31</v>
      </c>
      <c r="F64" s="190" t="s">
        <v>42</v>
      </c>
      <c r="G64" s="190" t="s">
        <v>43</v>
      </c>
      <c r="H64" s="190" t="s">
        <v>44</v>
      </c>
      <c r="I64" s="190" t="s">
        <v>45</v>
      </c>
      <c r="J64" s="190" t="s">
        <v>46</v>
      </c>
      <c r="K64" s="190" t="s">
        <v>47</v>
      </c>
      <c r="L64" s="190" t="s">
        <v>48</v>
      </c>
      <c r="M64" s="190" t="s">
        <v>80</v>
      </c>
      <c r="N64" s="191" t="s">
        <v>345</v>
      </c>
      <c r="Y64" s="471"/>
    </row>
    <row r="65" spans="2:25" s="320" customFormat="1" ht="12" customHeight="1" x14ac:dyDescent="0.2">
      <c r="B65" s="183"/>
      <c r="C65" s="259"/>
      <c r="D65" s="260">
        <v>94</v>
      </c>
      <c r="E65" s="195" t="s">
        <v>42</v>
      </c>
      <c r="F65" s="261">
        <v>32.978723000000002</v>
      </c>
      <c r="G65" s="196">
        <v>29.787234000000002</v>
      </c>
      <c r="H65" s="196">
        <v>3.1914890000000002</v>
      </c>
      <c r="I65" s="196">
        <v>1.0638300000000001</v>
      </c>
      <c r="J65" s="196">
        <v>2.1276600000000001</v>
      </c>
      <c r="K65" s="196">
        <v>0</v>
      </c>
      <c r="L65" s="196">
        <v>0</v>
      </c>
      <c r="M65" s="196">
        <v>0</v>
      </c>
      <c r="N65" s="197">
        <v>30.851064000000001</v>
      </c>
      <c r="P65" s="472"/>
      <c r="Y65" s="471"/>
    </row>
    <row r="66" spans="2:25" s="320" customFormat="1" ht="12" customHeight="1" x14ac:dyDescent="0.2">
      <c r="B66" s="183"/>
      <c r="C66" s="259"/>
      <c r="D66" s="260">
        <v>526</v>
      </c>
      <c r="E66" s="195" t="s">
        <v>43</v>
      </c>
      <c r="F66" s="200">
        <v>1.901141</v>
      </c>
      <c r="G66" s="261">
        <v>63.688213000000005</v>
      </c>
      <c r="H66" s="200">
        <v>16.539923999999999</v>
      </c>
      <c r="I66" s="200">
        <v>0</v>
      </c>
      <c r="J66" s="200">
        <v>0.57034200000000002</v>
      </c>
      <c r="K66" s="200">
        <v>0.95057000000000003</v>
      </c>
      <c r="L66" s="200">
        <v>0.19011400000000001</v>
      </c>
      <c r="M66" s="200">
        <v>0.19011400000000001</v>
      </c>
      <c r="N66" s="201">
        <v>15.969581999999999</v>
      </c>
      <c r="P66" s="472"/>
      <c r="Y66" s="471"/>
    </row>
    <row r="67" spans="2:25" s="320" customFormat="1" ht="12" customHeight="1" x14ac:dyDescent="0.2">
      <c r="B67" s="183"/>
      <c r="C67" s="259"/>
      <c r="D67" s="260">
        <v>1850</v>
      </c>
      <c r="E67" s="195" t="s">
        <v>44</v>
      </c>
      <c r="F67" s="196">
        <v>5.4054000000000005E-2</v>
      </c>
      <c r="G67" s="196">
        <v>4.3783780000000005</v>
      </c>
      <c r="H67" s="261">
        <v>72.378377999999998</v>
      </c>
      <c r="I67" s="196">
        <v>6.4324320000000004</v>
      </c>
      <c r="J67" s="196">
        <v>0.59459499999999998</v>
      </c>
      <c r="K67" s="196">
        <v>0.64864900000000003</v>
      </c>
      <c r="L67" s="196">
        <v>0.10810800000000001</v>
      </c>
      <c r="M67" s="196">
        <v>0.10810800000000001</v>
      </c>
      <c r="N67" s="197">
        <v>15.297297000000002</v>
      </c>
      <c r="P67" s="472"/>
      <c r="Y67" s="471"/>
    </row>
    <row r="68" spans="2:25" s="320" customFormat="1" ht="12" customHeight="1" x14ac:dyDescent="0.2">
      <c r="B68" s="183"/>
      <c r="C68" s="259"/>
      <c r="D68" s="260">
        <v>1311</v>
      </c>
      <c r="E68" s="195" t="s">
        <v>45</v>
      </c>
      <c r="F68" s="200">
        <v>0</v>
      </c>
      <c r="G68" s="200">
        <v>0.152555</v>
      </c>
      <c r="H68" s="200">
        <v>8.695651999999999</v>
      </c>
      <c r="I68" s="261">
        <v>55.072463999999997</v>
      </c>
      <c r="J68" s="200">
        <v>9.4584290000000006</v>
      </c>
      <c r="K68" s="200">
        <v>1.7543860000000002</v>
      </c>
      <c r="L68" s="200">
        <v>2.0594969999999999</v>
      </c>
      <c r="M68" s="200">
        <v>1.4492750000000001</v>
      </c>
      <c r="N68" s="201">
        <v>21.357742999999999</v>
      </c>
      <c r="P68" s="472"/>
      <c r="Y68" s="471"/>
    </row>
    <row r="69" spans="2:25" s="320" customFormat="1" ht="12" customHeight="1" x14ac:dyDescent="0.2">
      <c r="B69" s="183"/>
      <c r="C69" s="259"/>
      <c r="D69" s="260">
        <v>345</v>
      </c>
      <c r="E69" s="195" t="s">
        <v>46</v>
      </c>
      <c r="F69" s="196">
        <v>0</v>
      </c>
      <c r="G69" s="196">
        <v>0</v>
      </c>
      <c r="H69" s="196">
        <v>0</v>
      </c>
      <c r="I69" s="196">
        <v>6.086957</v>
      </c>
      <c r="J69" s="261">
        <v>36.521738999999997</v>
      </c>
      <c r="K69" s="196">
        <v>12.173913000000001</v>
      </c>
      <c r="L69" s="196">
        <v>3.4782609999999998</v>
      </c>
      <c r="M69" s="196">
        <v>5.2173910000000001</v>
      </c>
      <c r="N69" s="197">
        <v>36.521738999999997</v>
      </c>
      <c r="P69" s="472"/>
      <c r="Y69" s="471"/>
    </row>
    <row r="70" spans="2:25" s="320" customFormat="1" ht="12" customHeight="1" x14ac:dyDescent="0.2">
      <c r="B70" s="183"/>
      <c r="C70" s="259"/>
      <c r="D70" s="260">
        <v>155</v>
      </c>
      <c r="E70" s="195" t="s">
        <v>47</v>
      </c>
      <c r="F70" s="200">
        <v>0</v>
      </c>
      <c r="G70" s="200">
        <v>0</v>
      </c>
      <c r="H70" s="200">
        <v>0</v>
      </c>
      <c r="I70" s="200">
        <v>0</v>
      </c>
      <c r="J70" s="200">
        <v>4.5161290000000003</v>
      </c>
      <c r="K70" s="261">
        <v>39.354839000000005</v>
      </c>
      <c r="L70" s="200">
        <v>13.548387</v>
      </c>
      <c r="M70" s="200">
        <v>7.7419349999999998</v>
      </c>
      <c r="N70" s="201">
        <v>34.838709999999999</v>
      </c>
      <c r="P70" s="472"/>
      <c r="Y70" s="471"/>
    </row>
    <row r="71" spans="2:25" s="320" customFormat="1" ht="12" customHeight="1" x14ac:dyDescent="0.2">
      <c r="B71" s="183"/>
      <c r="C71" s="263"/>
      <c r="D71" s="264">
        <v>68</v>
      </c>
      <c r="E71" s="207" t="s">
        <v>48</v>
      </c>
      <c r="F71" s="208">
        <v>0</v>
      </c>
      <c r="G71" s="208">
        <v>0</v>
      </c>
      <c r="H71" s="208">
        <v>0</v>
      </c>
      <c r="I71" s="208">
        <v>0</v>
      </c>
      <c r="J71" s="208">
        <v>0</v>
      </c>
      <c r="K71" s="208">
        <v>11.764706</v>
      </c>
      <c r="L71" s="265">
        <v>17.647059000000002</v>
      </c>
      <c r="M71" s="208">
        <v>54.411765000000003</v>
      </c>
      <c r="N71" s="209">
        <v>16.176470999999999</v>
      </c>
      <c r="P71" s="472"/>
      <c r="Y71" s="471"/>
    </row>
    <row r="72" spans="2:25" s="320" customFormat="1" ht="12" customHeight="1" x14ac:dyDescent="0.2">
      <c r="B72" s="183"/>
      <c r="C72" s="254" t="s">
        <v>346</v>
      </c>
      <c r="D72" s="254"/>
      <c r="E72" s="271"/>
      <c r="F72" s="210"/>
      <c r="G72" s="210"/>
      <c r="H72" s="210"/>
      <c r="I72" s="210"/>
      <c r="J72" s="210"/>
      <c r="K72" s="210"/>
      <c r="L72" s="210"/>
      <c r="M72" s="210"/>
      <c r="N72" s="210"/>
      <c r="P72" s="478"/>
      <c r="Y72" s="471"/>
    </row>
    <row r="73" spans="2:25" s="320" customFormat="1" ht="12" customHeight="1" x14ac:dyDescent="0.2">
      <c r="B73" s="183"/>
      <c r="C73" s="183"/>
      <c r="D73" s="183"/>
      <c r="E73" s="271"/>
      <c r="F73" s="210"/>
      <c r="G73" s="210"/>
      <c r="H73" s="210"/>
      <c r="I73" s="210"/>
      <c r="J73" s="210"/>
      <c r="K73" s="210"/>
      <c r="L73" s="210"/>
      <c r="M73" s="210"/>
      <c r="N73" s="210"/>
      <c r="Y73" s="471"/>
    </row>
    <row r="74" spans="2:25" s="320" customFormat="1" ht="12" customHeight="1" x14ac:dyDescent="0.2">
      <c r="B74" s="183"/>
      <c r="C74" s="267" t="s">
        <v>88</v>
      </c>
      <c r="D74" s="267"/>
      <c r="E74" s="183"/>
      <c r="F74" s="210"/>
      <c r="G74" s="210"/>
      <c r="H74" s="210"/>
      <c r="I74" s="210"/>
      <c r="J74" s="210"/>
      <c r="K74" s="210"/>
      <c r="L74" s="210"/>
      <c r="M74" s="210"/>
      <c r="N74" s="210"/>
      <c r="Y74" s="471"/>
    </row>
    <row r="75" spans="2:25" s="320" customFormat="1" ht="12" customHeight="1" x14ac:dyDescent="0.2">
      <c r="B75" s="183"/>
      <c r="C75" s="493"/>
      <c r="D75" s="257" t="s">
        <v>79</v>
      </c>
      <c r="E75" s="258" t="s">
        <v>31</v>
      </c>
      <c r="F75" s="190" t="s">
        <v>42</v>
      </c>
      <c r="G75" s="190" t="s">
        <v>43</v>
      </c>
      <c r="H75" s="190" t="s">
        <v>44</v>
      </c>
      <c r="I75" s="190" t="s">
        <v>45</v>
      </c>
      <c r="J75" s="190" t="s">
        <v>46</v>
      </c>
      <c r="K75" s="190" t="s">
        <v>47</v>
      </c>
      <c r="L75" s="190" t="s">
        <v>48</v>
      </c>
      <c r="M75" s="190" t="s">
        <v>80</v>
      </c>
      <c r="N75" s="191" t="s">
        <v>345</v>
      </c>
      <c r="Y75" s="471"/>
    </row>
    <row r="76" spans="2:25" s="320" customFormat="1" ht="12" customHeight="1" x14ac:dyDescent="0.2">
      <c r="B76" s="183"/>
      <c r="C76" s="494"/>
      <c r="D76" s="260">
        <v>62</v>
      </c>
      <c r="E76" s="195" t="s">
        <v>42</v>
      </c>
      <c r="F76" s="261">
        <v>0</v>
      </c>
      <c r="G76" s="196">
        <v>37.096773999999996</v>
      </c>
      <c r="H76" s="196">
        <v>4.8387099999999998</v>
      </c>
      <c r="I76" s="196">
        <v>0</v>
      </c>
      <c r="J76" s="196">
        <v>0</v>
      </c>
      <c r="K76" s="196">
        <v>0</v>
      </c>
      <c r="L76" s="196">
        <v>0</v>
      </c>
      <c r="M76" s="196">
        <v>0</v>
      </c>
      <c r="N76" s="197">
        <v>58.064515999999998</v>
      </c>
      <c r="P76" s="472"/>
      <c r="Y76" s="471"/>
    </row>
    <row r="77" spans="2:25" s="320" customFormat="1" ht="12" customHeight="1" x14ac:dyDescent="0.2">
      <c r="B77" s="183"/>
      <c r="C77" s="494"/>
      <c r="D77" s="260">
        <v>341</v>
      </c>
      <c r="E77" s="195" t="s">
        <v>43</v>
      </c>
      <c r="F77" s="200">
        <v>1.759531</v>
      </c>
      <c r="G77" s="261">
        <v>45.161290000000001</v>
      </c>
      <c r="H77" s="200">
        <v>23.753666000000003</v>
      </c>
      <c r="I77" s="200">
        <v>0</v>
      </c>
      <c r="J77" s="200">
        <v>0</v>
      </c>
      <c r="K77" s="200">
        <v>1.759531</v>
      </c>
      <c r="L77" s="200">
        <v>0</v>
      </c>
      <c r="M77" s="200">
        <v>1.4662760000000001</v>
      </c>
      <c r="N77" s="201">
        <v>26.099706999999999</v>
      </c>
      <c r="P77" s="472"/>
      <c r="Y77" s="471"/>
    </row>
    <row r="78" spans="2:25" s="320" customFormat="1" ht="12" customHeight="1" x14ac:dyDescent="0.2">
      <c r="B78" s="183"/>
      <c r="C78" s="494"/>
      <c r="D78" s="260">
        <v>1079</v>
      </c>
      <c r="E78" s="195" t="s">
        <v>44</v>
      </c>
      <c r="F78" s="196">
        <v>0</v>
      </c>
      <c r="G78" s="196">
        <v>5.7460610000000001</v>
      </c>
      <c r="H78" s="261">
        <v>53.197404999999996</v>
      </c>
      <c r="I78" s="196">
        <v>7.5069510000000008</v>
      </c>
      <c r="J78" s="196">
        <v>1.2048190000000001</v>
      </c>
      <c r="K78" s="196">
        <v>1.297498</v>
      </c>
      <c r="L78" s="196">
        <v>0</v>
      </c>
      <c r="M78" s="196">
        <v>0.83410600000000013</v>
      </c>
      <c r="N78" s="197">
        <v>30.213159999999998</v>
      </c>
      <c r="P78" s="472"/>
      <c r="Y78" s="471"/>
    </row>
    <row r="79" spans="2:25" s="320" customFormat="1" ht="12" customHeight="1" x14ac:dyDescent="0.2">
      <c r="B79" s="183"/>
      <c r="C79" s="494"/>
      <c r="D79" s="260">
        <v>703</v>
      </c>
      <c r="E79" s="195" t="s">
        <v>45</v>
      </c>
      <c r="F79" s="200">
        <v>0</v>
      </c>
      <c r="G79" s="200">
        <v>0</v>
      </c>
      <c r="H79" s="200">
        <v>8.6770979999999991</v>
      </c>
      <c r="I79" s="261">
        <v>24.751066999999999</v>
      </c>
      <c r="J79" s="200">
        <v>9.530583</v>
      </c>
      <c r="K79" s="200">
        <v>2.4182080000000004</v>
      </c>
      <c r="L79" s="200">
        <v>1.5647230000000001</v>
      </c>
      <c r="M79" s="200">
        <v>7.5391180000000002</v>
      </c>
      <c r="N79" s="201">
        <v>45.519203000000005</v>
      </c>
      <c r="P79" s="472"/>
      <c r="Y79" s="471"/>
    </row>
    <row r="80" spans="2:25" s="320" customFormat="1" ht="12" customHeight="1" x14ac:dyDescent="0.2">
      <c r="B80" s="183"/>
      <c r="C80" s="494"/>
      <c r="D80" s="260">
        <v>172</v>
      </c>
      <c r="E80" s="195" t="s">
        <v>46</v>
      </c>
      <c r="F80" s="196">
        <v>0</v>
      </c>
      <c r="G80" s="196">
        <v>0</v>
      </c>
      <c r="H80" s="196">
        <v>0</v>
      </c>
      <c r="I80" s="196">
        <v>2.3255809999999997</v>
      </c>
      <c r="J80" s="261">
        <v>8.720930000000001</v>
      </c>
      <c r="K80" s="196">
        <v>11.627907</v>
      </c>
      <c r="L80" s="196">
        <v>4.6511629999999995</v>
      </c>
      <c r="M80" s="196">
        <v>7.5581400000000007</v>
      </c>
      <c r="N80" s="197">
        <v>65.116279000000006</v>
      </c>
      <c r="P80" s="472"/>
      <c r="Y80" s="471"/>
    </row>
    <row r="81" spans="2:26" s="320" customFormat="1" ht="12" customHeight="1" x14ac:dyDescent="0.2">
      <c r="B81" s="183"/>
      <c r="C81" s="494"/>
      <c r="D81" s="260">
        <v>49</v>
      </c>
      <c r="E81" s="195" t="s">
        <v>47</v>
      </c>
      <c r="F81" s="200">
        <v>0</v>
      </c>
      <c r="G81" s="200">
        <v>0</v>
      </c>
      <c r="H81" s="200">
        <v>0</v>
      </c>
      <c r="I81" s="200">
        <v>0</v>
      </c>
      <c r="J81" s="200">
        <v>8.1632650000000009</v>
      </c>
      <c r="K81" s="261">
        <v>6.1224489999999996</v>
      </c>
      <c r="L81" s="200">
        <v>8.1632650000000009</v>
      </c>
      <c r="M81" s="200">
        <v>8.1632650000000009</v>
      </c>
      <c r="N81" s="201">
        <v>69.387754999999999</v>
      </c>
      <c r="P81" s="472"/>
      <c r="Y81" s="471"/>
    </row>
    <row r="82" spans="2:26" s="320" customFormat="1" ht="12" customHeight="1" x14ac:dyDescent="0.2">
      <c r="B82" s="183"/>
      <c r="C82" s="495"/>
      <c r="D82" s="264">
        <v>26</v>
      </c>
      <c r="E82" s="207" t="s">
        <v>48</v>
      </c>
      <c r="F82" s="208">
        <v>0</v>
      </c>
      <c r="G82" s="208">
        <v>0</v>
      </c>
      <c r="H82" s="208">
        <v>0</v>
      </c>
      <c r="I82" s="208">
        <v>0</v>
      </c>
      <c r="J82" s="208">
        <v>0</v>
      </c>
      <c r="K82" s="208">
        <v>15.384614999999998</v>
      </c>
      <c r="L82" s="265">
        <v>0</v>
      </c>
      <c r="M82" s="208">
        <v>42.307692000000003</v>
      </c>
      <c r="N82" s="209">
        <v>42.307692000000003</v>
      </c>
      <c r="P82" s="472"/>
      <c r="Y82" s="471"/>
    </row>
    <row r="83" spans="2:26" s="320" customFormat="1" ht="12" customHeight="1" x14ac:dyDescent="0.2">
      <c r="B83" s="183"/>
      <c r="C83" s="254" t="s">
        <v>346</v>
      </c>
      <c r="D83" s="254"/>
      <c r="E83" s="271"/>
      <c r="F83" s="276"/>
      <c r="G83" s="276"/>
      <c r="H83" s="276"/>
      <c r="I83" s="276"/>
      <c r="J83" s="276"/>
      <c r="K83" s="276"/>
      <c r="L83" s="276"/>
      <c r="M83" s="276"/>
      <c r="N83" s="276"/>
      <c r="P83" s="478"/>
      <c r="Y83" s="471"/>
    </row>
    <row r="84" spans="2:26" s="320" customFormat="1" ht="12" customHeight="1" x14ac:dyDescent="0.2">
      <c r="C84" s="336"/>
      <c r="D84" s="336"/>
      <c r="E84" s="475"/>
      <c r="F84" s="477"/>
      <c r="G84" s="477"/>
      <c r="H84" s="477"/>
      <c r="I84" s="477"/>
      <c r="J84" s="477"/>
      <c r="K84" s="477"/>
      <c r="L84" s="477"/>
      <c r="M84" s="477"/>
      <c r="N84" s="477"/>
      <c r="Y84" s="471"/>
    </row>
    <row r="85" spans="2:26" s="320" customFormat="1" ht="12" customHeight="1" x14ac:dyDescent="0.2">
      <c r="C85" s="336"/>
      <c r="D85" s="336"/>
      <c r="E85" s="475"/>
      <c r="F85" s="477"/>
      <c r="G85" s="477"/>
      <c r="H85" s="477"/>
      <c r="I85" s="477"/>
      <c r="J85" s="477"/>
      <c r="K85" s="477"/>
      <c r="L85" s="477"/>
      <c r="M85" s="477"/>
      <c r="N85" s="477"/>
      <c r="Y85" s="471"/>
    </row>
    <row r="86" spans="2:26" s="320" customFormat="1" ht="16.5" customHeight="1" x14ac:dyDescent="0.2">
      <c r="C86" s="184" t="s">
        <v>214</v>
      </c>
      <c r="D86" s="184"/>
      <c r="E86" s="183"/>
      <c r="F86" s="183"/>
      <c r="G86" s="183"/>
      <c r="H86" s="183"/>
      <c r="I86" s="183"/>
      <c r="J86" s="183"/>
      <c r="K86" s="183"/>
      <c r="L86" s="183"/>
      <c r="M86" s="183"/>
      <c r="N86" s="183"/>
      <c r="O86" s="183"/>
      <c r="P86" s="183"/>
      <c r="Q86" s="183"/>
      <c r="R86" s="183"/>
      <c r="S86" s="183"/>
      <c r="T86" s="183"/>
      <c r="U86" s="183"/>
      <c r="V86" s="183"/>
      <c r="W86" s="183"/>
      <c r="X86" s="183"/>
      <c r="Y86" s="471"/>
    </row>
    <row r="87" spans="2:26" s="320" customFormat="1" ht="12" customHeight="1" x14ac:dyDescent="0.2">
      <c r="C87" s="226" t="s">
        <v>83</v>
      </c>
      <c r="D87" s="226"/>
      <c r="E87" s="183"/>
      <c r="F87" s="183"/>
      <c r="G87" s="183"/>
      <c r="H87" s="183"/>
      <c r="I87" s="183"/>
      <c r="J87" s="183"/>
      <c r="K87" s="183"/>
      <c r="L87" s="183"/>
      <c r="M87" s="183"/>
      <c r="N87" s="183"/>
      <c r="O87" s="183"/>
      <c r="P87" s="183"/>
      <c r="Q87" s="183"/>
      <c r="R87" s="183"/>
      <c r="S87" s="183"/>
      <c r="T87" s="183"/>
      <c r="U87" s="183"/>
      <c r="V87" s="183"/>
      <c r="W87" s="183"/>
      <c r="X87" s="183"/>
      <c r="Y87" s="471"/>
    </row>
    <row r="88" spans="2:26" s="320" customFormat="1" ht="12" customHeight="1" x14ac:dyDescent="0.2">
      <c r="C88" s="256"/>
      <c r="D88" s="257" t="s">
        <v>79</v>
      </c>
      <c r="E88" s="189" t="s">
        <v>31</v>
      </c>
      <c r="F88" s="190" t="s">
        <v>42</v>
      </c>
      <c r="G88" s="190" t="s">
        <v>53</v>
      </c>
      <c r="H88" s="190" t="s">
        <v>43</v>
      </c>
      <c r="I88" s="190" t="s">
        <v>54</v>
      </c>
      <c r="J88" s="190" t="s">
        <v>55</v>
      </c>
      <c r="K88" s="190" t="s">
        <v>44</v>
      </c>
      <c r="L88" s="190" t="s">
        <v>56</v>
      </c>
      <c r="M88" s="190" t="s">
        <v>57</v>
      </c>
      <c r="N88" s="190" t="s">
        <v>45</v>
      </c>
      <c r="O88" s="190" t="s">
        <v>58</v>
      </c>
      <c r="P88" s="190" t="s">
        <v>59</v>
      </c>
      <c r="Q88" s="190" t="s">
        <v>46</v>
      </c>
      <c r="R88" s="190" t="s">
        <v>60</v>
      </c>
      <c r="S88" s="190" t="s">
        <v>61</v>
      </c>
      <c r="T88" s="190" t="s">
        <v>47</v>
      </c>
      <c r="U88" s="190" t="s">
        <v>62</v>
      </c>
      <c r="V88" s="190" t="s">
        <v>48</v>
      </c>
      <c r="W88" s="190" t="s">
        <v>80</v>
      </c>
      <c r="X88" s="191" t="s">
        <v>345</v>
      </c>
      <c r="Y88" s="471"/>
    </row>
    <row r="89" spans="2:26" s="320" customFormat="1" ht="12" customHeight="1" x14ac:dyDescent="0.2">
      <c r="C89" s="259"/>
      <c r="D89" s="260">
        <v>104</v>
      </c>
      <c r="E89" s="195" t="s">
        <v>42</v>
      </c>
      <c r="F89" s="261">
        <v>79.807692000000003</v>
      </c>
      <c r="G89" s="196">
        <v>4.8076920000000003</v>
      </c>
      <c r="H89" s="196">
        <v>2.8846150000000002</v>
      </c>
      <c r="I89" s="196">
        <v>0.961538</v>
      </c>
      <c r="J89" s="196">
        <v>0.961538</v>
      </c>
      <c r="K89" s="196">
        <v>0</v>
      </c>
      <c r="L89" s="196">
        <v>0</v>
      </c>
      <c r="M89" s="196">
        <v>0</v>
      </c>
      <c r="N89" s="196">
        <v>0</v>
      </c>
      <c r="O89" s="196">
        <v>0</v>
      </c>
      <c r="P89" s="196">
        <v>0</v>
      </c>
      <c r="Q89" s="196">
        <v>0</v>
      </c>
      <c r="R89" s="196">
        <v>0</v>
      </c>
      <c r="S89" s="196">
        <v>0</v>
      </c>
      <c r="T89" s="196">
        <v>0</v>
      </c>
      <c r="U89" s="196">
        <v>0</v>
      </c>
      <c r="V89" s="196">
        <v>0</v>
      </c>
      <c r="W89" s="196">
        <v>0</v>
      </c>
      <c r="X89" s="197">
        <v>10.576923000000001</v>
      </c>
      <c r="Y89" s="333"/>
      <c r="Z89" s="472"/>
    </row>
    <row r="90" spans="2:26" s="320" customFormat="1" ht="12" customHeight="1" x14ac:dyDescent="0.2">
      <c r="C90" s="259"/>
      <c r="D90" s="260">
        <v>55</v>
      </c>
      <c r="E90" s="195" t="s">
        <v>53</v>
      </c>
      <c r="F90" s="200">
        <v>3.6363640000000004</v>
      </c>
      <c r="G90" s="261">
        <v>72.727272999999997</v>
      </c>
      <c r="H90" s="200">
        <v>7.2727269999999997</v>
      </c>
      <c r="I90" s="200">
        <v>0</v>
      </c>
      <c r="J90" s="200">
        <v>0</v>
      </c>
      <c r="K90" s="200">
        <v>5.4545450000000004</v>
      </c>
      <c r="L90" s="200">
        <v>0</v>
      </c>
      <c r="M90" s="200">
        <v>0</v>
      </c>
      <c r="N90" s="200">
        <v>0</v>
      </c>
      <c r="O90" s="200">
        <v>0</v>
      </c>
      <c r="P90" s="200">
        <v>0</v>
      </c>
      <c r="Q90" s="200">
        <v>0</v>
      </c>
      <c r="R90" s="200">
        <v>0</v>
      </c>
      <c r="S90" s="200">
        <v>0</v>
      </c>
      <c r="T90" s="200">
        <v>0</v>
      </c>
      <c r="U90" s="200">
        <v>0</v>
      </c>
      <c r="V90" s="200">
        <v>0</v>
      </c>
      <c r="W90" s="200">
        <v>0</v>
      </c>
      <c r="X90" s="201">
        <v>10.909091</v>
      </c>
      <c r="Y90" s="333"/>
      <c r="Z90" s="472"/>
    </row>
    <row r="91" spans="2:26" s="320" customFormat="1" ht="12" customHeight="1" x14ac:dyDescent="0.2">
      <c r="C91" s="259"/>
      <c r="D91" s="260">
        <v>255</v>
      </c>
      <c r="E91" s="195" t="s">
        <v>43</v>
      </c>
      <c r="F91" s="196">
        <v>0</v>
      </c>
      <c r="G91" s="196">
        <v>1.5686269999999998</v>
      </c>
      <c r="H91" s="261">
        <v>90.196078</v>
      </c>
      <c r="I91" s="196">
        <v>3.5294119999999998</v>
      </c>
      <c r="J91" s="196">
        <v>0.78431400000000007</v>
      </c>
      <c r="K91" s="196">
        <v>0</v>
      </c>
      <c r="L91" s="196">
        <v>0</v>
      </c>
      <c r="M91" s="196">
        <v>0</v>
      </c>
      <c r="N91" s="196">
        <v>0.39215700000000003</v>
      </c>
      <c r="O91" s="196">
        <v>0</v>
      </c>
      <c r="P91" s="196">
        <v>0</v>
      </c>
      <c r="Q91" s="196">
        <v>0</v>
      </c>
      <c r="R91" s="196">
        <v>0</v>
      </c>
      <c r="S91" s="196">
        <v>0</v>
      </c>
      <c r="T91" s="196">
        <v>0</v>
      </c>
      <c r="U91" s="196">
        <v>0</v>
      </c>
      <c r="V91" s="196">
        <v>0</v>
      </c>
      <c r="W91" s="196">
        <v>0</v>
      </c>
      <c r="X91" s="197">
        <v>3.5294119999999998</v>
      </c>
      <c r="Y91" s="333"/>
      <c r="Z91" s="472"/>
    </row>
    <row r="92" spans="2:26" s="320" customFormat="1" ht="12" customHeight="1" x14ac:dyDescent="0.2">
      <c r="C92" s="259"/>
      <c r="D92" s="260">
        <v>398</v>
      </c>
      <c r="E92" s="195" t="s">
        <v>54</v>
      </c>
      <c r="F92" s="200">
        <v>0</v>
      </c>
      <c r="G92" s="200">
        <v>0.25125599999999998</v>
      </c>
      <c r="H92" s="200">
        <v>2.0100500000000001</v>
      </c>
      <c r="I92" s="261">
        <v>90.452261000000007</v>
      </c>
      <c r="J92" s="200">
        <v>5.2763819999999999</v>
      </c>
      <c r="K92" s="200">
        <v>0</v>
      </c>
      <c r="L92" s="200">
        <v>0.25125599999999998</v>
      </c>
      <c r="M92" s="200">
        <v>0</v>
      </c>
      <c r="N92" s="200">
        <v>0</v>
      </c>
      <c r="O92" s="200">
        <v>0</v>
      </c>
      <c r="P92" s="200">
        <v>0</v>
      </c>
      <c r="Q92" s="200">
        <v>0</v>
      </c>
      <c r="R92" s="200">
        <v>0</v>
      </c>
      <c r="S92" s="200">
        <v>0</v>
      </c>
      <c r="T92" s="200">
        <v>0</v>
      </c>
      <c r="U92" s="200">
        <v>0</v>
      </c>
      <c r="V92" s="200">
        <v>0</v>
      </c>
      <c r="W92" s="200">
        <v>0</v>
      </c>
      <c r="X92" s="201">
        <v>1.758794</v>
      </c>
      <c r="Y92" s="333"/>
      <c r="Z92" s="472"/>
    </row>
    <row r="93" spans="2:26" s="320" customFormat="1" ht="12" customHeight="1" x14ac:dyDescent="0.2">
      <c r="C93" s="259"/>
      <c r="D93" s="260">
        <v>778</v>
      </c>
      <c r="E93" s="195" t="s">
        <v>55</v>
      </c>
      <c r="F93" s="196">
        <v>0</v>
      </c>
      <c r="G93" s="196">
        <v>0</v>
      </c>
      <c r="H93" s="196">
        <v>0.12853500000000001</v>
      </c>
      <c r="I93" s="196">
        <v>2.4421590000000002</v>
      </c>
      <c r="J93" s="261">
        <v>90.102828000000002</v>
      </c>
      <c r="K93" s="196">
        <v>3.5989720000000003</v>
      </c>
      <c r="L93" s="196">
        <v>0.25706899999999999</v>
      </c>
      <c r="M93" s="196">
        <v>0</v>
      </c>
      <c r="N93" s="196">
        <v>0.12853500000000001</v>
      </c>
      <c r="O93" s="196">
        <v>0</v>
      </c>
      <c r="P93" s="196">
        <v>0</v>
      </c>
      <c r="Q93" s="196">
        <v>0</v>
      </c>
      <c r="R93" s="196">
        <v>0.12853500000000001</v>
      </c>
      <c r="S93" s="196">
        <v>0</v>
      </c>
      <c r="T93" s="196">
        <v>0</v>
      </c>
      <c r="U93" s="196">
        <v>0</v>
      </c>
      <c r="V93" s="196">
        <v>0</v>
      </c>
      <c r="W93" s="196">
        <v>0</v>
      </c>
      <c r="X93" s="197">
        <v>3.213368</v>
      </c>
      <c r="Y93" s="333"/>
      <c r="Z93" s="472"/>
    </row>
    <row r="94" spans="2:26" s="320" customFormat="1" ht="12" customHeight="1" x14ac:dyDescent="0.2">
      <c r="C94" s="259"/>
      <c r="D94" s="260">
        <v>1027</v>
      </c>
      <c r="E94" s="195" t="s">
        <v>44</v>
      </c>
      <c r="F94" s="200">
        <v>9.7370999999999999E-2</v>
      </c>
      <c r="G94" s="200">
        <v>0</v>
      </c>
      <c r="H94" s="200">
        <v>0.194742</v>
      </c>
      <c r="I94" s="200">
        <v>0.58422600000000002</v>
      </c>
      <c r="J94" s="200">
        <v>3.1158709999999998</v>
      </c>
      <c r="K94" s="261">
        <v>88.802336999999994</v>
      </c>
      <c r="L94" s="200">
        <v>2.8237589999999999</v>
      </c>
      <c r="M94" s="200">
        <v>0.389484</v>
      </c>
      <c r="N94" s="200">
        <v>0.48685500000000004</v>
      </c>
      <c r="O94" s="200">
        <v>0.194742</v>
      </c>
      <c r="P94" s="200">
        <v>0</v>
      </c>
      <c r="Q94" s="200">
        <v>0</v>
      </c>
      <c r="R94" s="200">
        <v>0</v>
      </c>
      <c r="S94" s="200">
        <v>0</v>
      </c>
      <c r="T94" s="200">
        <v>0</v>
      </c>
      <c r="U94" s="200">
        <v>0</v>
      </c>
      <c r="V94" s="200">
        <v>0</v>
      </c>
      <c r="W94" s="200">
        <v>0</v>
      </c>
      <c r="X94" s="201">
        <v>3.3106129999999996</v>
      </c>
      <c r="Y94" s="333"/>
      <c r="Z94" s="472"/>
    </row>
    <row r="95" spans="2:26" s="320" customFormat="1" ht="12" customHeight="1" x14ac:dyDescent="0.2">
      <c r="C95" s="259"/>
      <c r="D95" s="260">
        <v>675</v>
      </c>
      <c r="E95" s="195" t="s">
        <v>56</v>
      </c>
      <c r="F95" s="196">
        <v>0</v>
      </c>
      <c r="G95" s="196">
        <v>0</v>
      </c>
      <c r="H95" s="196">
        <v>0</v>
      </c>
      <c r="I95" s="196">
        <v>0.148148</v>
      </c>
      <c r="J95" s="196">
        <v>0.59259300000000004</v>
      </c>
      <c r="K95" s="196">
        <v>5.0370369999999998</v>
      </c>
      <c r="L95" s="261">
        <v>85.629630000000006</v>
      </c>
      <c r="M95" s="196">
        <v>4.1481479999999999</v>
      </c>
      <c r="N95" s="196">
        <v>0.88888900000000004</v>
      </c>
      <c r="O95" s="196">
        <v>0.74074099999999998</v>
      </c>
      <c r="P95" s="196">
        <v>0</v>
      </c>
      <c r="Q95" s="196">
        <v>0.296296</v>
      </c>
      <c r="R95" s="196">
        <v>0</v>
      </c>
      <c r="S95" s="196">
        <v>0</v>
      </c>
      <c r="T95" s="196">
        <v>0</v>
      </c>
      <c r="U95" s="196">
        <v>0</v>
      </c>
      <c r="V95" s="196">
        <v>0</v>
      </c>
      <c r="W95" s="196">
        <v>0</v>
      </c>
      <c r="X95" s="197">
        <v>2.518519</v>
      </c>
      <c r="Y95" s="333"/>
      <c r="Z95" s="472"/>
    </row>
    <row r="96" spans="2:26" s="320" customFormat="1" ht="12" customHeight="1" x14ac:dyDescent="0.2">
      <c r="C96" s="259"/>
      <c r="D96" s="260">
        <v>544</v>
      </c>
      <c r="E96" s="195" t="s">
        <v>57</v>
      </c>
      <c r="F96" s="200">
        <v>0</v>
      </c>
      <c r="G96" s="200">
        <v>0</v>
      </c>
      <c r="H96" s="200">
        <v>0.18382400000000002</v>
      </c>
      <c r="I96" s="200">
        <v>0</v>
      </c>
      <c r="J96" s="200">
        <v>0.18382400000000002</v>
      </c>
      <c r="K96" s="200">
        <v>0.367647</v>
      </c>
      <c r="L96" s="200">
        <v>4.9632350000000001</v>
      </c>
      <c r="M96" s="261">
        <v>82.352941000000001</v>
      </c>
      <c r="N96" s="200">
        <v>6.0661760000000005</v>
      </c>
      <c r="O96" s="200">
        <v>1.1029409999999999</v>
      </c>
      <c r="P96" s="200">
        <v>0.735294</v>
      </c>
      <c r="Q96" s="200">
        <v>0</v>
      </c>
      <c r="R96" s="200">
        <v>0</v>
      </c>
      <c r="S96" s="200">
        <v>0</v>
      </c>
      <c r="T96" s="200">
        <v>0</v>
      </c>
      <c r="U96" s="200">
        <v>0</v>
      </c>
      <c r="V96" s="200">
        <v>0</v>
      </c>
      <c r="W96" s="200">
        <v>0</v>
      </c>
      <c r="X96" s="201">
        <v>4.0441180000000001</v>
      </c>
      <c r="Y96" s="333"/>
      <c r="Z96" s="472"/>
    </row>
    <row r="97" spans="3:26" s="320" customFormat="1" ht="12" customHeight="1" x14ac:dyDescent="0.2">
      <c r="C97" s="259"/>
      <c r="D97" s="260">
        <v>703</v>
      </c>
      <c r="E97" s="195" t="s">
        <v>45</v>
      </c>
      <c r="F97" s="196">
        <v>0</v>
      </c>
      <c r="G97" s="196">
        <v>0</v>
      </c>
      <c r="H97" s="196">
        <v>0</v>
      </c>
      <c r="I97" s="196">
        <v>0</v>
      </c>
      <c r="J97" s="196">
        <v>0</v>
      </c>
      <c r="K97" s="196">
        <v>0</v>
      </c>
      <c r="L97" s="196">
        <v>0.99573299999999998</v>
      </c>
      <c r="M97" s="196">
        <v>4.6941680000000003</v>
      </c>
      <c r="N97" s="261">
        <v>81.223329000000007</v>
      </c>
      <c r="O97" s="196">
        <v>4.6941680000000003</v>
      </c>
      <c r="P97" s="196">
        <v>1.2802279999999999</v>
      </c>
      <c r="Q97" s="196">
        <v>1.4224749999999999</v>
      </c>
      <c r="R97" s="196">
        <v>0.42674299999999998</v>
      </c>
      <c r="S97" s="196">
        <v>0</v>
      </c>
      <c r="T97" s="196">
        <v>0.284495</v>
      </c>
      <c r="U97" s="196">
        <v>0</v>
      </c>
      <c r="V97" s="196">
        <v>0</v>
      </c>
      <c r="W97" s="196">
        <v>0</v>
      </c>
      <c r="X97" s="197">
        <v>4.9786630000000001</v>
      </c>
      <c r="Y97" s="333"/>
      <c r="Z97" s="472"/>
    </row>
    <row r="98" spans="3:26" s="320" customFormat="1" ht="12" customHeight="1" x14ac:dyDescent="0.2">
      <c r="C98" s="259"/>
      <c r="D98" s="260">
        <v>709</v>
      </c>
      <c r="E98" s="195" t="s">
        <v>58</v>
      </c>
      <c r="F98" s="200">
        <v>0</v>
      </c>
      <c r="G98" s="200">
        <v>0</v>
      </c>
      <c r="H98" s="200">
        <v>0</v>
      </c>
      <c r="I98" s="200">
        <v>0</v>
      </c>
      <c r="J98" s="200">
        <v>0</v>
      </c>
      <c r="K98" s="200">
        <v>0</v>
      </c>
      <c r="L98" s="200">
        <v>0.141044</v>
      </c>
      <c r="M98" s="200">
        <v>0.28208700000000003</v>
      </c>
      <c r="N98" s="200">
        <v>5.7827929999999999</v>
      </c>
      <c r="O98" s="261">
        <v>82.933708999999993</v>
      </c>
      <c r="P98" s="200">
        <v>3.6671370000000003</v>
      </c>
      <c r="Q98" s="200">
        <v>1.4104369999999999</v>
      </c>
      <c r="R98" s="200">
        <v>1.2693940000000001</v>
      </c>
      <c r="S98" s="200">
        <v>0.28208700000000003</v>
      </c>
      <c r="T98" s="200">
        <v>0.28208700000000003</v>
      </c>
      <c r="U98" s="200">
        <v>0.141044</v>
      </c>
      <c r="V98" s="200">
        <v>0.42313100000000003</v>
      </c>
      <c r="W98" s="200">
        <v>0</v>
      </c>
      <c r="X98" s="201">
        <v>3.3850489999999995</v>
      </c>
      <c r="Y98" s="333"/>
      <c r="Z98" s="472"/>
    </row>
    <row r="99" spans="3:26" s="320" customFormat="1" ht="12" customHeight="1" x14ac:dyDescent="0.2">
      <c r="C99" s="259"/>
      <c r="D99" s="260">
        <v>180</v>
      </c>
      <c r="E99" s="195" t="s">
        <v>59</v>
      </c>
      <c r="F99" s="196">
        <v>0</v>
      </c>
      <c r="G99" s="196">
        <v>0</v>
      </c>
      <c r="H99" s="196">
        <v>0</v>
      </c>
      <c r="I99" s="196">
        <v>0</v>
      </c>
      <c r="J99" s="196">
        <v>0</v>
      </c>
      <c r="K99" s="196">
        <v>0</v>
      </c>
      <c r="L99" s="196">
        <v>0</v>
      </c>
      <c r="M99" s="196">
        <v>0</v>
      </c>
      <c r="N99" s="196">
        <v>0.55555600000000005</v>
      </c>
      <c r="O99" s="196">
        <v>4.4444439999999998</v>
      </c>
      <c r="P99" s="261">
        <v>75</v>
      </c>
      <c r="Q99" s="196">
        <v>6.1111110000000002</v>
      </c>
      <c r="R99" s="196">
        <v>5</v>
      </c>
      <c r="S99" s="196">
        <v>0.55555600000000005</v>
      </c>
      <c r="T99" s="196">
        <v>1.111111</v>
      </c>
      <c r="U99" s="196">
        <v>1.111111</v>
      </c>
      <c r="V99" s="196">
        <v>1.111111</v>
      </c>
      <c r="W99" s="196">
        <v>0</v>
      </c>
      <c r="X99" s="197">
        <v>5</v>
      </c>
      <c r="Y99" s="333"/>
      <c r="Z99" s="472"/>
    </row>
    <row r="100" spans="3:26" s="320" customFormat="1" ht="12" customHeight="1" x14ac:dyDescent="0.2">
      <c r="C100" s="259"/>
      <c r="D100" s="260">
        <v>202</v>
      </c>
      <c r="E100" s="195" t="s">
        <v>46</v>
      </c>
      <c r="F100" s="200">
        <v>0</v>
      </c>
      <c r="G100" s="200">
        <v>0</v>
      </c>
      <c r="H100" s="200">
        <v>0</v>
      </c>
      <c r="I100" s="200">
        <v>0</v>
      </c>
      <c r="J100" s="200">
        <v>0</v>
      </c>
      <c r="K100" s="200">
        <v>0</v>
      </c>
      <c r="L100" s="200">
        <v>0</v>
      </c>
      <c r="M100" s="200">
        <v>0.49504999999999999</v>
      </c>
      <c r="N100" s="200">
        <v>0.99009900000000006</v>
      </c>
      <c r="O100" s="200">
        <v>1.4851490000000001</v>
      </c>
      <c r="P100" s="200">
        <v>4.9504950000000001</v>
      </c>
      <c r="Q100" s="261">
        <v>69.306931000000006</v>
      </c>
      <c r="R100" s="200">
        <v>5.4455450000000001</v>
      </c>
      <c r="S100" s="200">
        <v>6.9306930000000007</v>
      </c>
      <c r="T100" s="200">
        <v>0.99009900000000006</v>
      </c>
      <c r="U100" s="200">
        <v>0.99009900000000006</v>
      </c>
      <c r="V100" s="200">
        <v>1.9801980000000001</v>
      </c>
      <c r="W100" s="200">
        <v>0</v>
      </c>
      <c r="X100" s="201">
        <v>6.4356439999999999</v>
      </c>
      <c r="Y100" s="333"/>
      <c r="Z100" s="472"/>
    </row>
    <row r="101" spans="3:26" s="320" customFormat="1" ht="12" customHeight="1" x14ac:dyDescent="0.2">
      <c r="C101" s="259"/>
      <c r="D101" s="260">
        <v>117</v>
      </c>
      <c r="E101" s="195" t="s">
        <v>60</v>
      </c>
      <c r="F101" s="196">
        <v>0</v>
      </c>
      <c r="G101" s="196">
        <v>0</v>
      </c>
      <c r="H101" s="196">
        <v>0</v>
      </c>
      <c r="I101" s="196">
        <v>0</v>
      </c>
      <c r="J101" s="196">
        <v>0</v>
      </c>
      <c r="K101" s="196">
        <v>0</v>
      </c>
      <c r="L101" s="196">
        <v>0</v>
      </c>
      <c r="M101" s="196">
        <v>0</v>
      </c>
      <c r="N101" s="196">
        <v>0</v>
      </c>
      <c r="O101" s="196">
        <v>0</v>
      </c>
      <c r="P101" s="196">
        <v>0</v>
      </c>
      <c r="Q101" s="196">
        <v>5.1282050000000003</v>
      </c>
      <c r="R101" s="261">
        <v>70.085470000000001</v>
      </c>
      <c r="S101" s="196">
        <v>8.5470089999999992</v>
      </c>
      <c r="T101" s="196">
        <v>1.7094020000000001</v>
      </c>
      <c r="U101" s="196">
        <v>2.5641029999999998</v>
      </c>
      <c r="V101" s="196">
        <v>2.5641029999999998</v>
      </c>
      <c r="W101" s="196">
        <v>0.85470100000000004</v>
      </c>
      <c r="X101" s="197">
        <v>8.5470089999999992</v>
      </c>
      <c r="Y101" s="333"/>
      <c r="Z101" s="472"/>
    </row>
    <row r="102" spans="3:26" s="320" customFormat="1" ht="12" customHeight="1" x14ac:dyDescent="0.2">
      <c r="C102" s="259"/>
      <c r="D102" s="260">
        <v>86</v>
      </c>
      <c r="E102" s="195" t="s">
        <v>61</v>
      </c>
      <c r="F102" s="200">
        <v>0</v>
      </c>
      <c r="G102" s="200">
        <v>0</v>
      </c>
      <c r="H102" s="200">
        <v>0</v>
      </c>
      <c r="I102" s="200">
        <v>0</v>
      </c>
      <c r="J102" s="200">
        <v>0</v>
      </c>
      <c r="K102" s="200">
        <v>0</v>
      </c>
      <c r="L102" s="200">
        <v>0</v>
      </c>
      <c r="M102" s="200">
        <v>0</v>
      </c>
      <c r="N102" s="200">
        <v>0</v>
      </c>
      <c r="O102" s="200">
        <v>0</v>
      </c>
      <c r="P102" s="200">
        <v>0</v>
      </c>
      <c r="Q102" s="200">
        <v>1.1627909999999999</v>
      </c>
      <c r="R102" s="200">
        <v>1.1627909999999999</v>
      </c>
      <c r="S102" s="261">
        <v>68.604651000000004</v>
      </c>
      <c r="T102" s="200">
        <v>11.627907</v>
      </c>
      <c r="U102" s="200">
        <v>4.6511629999999995</v>
      </c>
      <c r="V102" s="200">
        <v>2.3255809999999997</v>
      </c>
      <c r="W102" s="200">
        <v>0</v>
      </c>
      <c r="X102" s="201">
        <v>10.465116</v>
      </c>
      <c r="Y102" s="333"/>
      <c r="Z102" s="472"/>
    </row>
    <row r="103" spans="3:26" s="320" customFormat="1" ht="12" customHeight="1" x14ac:dyDescent="0.2">
      <c r="C103" s="259"/>
      <c r="D103" s="260">
        <v>63</v>
      </c>
      <c r="E103" s="195" t="s">
        <v>47</v>
      </c>
      <c r="F103" s="196">
        <v>0</v>
      </c>
      <c r="G103" s="196">
        <v>0</v>
      </c>
      <c r="H103" s="196">
        <v>0</v>
      </c>
      <c r="I103" s="196">
        <v>0</v>
      </c>
      <c r="J103" s="196">
        <v>0</v>
      </c>
      <c r="K103" s="196">
        <v>0</v>
      </c>
      <c r="L103" s="196">
        <v>0</v>
      </c>
      <c r="M103" s="196">
        <v>0</v>
      </c>
      <c r="N103" s="196">
        <v>0</v>
      </c>
      <c r="O103" s="196">
        <v>0</v>
      </c>
      <c r="P103" s="196">
        <v>0</v>
      </c>
      <c r="Q103" s="196">
        <v>1.5873020000000002</v>
      </c>
      <c r="R103" s="196">
        <v>0</v>
      </c>
      <c r="S103" s="196">
        <v>4.7619050000000005</v>
      </c>
      <c r="T103" s="261">
        <v>66.666667000000004</v>
      </c>
      <c r="U103" s="196">
        <v>12.698413</v>
      </c>
      <c r="V103" s="196">
        <v>6.3492060000000006</v>
      </c>
      <c r="W103" s="196">
        <v>1.5873020000000002</v>
      </c>
      <c r="X103" s="197">
        <v>6.3492060000000006</v>
      </c>
      <c r="Y103" s="333"/>
      <c r="Z103" s="472"/>
    </row>
    <row r="104" spans="3:26" s="320" customFormat="1" ht="12" customHeight="1" x14ac:dyDescent="0.2">
      <c r="C104" s="259"/>
      <c r="D104" s="260">
        <v>74</v>
      </c>
      <c r="E104" s="195" t="s">
        <v>62</v>
      </c>
      <c r="F104" s="200">
        <v>0</v>
      </c>
      <c r="G104" s="200">
        <v>0</v>
      </c>
      <c r="H104" s="200">
        <v>0</v>
      </c>
      <c r="I104" s="200">
        <v>0</v>
      </c>
      <c r="J104" s="200">
        <v>0</v>
      </c>
      <c r="K104" s="200">
        <v>0</v>
      </c>
      <c r="L104" s="200">
        <v>0</v>
      </c>
      <c r="M104" s="200">
        <v>0</v>
      </c>
      <c r="N104" s="200">
        <v>0</v>
      </c>
      <c r="O104" s="200">
        <v>0</v>
      </c>
      <c r="P104" s="200">
        <v>0</v>
      </c>
      <c r="Q104" s="200">
        <v>0</v>
      </c>
      <c r="R104" s="200">
        <v>0</v>
      </c>
      <c r="S104" s="200">
        <v>1.351351</v>
      </c>
      <c r="T104" s="200">
        <v>5.405405</v>
      </c>
      <c r="U104" s="261">
        <v>64.864865000000009</v>
      </c>
      <c r="V104" s="200">
        <v>17.567568000000001</v>
      </c>
      <c r="W104" s="200">
        <v>1.351351</v>
      </c>
      <c r="X104" s="201">
        <v>9.4594590000000007</v>
      </c>
      <c r="Y104" s="333"/>
      <c r="Z104" s="472"/>
    </row>
    <row r="105" spans="3:26" s="320" customFormat="1" ht="12" customHeight="1" x14ac:dyDescent="0.2">
      <c r="C105" s="263"/>
      <c r="D105" s="264">
        <v>94</v>
      </c>
      <c r="E105" s="207" t="s">
        <v>48</v>
      </c>
      <c r="F105" s="208">
        <v>0</v>
      </c>
      <c r="G105" s="208">
        <v>0</v>
      </c>
      <c r="H105" s="208">
        <v>0</v>
      </c>
      <c r="I105" s="208">
        <v>0</v>
      </c>
      <c r="J105" s="208">
        <v>0</v>
      </c>
      <c r="K105" s="208">
        <v>0</v>
      </c>
      <c r="L105" s="208">
        <v>0</v>
      </c>
      <c r="M105" s="208">
        <v>0</v>
      </c>
      <c r="N105" s="208">
        <v>0</v>
      </c>
      <c r="O105" s="208">
        <v>0</v>
      </c>
      <c r="P105" s="208">
        <v>0</v>
      </c>
      <c r="Q105" s="208">
        <v>1.0638300000000001</v>
      </c>
      <c r="R105" s="208">
        <v>0</v>
      </c>
      <c r="S105" s="208">
        <v>0</v>
      </c>
      <c r="T105" s="208">
        <v>0</v>
      </c>
      <c r="U105" s="208">
        <v>4.2553190000000001</v>
      </c>
      <c r="V105" s="265">
        <v>71.276595999999998</v>
      </c>
      <c r="W105" s="208">
        <v>19.148935999999999</v>
      </c>
      <c r="X105" s="209">
        <v>4.2553190000000001</v>
      </c>
      <c r="Y105" s="333"/>
      <c r="Z105" s="472"/>
    </row>
    <row r="106" spans="3:26" s="320" customFormat="1" ht="12" customHeight="1" x14ac:dyDescent="0.2">
      <c r="C106" s="254" t="s">
        <v>346</v>
      </c>
      <c r="D106" s="254"/>
      <c r="E106" s="183"/>
      <c r="F106" s="210"/>
      <c r="G106" s="210"/>
      <c r="H106" s="210"/>
      <c r="I106" s="210"/>
      <c r="J106" s="210"/>
      <c r="K106" s="210"/>
      <c r="L106" s="210"/>
      <c r="M106" s="210"/>
      <c r="N106" s="210"/>
      <c r="O106" s="210"/>
      <c r="P106" s="210"/>
      <c r="Q106" s="210"/>
      <c r="R106" s="210"/>
      <c r="S106" s="210"/>
      <c r="T106" s="210"/>
      <c r="U106" s="210"/>
      <c r="V106" s="210"/>
      <c r="W106" s="210"/>
      <c r="X106" s="210"/>
      <c r="Y106" s="496"/>
      <c r="Z106" s="478"/>
    </row>
    <row r="107" spans="3:26" s="320" customFormat="1" ht="12" customHeight="1" x14ac:dyDescent="0.2">
      <c r="C107" s="497"/>
      <c r="D107" s="497"/>
      <c r="E107" s="222"/>
      <c r="F107" s="222"/>
      <c r="G107" s="222"/>
      <c r="H107" s="222"/>
      <c r="I107" s="222"/>
      <c r="J107" s="222"/>
      <c r="K107" s="222"/>
      <c r="L107" s="222"/>
      <c r="M107" s="222"/>
      <c r="N107" s="222"/>
      <c r="O107" s="222"/>
      <c r="P107" s="222"/>
      <c r="Q107" s="222"/>
      <c r="R107" s="222"/>
      <c r="S107" s="222"/>
      <c r="T107" s="222"/>
      <c r="U107" s="222"/>
      <c r="V107" s="222"/>
      <c r="W107" s="222"/>
      <c r="X107" s="222"/>
      <c r="Y107" s="498"/>
    </row>
    <row r="108" spans="3:26" s="320" customFormat="1" ht="12" customHeight="1" x14ac:dyDescent="0.2">
      <c r="C108" s="254"/>
      <c r="D108" s="254"/>
      <c r="E108" s="210"/>
      <c r="F108" s="210"/>
      <c r="G108" s="210"/>
      <c r="H108" s="210"/>
      <c r="I108" s="210"/>
      <c r="J108" s="210"/>
      <c r="K108" s="210"/>
      <c r="L108" s="210"/>
      <c r="M108" s="210"/>
      <c r="N108" s="183"/>
      <c r="O108" s="183"/>
      <c r="P108" s="183"/>
      <c r="Q108" s="183"/>
      <c r="R108" s="183"/>
      <c r="S108" s="183"/>
      <c r="T108" s="183"/>
      <c r="U108" s="183"/>
      <c r="V108" s="183"/>
      <c r="W108" s="183"/>
      <c r="X108" s="183"/>
      <c r="Y108" s="471"/>
    </row>
    <row r="109" spans="3:26" s="320" customFormat="1" ht="16.5" customHeight="1" x14ac:dyDescent="0.2">
      <c r="C109" s="184" t="s">
        <v>212</v>
      </c>
      <c r="D109" s="184"/>
      <c r="E109" s="183"/>
      <c r="F109" s="210"/>
      <c r="G109" s="210"/>
      <c r="H109" s="210"/>
      <c r="I109" s="210"/>
      <c r="J109" s="210"/>
      <c r="K109" s="210"/>
      <c r="L109" s="210"/>
      <c r="M109" s="210"/>
      <c r="N109" s="210"/>
      <c r="O109" s="210"/>
      <c r="P109" s="210"/>
      <c r="Q109" s="210"/>
      <c r="R109" s="210"/>
      <c r="S109" s="210"/>
      <c r="T109" s="210"/>
      <c r="U109" s="210"/>
      <c r="V109" s="210"/>
      <c r="W109" s="210"/>
      <c r="X109" s="210"/>
      <c r="Y109" s="471"/>
    </row>
    <row r="110" spans="3:26" s="320" customFormat="1" ht="12" customHeight="1" x14ac:dyDescent="0.2">
      <c r="C110" s="256"/>
      <c r="D110" s="257" t="s">
        <v>79</v>
      </c>
      <c r="E110" s="189" t="s">
        <v>31</v>
      </c>
      <c r="F110" s="190" t="s">
        <v>42</v>
      </c>
      <c r="G110" s="190" t="s">
        <v>53</v>
      </c>
      <c r="H110" s="190" t="s">
        <v>43</v>
      </c>
      <c r="I110" s="190" t="s">
        <v>54</v>
      </c>
      <c r="J110" s="190" t="s">
        <v>55</v>
      </c>
      <c r="K110" s="190" t="s">
        <v>44</v>
      </c>
      <c r="L110" s="190" t="s">
        <v>56</v>
      </c>
      <c r="M110" s="190" t="s">
        <v>57</v>
      </c>
      <c r="N110" s="190" t="s">
        <v>45</v>
      </c>
      <c r="O110" s="190" t="s">
        <v>58</v>
      </c>
      <c r="P110" s="190" t="s">
        <v>59</v>
      </c>
      <c r="Q110" s="190" t="s">
        <v>46</v>
      </c>
      <c r="R110" s="190" t="s">
        <v>60</v>
      </c>
      <c r="S110" s="190" t="s">
        <v>61</v>
      </c>
      <c r="T110" s="190" t="s">
        <v>47</v>
      </c>
      <c r="U110" s="190" t="s">
        <v>62</v>
      </c>
      <c r="V110" s="190" t="s">
        <v>48</v>
      </c>
      <c r="W110" s="190" t="s">
        <v>80</v>
      </c>
      <c r="X110" s="191" t="s">
        <v>345</v>
      </c>
      <c r="Y110" s="471"/>
    </row>
    <row r="111" spans="3:26" s="320" customFormat="1" ht="12" customHeight="1" x14ac:dyDescent="0.2">
      <c r="C111" s="259"/>
      <c r="D111" s="260">
        <v>2</v>
      </c>
      <c r="E111" s="195" t="s">
        <v>42</v>
      </c>
      <c r="F111" s="261">
        <v>50</v>
      </c>
      <c r="G111" s="196">
        <v>0</v>
      </c>
      <c r="H111" s="196">
        <v>0</v>
      </c>
      <c r="I111" s="196">
        <v>0</v>
      </c>
      <c r="J111" s="196">
        <v>0</v>
      </c>
      <c r="K111" s="196">
        <v>0</v>
      </c>
      <c r="L111" s="196">
        <v>0</v>
      </c>
      <c r="M111" s="196">
        <v>0</v>
      </c>
      <c r="N111" s="196">
        <v>0</v>
      </c>
      <c r="O111" s="196">
        <v>0</v>
      </c>
      <c r="P111" s="196">
        <v>0</v>
      </c>
      <c r="Q111" s="196">
        <v>0</v>
      </c>
      <c r="R111" s="196">
        <v>0</v>
      </c>
      <c r="S111" s="196">
        <v>0</v>
      </c>
      <c r="T111" s="196">
        <v>0</v>
      </c>
      <c r="U111" s="196">
        <v>0</v>
      </c>
      <c r="V111" s="196">
        <v>0</v>
      </c>
      <c r="W111" s="196">
        <v>0</v>
      </c>
      <c r="X111" s="197">
        <v>50</v>
      </c>
      <c r="Y111" s="333"/>
      <c r="Z111" s="472"/>
    </row>
    <row r="112" spans="3:26" s="320" customFormat="1" ht="12" customHeight="1" x14ac:dyDescent="0.2">
      <c r="C112" s="259"/>
      <c r="D112" s="260">
        <v>1</v>
      </c>
      <c r="E112" s="195" t="s">
        <v>53</v>
      </c>
      <c r="F112" s="200">
        <v>0</v>
      </c>
      <c r="G112" s="261">
        <v>100</v>
      </c>
      <c r="H112" s="200">
        <v>0</v>
      </c>
      <c r="I112" s="200">
        <v>0</v>
      </c>
      <c r="J112" s="200">
        <v>0</v>
      </c>
      <c r="K112" s="200">
        <v>0</v>
      </c>
      <c r="L112" s="200">
        <v>0</v>
      </c>
      <c r="M112" s="200">
        <v>0</v>
      </c>
      <c r="N112" s="200">
        <v>0</v>
      </c>
      <c r="O112" s="200">
        <v>0</v>
      </c>
      <c r="P112" s="200">
        <v>0</v>
      </c>
      <c r="Q112" s="200">
        <v>0</v>
      </c>
      <c r="R112" s="200">
        <v>0</v>
      </c>
      <c r="S112" s="200">
        <v>0</v>
      </c>
      <c r="T112" s="200">
        <v>0</v>
      </c>
      <c r="U112" s="200">
        <v>0</v>
      </c>
      <c r="V112" s="200">
        <v>0</v>
      </c>
      <c r="W112" s="200">
        <v>0</v>
      </c>
      <c r="X112" s="201">
        <v>0</v>
      </c>
      <c r="Y112" s="333"/>
      <c r="Z112" s="472"/>
    </row>
    <row r="113" spans="3:26" s="320" customFormat="1" ht="12" customHeight="1" x14ac:dyDescent="0.2">
      <c r="C113" s="259"/>
      <c r="D113" s="260">
        <v>21</v>
      </c>
      <c r="E113" s="195" t="s">
        <v>43</v>
      </c>
      <c r="F113" s="196">
        <v>0</v>
      </c>
      <c r="G113" s="196">
        <v>0</v>
      </c>
      <c r="H113" s="261">
        <v>85.714286000000001</v>
      </c>
      <c r="I113" s="196">
        <v>14.285713999999999</v>
      </c>
      <c r="J113" s="196">
        <v>0</v>
      </c>
      <c r="K113" s="196">
        <v>0</v>
      </c>
      <c r="L113" s="196">
        <v>0</v>
      </c>
      <c r="M113" s="196">
        <v>0</v>
      </c>
      <c r="N113" s="196">
        <v>0</v>
      </c>
      <c r="O113" s="196">
        <v>0</v>
      </c>
      <c r="P113" s="196">
        <v>0</v>
      </c>
      <c r="Q113" s="196">
        <v>0</v>
      </c>
      <c r="R113" s="196">
        <v>0</v>
      </c>
      <c r="S113" s="196">
        <v>0</v>
      </c>
      <c r="T113" s="196">
        <v>0</v>
      </c>
      <c r="U113" s="196">
        <v>0</v>
      </c>
      <c r="V113" s="196">
        <v>0</v>
      </c>
      <c r="W113" s="196">
        <v>0</v>
      </c>
      <c r="X113" s="197">
        <v>0</v>
      </c>
      <c r="Y113" s="333"/>
      <c r="Z113" s="472"/>
    </row>
    <row r="114" spans="3:26" s="320" customFormat="1" ht="12" customHeight="1" x14ac:dyDescent="0.2">
      <c r="C114" s="259"/>
      <c r="D114" s="260">
        <v>28</v>
      </c>
      <c r="E114" s="195" t="s">
        <v>54</v>
      </c>
      <c r="F114" s="200">
        <v>0</v>
      </c>
      <c r="G114" s="200">
        <v>0</v>
      </c>
      <c r="H114" s="200">
        <v>0</v>
      </c>
      <c r="I114" s="261">
        <v>100</v>
      </c>
      <c r="J114" s="200">
        <v>0</v>
      </c>
      <c r="K114" s="200">
        <v>0</v>
      </c>
      <c r="L114" s="200">
        <v>0</v>
      </c>
      <c r="M114" s="200">
        <v>0</v>
      </c>
      <c r="N114" s="200">
        <v>0</v>
      </c>
      <c r="O114" s="200">
        <v>0</v>
      </c>
      <c r="P114" s="200">
        <v>0</v>
      </c>
      <c r="Q114" s="200">
        <v>0</v>
      </c>
      <c r="R114" s="200">
        <v>0</v>
      </c>
      <c r="S114" s="200">
        <v>0</v>
      </c>
      <c r="T114" s="200">
        <v>0</v>
      </c>
      <c r="U114" s="200">
        <v>0</v>
      </c>
      <c r="V114" s="200">
        <v>0</v>
      </c>
      <c r="W114" s="200">
        <v>0</v>
      </c>
      <c r="X114" s="201">
        <v>0</v>
      </c>
      <c r="Y114" s="333"/>
      <c r="Z114" s="472"/>
    </row>
    <row r="115" spans="3:26" s="320" customFormat="1" ht="12" customHeight="1" x14ac:dyDescent="0.2">
      <c r="C115" s="259"/>
      <c r="D115" s="260">
        <v>53</v>
      </c>
      <c r="E115" s="195" t="s">
        <v>55</v>
      </c>
      <c r="F115" s="196">
        <v>0</v>
      </c>
      <c r="G115" s="196">
        <v>0</v>
      </c>
      <c r="H115" s="196">
        <v>0</v>
      </c>
      <c r="I115" s="196">
        <v>0</v>
      </c>
      <c r="J115" s="261">
        <v>90.566038000000006</v>
      </c>
      <c r="K115" s="196">
        <v>5.6603769999999995</v>
      </c>
      <c r="L115" s="196">
        <v>0</v>
      </c>
      <c r="M115" s="196">
        <v>0</v>
      </c>
      <c r="N115" s="196">
        <v>0</v>
      </c>
      <c r="O115" s="196">
        <v>0</v>
      </c>
      <c r="P115" s="196">
        <v>0</v>
      </c>
      <c r="Q115" s="196">
        <v>0</v>
      </c>
      <c r="R115" s="196">
        <v>0</v>
      </c>
      <c r="S115" s="196">
        <v>0</v>
      </c>
      <c r="T115" s="196">
        <v>0</v>
      </c>
      <c r="U115" s="196">
        <v>0</v>
      </c>
      <c r="V115" s="196">
        <v>0</v>
      </c>
      <c r="W115" s="196">
        <v>0</v>
      </c>
      <c r="X115" s="197">
        <v>3.7735850000000002</v>
      </c>
      <c r="Y115" s="333"/>
      <c r="Z115" s="472"/>
    </row>
    <row r="116" spans="3:26" s="320" customFormat="1" ht="12" customHeight="1" x14ac:dyDescent="0.2">
      <c r="C116" s="259"/>
      <c r="D116" s="260">
        <v>64</v>
      </c>
      <c r="E116" s="195" t="s">
        <v>44</v>
      </c>
      <c r="F116" s="200">
        <v>0</v>
      </c>
      <c r="G116" s="200">
        <v>0</v>
      </c>
      <c r="H116" s="200">
        <v>0</v>
      </c>
      <c r="I116" s="200">
        <v>0</v>
      </c>
      <c r="J116" s="200">
        <v>0</v>
      </c>
      <c r="K116" s="261">
        <v>90.625</v>
      </c>
      <c r="L116" s="200">
        <v>3.125</v>
      </c>
      <c r="M116" s="200">
        <v>0</v>
      </c>
      <c r="N116" s="200">
        <v>0</v>
      </c>
      <c r="O116" s="200">
        <v>0</v>
      </c>
      <c r="P116" s="200">
        <v>0</v>
      </c>
      <c r="Q116" s="200">
        <v>0</v>
      </c>
      <c r="R116" s="200">
        <v>0</v>
      </c>
      <c r="S116" s="200">
        <v>0</v>
      </c>
      <c r="T116" s="200">
        <v>0</v>
      </c>
      <c r="U116" s="200">
        <v>0</v>
      </c>
      <c r="V116" s="200">
        <v>0</v>
      </c>
      <c r="W116" s="200">
        <v>0</v>
      </c>
      <c r="X116" s="201">
        <v>6.25</v>
      </c>
      <c r="Y116" s="333"/>
      <c r="Z116" s="472"/>
    </row>
    <row r="117" spans="3:26" s="320" customFormat="1" ht="12" customHeight="1" x14ac:dyDescent="0.2">
      <c r="C117" s="259"/>
      <c r="D117" s="260">
        <v>41</v>
      </c>
      <c r="E117" s="195" t="s">
        <v>56</v>
      </c>
      <c r="F117" s="196">
        <v>0</v>
      </c>
      <c r="G117" s="196">
        <v>0</v>
      </c>
      <c r="H117" s="196">
        <v>0</v>
      </c>
      <c r="I117" s="196">
        <v>0</v>
      </c>
      <c r="J117" s="196">
        <v>0</v>
      </c>
      <c r="K117" s="196">
        <v>0</v>
      </c>
      <c r="L117" s="261">
        <v>82.926828999999998</v>
      </c>
      <c r="M117" s="196">
        <v>4.8780489999999999</v>
      </c>
      <c r="N117" s="196">
        <v>4.8780489999999999</v>
      </c>
      <c r="O117" s="196">
        <v>0</v>
      </c>
      <c r="P117" s="196">
        <v>0</v>
      </c>
      <c r="Q117" s="196">
        <v>0</v>
      </c>
      <c r="R117" s="196">
        <v>0</v>
      </c>
      <c r="S117" s="196">
        <v>0</v>
      </c>
      <c r="T117" s="196">
        <v>0</v>
      </c>
      <c r="U117" s="196">
        <v>0</v>
      </c>
      <c r="V117" s="196">
        <v>0</v>
      </c>
      <c r="W117" s="196">
        <v>0</v>
      </c>
      <c r="X117" s="197">
        <v>7.3170730000000006</v>
      </c>
      <c r="Y117" s="333"/>
      <c r="Z117" s="472"/>
    </row>
    <row r="118" spans="3:26" s="320" customFormat="1" ht="12" customHeight="1" x14ac:dyDescent="0.2">
      <c r="C118" s="259"/>
      <c r="D118" s="260">
        <v>36</v>
      </c>
      <c r="E118" s="195" t="s">
        <v>57</v>
      </c>
      <c r="F118" s="200">
        <v>0</v>
      </c>
      <c r="G118" s="200">
        <v>0</v>
      </c>
      <c r="H118" s="200">
        <v>0</v>
      </c>
      <c r="I118" s="200">
        <v>0</v>
      </c>
      <c r="J118" s="200">
        <v>0</v>
      </c>
      <c r="K118" s="200">
        <v>0</v>
      </c>
      <c r="L118" s="200">
        <v>2.7777779999999996</v>
      </c>
      <c r="M118" s="261">
        <v>58.333332999999996</v>
      </c>
      <c r="N118" s="200">
        <v>13.888888999999999</v>
      </c>
      <c r="O118" s="200">
        <v>11.111110999999999</v>
      </c>
      <c r="P118" s="200">
        <v>8.3333329999999997</v>
      </c>
      <c r="Q118" s="200">
        <v>0</v>
      </c>
      <c r="R118" s="200">
        <v>0</v>
      </c>
      <c r="S118" s="200">
        <v>0</v>
      </c>
      <c r="T118" s="200">
        <v>0</v>
      </c>
      <c r="U118" s="200">
        <v>0</v>
      </c>
      <c r="V118" s="200">
        <v>0</v>
      </c>
      <c r="W118" s="200">
        <v>0</v>
      </c>
      <c r="X118" s="201">
        <v>5.5555559999999993</v>
      </c>
      <c r="Y118" s="333"/>
      <c r="Z118" s="472"/>
    </row>
    <row r="119" spans="3:26" s="320" customFormat="1" ht="12" customHeight="1" x14ac:dyDescent="0.2">
      <c r="C119" s="259"/>
      <c r="D119" s="260">
        <v>74</v>
      </c>
      <c r="E119" s="195" t="s">
        <v>45</v>
      </c>
      <c r="F119" s="196">
        <v>0</v>
      </c>
      <c r="G119" s="196">
        <v>0</v>
      </c>
      <c r="H119" s="196">
        <v>0</v>
      </c>
      <c r="I119" s="196">
        <v>0</v>
      </c>
      <c r="J119" s="196">
        <v>0</v>
      </c>
      <c r="K119" s="196">
        <v>0</v>
      </c>
      <c r="L119" s="196">
        <v>1.351351</v>
      </c>
      <c r="M119" s="196">
        <v>5.405405</v>
      </c>
      <c r="N119" s="261">
        <v>77.027027000000004</v>
      </c>
      <c r="O119" s="196">
        <v>8.1081079999999996</v>
      </c>
      <c r="P119" s="196">
        <v>1.351351</v>
      </c>
      <c r="Q119" s="196">
        <v>1.351351</v>
      </c>
      <c r="R119" s="196">
        <v>2.7027030000000001</v>
      </c>
      <c r="S119" s="196">
        <v>0</v>
      </c>
      <c r="T119" s="196">
        <v>0</v>
      </c>
      <c r="U119" s="196">
        <v>0</v>
      </c>
      <c r="V119" s="196">
        <v>0</v>
      </c>
      <c r="W119" s="196">
        <v>0</v>
      </c>
      <c r="X119" s="197">
        <v>2.7027019999999999</v>
      </c>
      <c r="Y119" s="333"/>
      <c r="Z119" s="472"/>
    </row>
    <row r="120" spans="3:26" s="320" customFormat="1" ht="12" customHeight="1" x14ac:dyDescent="0.2">
      <c r="C120" s="259"/>
      <c r="D120" s="260">
        <v>61</v>
      </c>
      <c r="E120" s="195" t="s">
        <v>58</v>
      </c>
      <c r="F120" s="200">
        <v>0</v>
      </c>
      <c r="G120" s="200">
        <v>0</v>
      </c>
      <c r="H120" s="200">
        <v>0</v>
      </c>
      <c r="I120" s="200">
        <v>0</v>
      </c>
      <c r="J120" s="200">
        <v>0</v>
      </c>
      <c r="K120" s="200">
        <v>0</v>
      </c>
      <c r="L120" s="200">
        <v>0</v>
      </c>
      <c r="M120" s="200">
        <v>0</v>
      </c>
      <c r="N120" s="200">
        <v>0</v>
      </c>
      <c r="O120" s="261">
        <v>81.967213000000001</v>
      </c>
      <c r="P120" s="200">
        <v>8.1967210000000001</v>
      </c>
      <c r="Q120" s="200">
        <v>4.9180330000000003</v>
      </c>
      <c r="R120" s="200">
        <v>1.6393439999999999</v>
      </c>
      <c r="S120" s="200">
        <v>0</v>
      </c>
      <c r="T120" s="200">
        <v>0</v>
      </c>
      <c r="U120" s="200">
        <v>0</v>
      </c>
      <c r="V120" s="200">
        <v>0</v>
      </c>
      <c r="W120" s="200">
        <v>0</v>
      </c>
      <c r="X120" s="201">
        <v>3.278689</v>
      </c>
      <c r="Y120" s="333"/>
      <c r="Z120" s="472"/>
    </row>
    <row r="121" spans="3:26" s="320" customFormat="1" ht="12" customHeight="1" x14ac:dyDescent="0.2">
      <c r="C121" s="259"/>
      <c r="D121" s="260">
        <v>19</v>
      </c>
      <c r="E121" s="195" t="s">
        <v>59</v>
      </c>
      <c r="F121" s="196">
        <v>0</v>
      </c>
      <c r="G121" s="196">
        <v>0</v>
      </c>
      <c r="H121" s="196">
        <v>0</v>
      </c>
      <c r="I121" s="196">
        <v>0</v>
      </c>
      <c r="J121" s="196">
        <v>0</v>
      </c>
      <c r="K121" s="196">
        <v>0</v>
      </c>
      <c r="L121" s="196">
        <v>0</v>
      </c>
      <c r="M121" s="196">
        <v>0</v>
      </c>
      <c r="N121" s="196">
        <v>0</v>
      </c>
      <c r="O121" s="196">
        <v>0</v>
      </c>
      <c r="P121" s="261">
        <v>63.157894999999996</v>
      </c>
      <c r="Q121" s="196">
        <v>15.789474</v>
      </c>
      <c r="R121" s="196">
        <v>15.789474</v>
      </c>
      <c r="S121" s="196">
        <v>0</v>
      </c>
      <c r="T121" s="196">
        <v>0</v>
      </c>
      <c r="U121" s="196">
        <v>0</v>
      </c>
      <c r="V121" s="196">
        <v>0</v>
      </c>
      <c r="W121" s="196">
        <v>0</v>
      </c>
      <c r="X121" s="197">
        <v>5.2631579999999998</v>
      </c>
      <c r="Y121" s="333"/>
      <c r="Z121" s="472"/>
    </row>
    <row r="122" spans="3:26" s="320" customFormat="1" ht="12" customHeight="1" x14ac:dyDescent="0.2">
      <c r="C122" s="259"/>
      <c r="D122" s="260">
        <v>17</v>
      </c>
      <c r="E122" s="195" t="s">
        <v>46</v>
      </c>
      <c r="F122" s="200">
        <v>0</v>
      </c>
      <c r="G122" s="200">
        <v>0</v>
      </c>
      <c r="H122" s="200">
        <v>0</v>
      </c>
      <c r="I122" s="200">
        <v>0</v>
      </c>
      <c r="J122" s="200">
        <v>0</v>
      </c>
      <c r="K122" s="200">
        <v>0</v>
      </c>
      <c r="L122" s="200">
        <v>0</v>
      </c>
      <c r="M122" s="200">
        <v>0</v>
      </c>
      <c r="N122" s="200">
        <v>0</v>
      </c>
      <c r="O122" s="200">
        <v>0</v>
      </c>
      <c r="P122" s="200">
        <v>11.764706</v>
      </c>
      <c r="Q122" s="261">
        <v>58.823528999999994</v>
      </c>
      <c r="R122" s="200">
        <v>17.647059000000002</v>
      </c>
      <c r="S122" s="200">
        <v>11.764706</v>
      </c>
      <c r="T122" s="200">
        <v>0</v>
      </c>
      <c r="U122" s="200">
        <v>0</v>
      </c>
      <c r="V122" s="200">
        <v>0</v>
      </c>
      <c r="W122" s="200">
        <v>0</v>
      </c>
      <c r="X122" s="201">
        <v>0</v>
      </c>
      <c r="Y122" s="333"/>
      <c r="Z122" s="472"/>
    </row>
    <row r="123" spans="3:26" s="320" customFormat="1" ht="12" customHeight="1" x14ac:dyDescent="0.2">
      <c r="C123" s="259"/>
      <c r="D123" s="260">
        <v>8</v>
      </c>
      <c r="E123" s="195" t="s">
        <v>60</v>
      </c>
      <c r="F123" s="196">
        <v>0</v>
      </c>
      <c r="G123" s="196">
        <v>0</v>
      </c>
      <c r="H123" s="196">
        <v>0</v>
      </c>
      <c r="I123" s="196">
        <v>0</v>
      </c>
      <c r="J123" s="196">
        <v>0</v>
      </c>
      <c r="K123" s="196">
        <v>0</v>
      </c>
      <c r="L123" s="196">
        <v>0</v>
      </c>
      <c r="M123" s="196">
        <v>0</v>
      </c>
      <c r="N123" s="196">
        <v>0</v>
      </c>
      <c r="O123" s="196">
        <v>0</v>
      </c>
      <c r="P123" s="196">
        <v>0</v>
      </c>
      <c r="Q123" s="196">
        <v>0</v>
      </c>
      <c r="R123" s="261">
        <v>62.5</v>
      </c>
      <c r="S123" s="196">
        <v>37.5</v>
      </c>
      <c r="T123" s="196">
        <v>0</v>
      </c>
      <c r="U123" s="196">
        <v>0</v>
      </c>
      <c r="V123" s="196">
        <v>0</v>
      </c>
      <c r="W123" s="196">
        <v>0</v>
      </c>
      <c r="X123" s="197">
        <v>0</v>
      </c>
      <c r="Y123" s="333"/>
      <c r="Z123" s="472"/>
    </row>
    <row r="124" spans="3:26" s="320" customFormat="1" ht="12" customHeight="1" x14ac:dyDescent="0.2">
      <c r="C124" s="259"/>
      <c r="D124" s="260">
        <v>7</v>
      </c>
      <c r="E124" s="195" t="s">
        <v>61</v>
      </c>
      <c r="F124" s="200">
        <v>0</v>
      </c>
      <c r="G124" s="200">
        <v>0</v>
      </c>
      <c r="H124" s="200">
        <v>0</v>
      </c>
      <c r="I124" s="200">
        <v>0</v>
      </c>
      <c r="J124" s="200">
        <v>0</v>
      </c>
      <c r="K124" s="200">
        <v>0</v>
      </c>
      <c r="L124" s="200">
        <v>0</v>
      </c>
      <c r="M124" s="200">
        <v>0</v>
      </c>
      <c r="N124" s="200">
        <v>0</v>
      </c>
      <c r="O124" s="200">
        <v>0</v>
      </c>
      <c r="P124" s="200">
        <v>0</v>
      </c>
      <c r="Q124" s="200">
        <v>0</v>
      </c>
      <c r="R124" s="200">
        <v>0</v>
      </c>
      <c r="S124" s="261">
        <v>28.571428999999998</v>
      </c>
      <c r="T124" s="200">
        <v>71.428570999999991</v>
      </c>
      <c r="U124" s="200">
        <v>0</v>
      </c>
      <c r="V124" s="200">
        <v>0</v>
      </c>
      <c r="W124" s="200">
        <v>0</v>
      </c>
      <c r="X124" s="201">
        <v>0</v>
      </c>
      <c r="Y124" s="333"/>
      <c r="Z124" s="472"/>
    </row>
    <row r="125" spans="3:26" s="320" customFormat="1" ht="12" customHeight="1" x14ac:dyDescent="0.2">
      <c r="C125" s="259"/>
      <c r="D125" s="260">
        <v>5</v>
      </c>
      <c r="E125" s="195" t="s">
        <v>47</v>
      </c>
      <c r="F125" s="196">
        <v>0</v>
      </c>
      <c r="G125" s="196">
        <v>0</v>
      </c>
      <c r="H125" s="196">
        <v>0</v>
      </c>
      <c r="I125" s="196">
        <v>0</v>
      </c>
      <c r="J125" s="196">
        <v>0</v>
      </c>
      <c r="K125" s="196">
        <v>0</v>
      </c>
      <c r="L125" s="196">
        <v>0</v>
      </c>
      <c r="M125" s="196">
        <v>0</v>
      </c>
      <c r="N125" s="196">
        <v>0</v>
      </c>
      <c r="O125" s="196">
        <v>0</v>
      </c>
      <c r="P125" s="196">
        <v>0</v>
      </c>
      <c r="Q125" s="196">
        <v>0</v>
      </c>
      <c r="R125" s="196">
        <v>0</v>
      </c>
      <c r="S125" s="196">
        <v>0</v>
      </c>
      <c r="T125" s="261">
        <v>40</v>
      </c>
      <c r="U125" s="196">
        <v>60</v>
      </c>
      <c r="V125" s="196">
        <v>0</v>
      </c>
      <c r="W125" s="196">
        <v>0</v>
      </c>
      <c r="X125" s="197">
        <v>0</v>
      </c>
      <c r="Y125" s="333"/>
      <c r="Z125" s="472"/>
    </row>
    <row r="126" spans="3:26" s="320" customFormat="1" ht="12" customHeight="1" x14ac:dyDescent="0.2">
      <c r="C126" s="259"/>
      <c r="D126" s="260">
        <v>5</v>
      </c>
      <c r="E126" s="195" t="s">
        <v>62</v>
      </c>
      <c r="F126" s="200">
        <v>0</v>
      </c>
      <c r="G126" s="200">
        <v>0</v>
      </c>
      <c r="H126" s="200">
        <v>0</v>
      </c>
      <c r="I126" s="200">
        <v>0</v>
      </c>
      <c r="J126" s="200">
        <v>0</v>
      </c>
      <c r="K126" s="200">
        <v>0</v>
      </c>
      <c r="L126" s="200">
        <v>0</v>
      </c>
      <c r="M126" s="200">
        <v>0</v>
      </c>
      <c r="N126" s="200">
        <v>0</v>
      </c>
      <c r="O126" s="200">
        <v>0</v>
      </c>
      <c r="P126" s="200">
        <v>0</v>
      </c>
      <c r="Q126" s="200">
        <v>0</v>
      </c>
      <c r="R126" s="200">
        <v>0</v>
      </c>
      <c r="S126" s="200">
        <v>0</v>
      </c>
      <c r="T126" s="200">
        <v>40</v>
      </c>
      <c r="U126" s="261">
        <v>60</v>
      </c>
      <c r="V126" s="200">
        <v>0</v>
      </c>
      <c r="W126" s="200">
        <v>0</v>
      </c>
      <c r="X126" s="201">
        <v>0</v>
      </c>
      <c r="Y126" s="333"/>
      <c r="Z126" s="472"/>
    </row>
    <row r="127" spans="3:26" s="320" customFormat="1" ht="12" customHeight="1" x14ac:dyDescent="0.2">
      <c r="C127" s="263"/>
      <c r="D127" s="264">
        <v>9</v>
      </c>
      <c r="E127" s="207" t="s">
        <v>48</v>
      </c>
      <c r="F127" s="208">
        <v>0</v>
      </c>
      <c r="G127" s="208">
        <v>0</v>
      </c>
      <c r="H127" s="208">
        <v>0</v>
      </c>
      <c r="I127" s="208">
        <v>0</v>
      </c>
      <c r="J127" s="208">
        <v>0</v>
      </c>
      <c r="K127" s="208">
        <v>0</v>
      </c>
      <c r="L127" s="208">
        <v>0</v>
      </c>
      <c r="M127" s="208">
        <v>0</v>
      </c>
      <c r="N127" s="208">
        <v>0</v>
      </c>
      <c r="O127" s="208">
        <v>0</v>
      </c>
      <c r="P127" s="208">
        <v>0</v>
      </c>
      <c r="Q127" s="208">
        <v>11.111110999999999</v>
      </c>
      <c r="R127" s="208">
        <v>0</v>
      </c>
      <c r="S127" s="208">
        <v>0</v>
      </c>
      <c r="T127" s="208">
        <v>0</v>
      </c>
      <c r="U127" s="208">
        <v>0</v>
      </c>
      <c r="V127" s="265">
        <v>66.666667000000004</v>
      </c>
      <c r="W127" s="208">
        <v>11.111110999999999</v>
      </c>
      <c r="X127" s="209">
        <v>11.111110999999999</v>
      </c>
      <c r="Y127" s="333"/>
      <c r="Z127" s="472"/>
    </row>
    <row r="128" spans="3:26" s="320" customFormat="1" ht="12" customHeight="1" x14ac:dyDescent="0.2">
      <c r="C128" s="254" t="s">
        <v>346</v>
      </c>
      <c r="D128" s="254"/>
      <c r="E128" s="183"/>
      <c r="F128" s="210"/>
      <c r="G128" s="210"/>
      <c r="H128" s="210"/>
      <c r="I128" s="210"/>
      <c r="J128" s="210"/>
      <c r="K128" s="210"/>
      <c r="L128" s="210"/>
      <c r="M128" s="210"/>
      <c r="N128" s="210"/>
      <c r="O128" s="210"/>
      <c r="P128" s="210"/>
      <c r="Q128" s="210"/>
      <c r="R128" s="210"/>
      <c r="S128" s="210"/>
      <c r="T128" s="210"/>
      <c r="U128" s="210"/>
      <c r="V128" s="210"/>
      <c r="W128" s="210"/>
      <c r="X128" s="210"/>
      <c r="Y128" s="471"/>
      <c r="Z128" s="478"/>
    </row>
    <row r="129" spans="3:27" s="320" customFormat="1" ht="12" customHeight="1" x14ac:dyDescent="0.2">
      <c r="C129" s="183"/>
      <c r="D129" s="183"/>
      <c r="E129" s="183"/>
      <c r="F129" s="210"/>
      <c r="G129" s="210"/>
      <c r="H129" s="210"/>
      <c r="I129" s="210"/>
      <c r="J129" s="210"/>
      <c r="K129" s="210"/>
      <c r="L129" s="210"/>
      <c r="M129" s="210"/>
      <c r="N129" s="210"/>
      <c r="O129" s="210"/>
      <c r="P129" s="210"/>
      <c r="Q129" s="210"/>
      <c r="R129" s="210"/>
      <c r="S129" s="210"/>
      <c r="T129" s="210"/>
      <c r="U129" s="210"/>
      <c r="V129" s="210"/>
      <c r="W129" s="210"/>
      <c r="X129" s="210"/>
      <c r="Y129" s="471"/>
    </row>
    <row r="130" spans="3:27" s="320" customFormat="1" ht="12" customHeight="1" x14ac:dyDescent="0.2">
      <c r="C130" s="183"/>
      <c r="D130" s="183"/>
      <c r="E130" s="183"/>
      <c r="F130" s="210"/>
      <c r="G130" s="210"/>
      <c r="H130" s="210"/>
      <c r="I130" s="210"/>
      <c r="J130" s="210"/>
      <c r="K130" s="210"/>
      <c r="L130" s="210"/>
      <c r="M130" s="210"/>
      <c r="N130" s="210"/>
      <c r="O130" s="210"/>
      <c r="P130" s="210"/>
      <c r="Q130" s="210"/>
      <c r="R130" s="210"/>
      <c r="S130" s="210"/>
      <c r="T130" s="210"/>
      <c r="U130" s="210"/>
      <c r="V130" s="210"/>
      <c r="W130" s="210"/>
      <c r="X130" s="210"/>
      <c r="Y130" s="471"/>
    </row>
    <row r="131" spans="3:27" s="320" customFormat="1" ht="16.5" customHeight="1" x14ac:dyDescent="0.2">
      <c r="C131" s="184" t="s">
        <v>215</v>
      </c>
      <c r="D131" s="184"/>
      <c r="E131" s="183"/>
      <c r="F131" s="210"/>
      <c r="G131" s="210"/>
      <c r="H131" s="210"/>
      <c r="I131" s="210"/>
      <c r="J131" s="210"/>
      <c r="K131" s="210"/>
      <c r="L131" s="210"/>
      <c r="M131" s="210"/>
      <c r="N131" s="210"/>
      <c r="O131" s="210"/>
      <c r="P131" s="210"/>
      <c r="Q131" s="210"/>
      <c r="R131" s="210"/>
      <c r="S131" s="210"/>
      <c r="T131" s="210"/>
      <c r="U131" s="210"/>
      <c r="V131" s="210"/>
      <c r="W131" s="210"/>
      <c r="X131" s="210"/>
      <c r="Y131" s="471"/>
    </row>
    <row r="132" spans="3:27" s="320" customFormat="1" ht="12" customHeight="1" x14ac:dyDescent="0.2">
      <c r="C132" s="256"/>
      <c r="D132" s="257" t="s">
        <v>79</v>
      </c>
      <c r="E132" s="189" t="s">
        <v>31</v>
      </c>
      <c r="F132" s="190" t="s">
        <v>42</v>
      </c>
      <c r="G132" s="190" t="s">
        <v>53</v>
      </c>
      <c r="H132" s="190" t="s">
        <v>43</v>
      </c>
      <c r="I132" s="190" t="s">
        <v>54</v>
      </c>
      <c r="J132" s="190" t="s">
        <v>55</v>
      </c>
      <c r="K132" s="190" t="s">
        <v>44</v>
      </c>
      <c r="L132" s="190" t="s">
        <v>56</v>
      </c>
      <c r="M132" s="190" t="s">
        <v>57</v>
      </c>
      <c r="N132" s="190" t="s">
        <v>45</v>
      </c>
      <c r="O132" s="190" t="s">
        <v>58</v>
      </c>
      <c r="P132" s="190" t="s">
        <v>59</v>
      </c>
      <c r="Q132" s="190" t="s">
        <v>46</v>
      </c>
      <c r="R132" s="190" t="s">
        <v>60</v>
      </c>
      <c r="S132" s="190" t="s">
        <v>61</v>
      </c>
      <c r="T132" s="190" t="s">
        <v>47</v>
      </c>
      <c r="U132" s="190" t="s">
        <v>62</v>
      </c>
      <c r="V132" s="190" t="s">
        <v>48</v>
      </c>
      <c r="W132" s="190" t="s">
        <v>80</v>
      </c>
      <c r="X132" s="191" t="s">
        <v>345</v>
      </c>
      <c r="Y132" s="471"/>
    </row>
    <row r="133" spans="3:27" s="320" customFormat="1" ht="12" customHeight="1" x14ac:dyDescent="0.2">
      <c r="C133" s="259"/>
      <c r="D133" s="260">
        <v>2</v>
      </c>
      <c r="E133" s="195" t="s">
        <v>42</v>
      </c>
      <c r="F133" s="261">
        <v>50</v>
      </c>
      <c r="G133" s="196">
        <v>0</v>
      </c>
      <c r="H133" s="196">
        <v>0</v>
      </c>
      <c r="I133" s="196">
        <v>0</v>
      </c>
      <c r="J133" s="196">
        <v>0</v>
      </c>
      <c r="K133" s="196">
        <v>0</v>
      </c>
      <c r="L133" s="196">
        <v>0</v>
      </c>
      <c r="M133" s="196">
        <v>0</v>
      </c>
      <c r="N133" s="196">
        <v>0</v>
      </c>
      <c r="O133" s="196">
        <v>0</v>
      </c>
      <c r="P133" s="196">
        <v>0</v>
      </c>
      <c r="Q133" s="196">
        <v>0</v>
      </c>
      <c r="R133" s="196">
        <v>0</v>
      </c>
      <c r="S133" s="196">
        <v>0</v>
      </c>
      <c r="T133" s="196">
        <v>0</v>
      </c>
      <c r="U133" s="196">
        <v>0</v>
      </c>
      <c r="V133" s="196">
        <v>0</v>
      </c>
      <c r="W133" s="196">
        <v>0</v>
      </c>
      <c r="X133" s="197">
        <v>50</v>
      </c>
      <c r="Y133" s="333"/>
      <c r="Z133" s="472"/>
    </row>
    <row r="134" spans="3:27" s="320" customFormat="1" ht="12" customHeight="1" x14ac:dyDescent="0.2">
      <c r="C134" s="259"/>
      <c r="D134" s="260">
        <v>1</v>
      </c>
      <c r="E134" s="195" t="s">
        <v>53</v>
      </c>
      <c r="F134" s="200">
        <v>0</v>
      </c>
      <c r="G134" s="261">
        <v>100</v>
      </c>
      <c r="H134" s="200">
        <v>0</v>
      </c>
      <c r="I134" s="200">
        <v>0</v>
      </c>
      <c r="J134" s="200">
        <v>0</v>
      </c>
      <c r="K134" s="200">
        <v>0</v>
      </c>
      <c r="L134" s="200">
        <v>0</v>
      </c>
      <c r="M134" s="200">
        <v>0</v>
      </c>
      <c r="N134" s="200">
        <v>0</v>
      </c>
      <c r="O134" s="200">
        <v>0</v>
      </c>
      <c r="P134" s="200">
        <v>0</v>
      </c>
      <c r="Q134" s="200">
        <v>0</v>
      </c>
      <c r="R134" s="200">
        <v>0</v>
      </c>
      <c r="S134" s="200">
        <v>0</v>
      </c>
      <c r="T134" s="200">
        <v>0</v>
      </c>
      <c r="U134" s="200">
        <v>0</v>
      </c>
      <c r="V134" s="200">
        <v>0</v>
      </c>
      <c r="W134" s="200">
        <v>0</v>
      </c>
      <c r="X134" s="201">
        <v>0</v>
      </c>
      <c r="Y134" s="333"/>
      <c r="Z134" s="472"/>
    </row>
    <row r="135" spans="3:27" s="320" customFormat="1" ht="12" customHeight="1" x14ac:dyDescent="0.2">
      <c r="C135" s="259"/>
      <c r="D135" s="260">
        <v>20</v>
      </c>
      <c r="E135" s="195" t="s">
        <v>43</v>
      </c>
      <c r="F135" s="196">
        <v>0</v>
      </c>
      <c r="G135" s="196">
        <v>0</v>
      </c>
      <c r="H135" s="261">
        <v>85</v>
      </c>
      <c r="I135" s="196">
        <v>15</v>
      </c>
      <c r="J135" s="196">
        <v>0</v>
      </c>
      <c r="K135" s="196">
        <v>0</v>
      </c>
      <c r="L135" s="196">
        <v>0</v>
      </c>
      <c r="M135" s="196">
        <v>0</v>
      </c>
      <c r="N135" s="196">
        <v>0</v>
      </c>
      <c r="O135" s="196">
        <v>0</v>
      </c>
      <c r="P135" s="196">
        <v>0</v>
      </c>
      <c r="Q135" s="196">
        <v>0</v>
      </c>
      <c r="R135" s="196">
        <v>0</v>
      </c>
      <c r="S135" s="196">
        <v>0</v>
      </c>
      <c r="T135" s="196">
        <v>0</v>
      </c>
      <c r="U135" s="196">
        <v>0</v>
      </c>
      <c r="V135" s="196">
        <v>0</v>
      </c>
      <c r="W135" s="196">
        <v>0</v>
      </c>
      <c r="X135" s="197">
        <v>0</v>
      </c>
      <c r="Y135" s="333"/>
      <c r="Z135" s="472"/>
    </row>
    <row r="136" spans="3:27" s="320" customFormat="1" ht="12" customHeight="1" x14ac:dyDescent="0.2">
      <c r="C136" s="259"/>
      <c r="D136" s="260">
        <v>25</v>
      </c>
      <c r="E136" s="195" t="s">
        <v>54</v>
      </c>
      <c r="F136" s="200">
        <v>0</v>
      </c>
      <c r="G136" s="200">
        <v>0</v>
      </c>
      <c r="H136" s="200">
        <v>4</v>
      </c>
      <c r="I136" s="261">
        <v>84</v>
      </c>
      <c r="J136" s="200">
        <v>0</v>
      </c>
      <c r="K136" s="200">
        <v>0</v>
      </c>
      <c r="L136" s="200">
        <v>0</v>
      </c>
      <c r="M136" s="200">
        <v>0</v>
      </c>
      <c r="N136" s="200">
        <v>0</v>
      </c>
      <c r="O136" s="200">
        <v>0</v>
      </c>
      <c r="P136" s="200">
        <v>0</v>
      </c>
      <c r="Q136" s="200">
        <v>0</v>
      </c>
      <c r="R136" s="200">
        <v>0</v>
      </c>
      <c r="S136" s="200">
        <v>0</v>
      </c>
      <c r="T136" s="200">
        <v>0</v>
      </c>
      <c r="U136" s="200">
        <v>0</v>
      </c>
      <c r="V136" s="200">
        <v>0</v>
      </c>
      <c r="W136" s="200">
        <v>0</v>
      </c>
      <c r="X136" s="201">
        <v>12</v>
      </c>
      <c r="Y136" s="333"/>
      <c r="Z136" s="472"/>
    </row>
    <row r="137" spans="3:27" s="320" customFormat="1" ht="12" customHeight="1" x14ac:dyDescent="0.2">
      <c r="C137" s="259"/>
      <c r="D137" s="260">
        <v>47</v>
      </c>
      <c r="E137" s="195" t="s">
        <v>55</v>
      </c>
      <c r="F137" s="196">
        <v>0</v>
      </c>
      <c r="G137" s="196">
        <v>0</v>
      </c>
      <c r="H137" s="196">
        <v>0</v>
      </c>
      <c r="I137" s="196">
        <v>8.5106380000000001</v>
      </c>
      <c r="J137" s="261">
        <v>76.595745000000008</v>
      </c>
      <c r="K137" s="196">
        <v>6.3829789999999997</v>
      </c>
      <c r="L137" s="196">
        <v>0</v>
      </c>
      <c r="M137" s="196">
        <v>0</v>
      </c>
      <c r="N137" s="196">
        <v>0</v>
      </c>
      <c r="O137" s="196">
        <v>0</v>
      </c>
      <c r="P137" s="196">
        <v>0</v>
      </c>
      <c r="Q137" s="196">
        <v>0</v>
      </c>
      <c r="R137" s="196">
        <v>0</v>
      </c>
      <c r="S137" s="196">
        <v>0</v>
      </c>
      <c r="T137" s="196">
        <v>0</v>
      </c>
      <c r="U137" s="196">
        <v>0</v>
      </c>
      <c r="V137" s="196">
        <v>0</v>
      </c>
      <c r="W137" s="196">
        <v>0</v>
      </c>
      <c r="X137" s="197">
        <v>8.5106380000000001</v>
      </c>
      <c r="Y137" s="333"/>
      <c r="Z137" s="472"/>
    </row>
    <row r="138" spans="3:27" s="320" customFormat="1" ht="12" customHeight="1" x14ac:dyDescent="0.2">
      <c r="C138" s="259"/>
      <c r="D138" s="260">
        <v>66</v>
      </c>
      <c r="E138" s="195" t="s">
        <v>44</v>
      </c>
      <c r="F138" s="200">
        <v>0</v>
      </c>
      <c r="G138" s="200">
        <v>0</v>
      </c>
      <c r="H138" s="200">
        <v>0</v>
      </c>
      <c r="I138" s="200">
        <v>1.5151520000000001</v>
      </c>
      <c r="J138" s="200">
        <v>9.0909089999999999</v>
      </c>
      <c r="K138" s="261">
        <v>71.212120999999996</v>
      </c>
      <c r="L138" s="200">
        <v>4.5454550000000005</v>
      </c>
      <c r="M138" s="200">
        <v>1.5151520000000001</v>
      </c>
      <c r="N138" s="200">
        <v>0</v>
      </c>
      <c r="O138" s="200">
        <v>0</v>
      </c>
      <c r="P138" s="200">
        <v>0</v>
      </c>
      <c r="Q138" s="200">
        <v>0</v>
      </c>
      <c r="R138" s="200">
        <v>0</v>
      </c>
      <c r="S138" s="200">
        <v>0</v>
      </c>
      <c r="T138" s="200">
        <v>0</v>
      </c>
      <c r="U138" s="200">
        <v>0</v>
      </c>
      <c r="V138" s="200">
        <v>0</v>
      </c>
      <c r="W138" s="200">
        <v>0</v>
      </c>
      <c r="X138" s="201">
        <v>12.121212</v>
      </c>
      <c r="Y138" s="333"/>
      <c r="Z138" s="472"/>
    </row>
    <row r="139" spans="3:27" s="320" customFormat="1" ht="12" customHeight="1" x14ac:dyDescent="0.2">
      <c r="C139" s="259"/>
      <c r="D139" s="260">
        <v>46</v>
      </c>
      <c r="E139" s="195" t="s">
        <v>56</v>
      </c>
      <c r="F139" s="196">
        <v>0</v>
      </c>
      <c r="G139" s="196">
        <v>0</v>
      </c>
      <c r="H139" s="196">
        <v>0</v>
      </c>
      <c r="I139" s="196">
        <v>0</v>
      </c>
      <c r="J139" s="196">
        <v>2.1739129999999998</v>
      </c>
      <c r="K139" s="196">
        <v>15.217390999999999</v>
      </c>
      <c r="L139" s="261">
        <v>52.173913000000006</v>
      </c>
      <c r="M139" s="196">
        <v>4.3478259999999995</v>
      </c>
      <c r="N139" s="196">
        <v>4.3478259999999995</v>
      </c>
      <c r="O139" s="196">
        <v>0</v>
      </c>
      <c r="P139" s="196">
        <v>6.5217390000000002</v>
      </c>
      <c r="Q139" s="196">
        <v>2.1739129999999998</v>
      </c>
      <c r="R139" s="196">
        <v>0</v>
      </c>
      <c r="S139" s="196">
        <v>0</v>
      </c>
      <c r="T139" s="196">
        <v>0</v>
      </c>
      <c r="U139" s="196">
        <v>0</v>
      </c>
      <c r="V139" s="196">
        <v>0</v>
      </c>
      <c r="W139" s="196">
        <v>0</v>
      </c>
      <c r="X139" s="197">
        <v>13.043478</v>
      </c>
      <c r="Y139" s="333"/>
      <c r="Z139" s="472"/>
    </row>
    <row r="140" spans="3:27" s="320" customFormat="1" ht="12" customHeight="1" x14ac:dyDescent="0.2">
      <c r="C140" s="259"/>
      <c r="D140" s="260">
        <v>45</v>
      </c>
      <c r="E140" s="195" t="s">
        <v>57</v>
      </c>
      <c r="F140" s="200">
        <v>0</v>
      </c>
      <c r="G140" s="200">
        <v>0</v>
      </c>
      <c r="H140" s="200">
        <v>0</v>
      </c>
      <c r="I140" s="200">
        <v>0</v>
      </c>
      <c r="J140" s="200">
        <v>4.4444439999999998</v>
      </c>
      <c r="K140" s="200">
        <v>2.2222219999999999</v>
      </c>
      <c r="L140" s="200">
        <v>11.111110999999999</v>
      </c>
      <c r="M140" s="261">
        <v>35.555555999999996</v>
      </c>
      <c r="N140" s="200">
        <v>17.777777999999998</v>
      </c>
      <c r="O140" s="200">
        <v>11.111110999999999</v>
      </c>
      <c r="P140" s="200">
        <v>0</v>
      </c>
      <c r="Q140" s="200">
        <v>2.2222219999999999</v>
      </c>
      <c r="R140" s="200">
        <v>4.4444439999999998</v>
      </c>
      <c r="S140" s="200">
        <v>0</v>
      </c>
      <c r="T140" s="200">
        <v>0</v>
      </c>
      <c r="U140" s="200">
        <v>0</v>
      </c>
      <c r="V140" s="200">
        <v>0</v>
      </c>
      <c r="W140" s="200">
        <v>0</v>
      </c>
      <c r="X140" s="201">
        <v>11.111110999999999</v>
      </c>
      <c r="Y140" s="333"/>
      <c r="Z140" s="472"/>
    </row>
    <row r="141" spans="3:27" s="320" customFormat="1" ht="12" customHeight="1" x14ac:dyDescent="0.2">
      <c r="C141" s="259"/>
      <c r="D141" s="260">
        <v>52</v>
      </c>
      <c r="E141" s="195" t="s">
        <v>45</v>
      </c>
      <c r="F141" s="196">
        <v>0</v>
      </c>
      <c r="G141" s="196">
        <v>0</v>
      </c>
      <c r="H141" s="196">
        <v>0</v>
      </c>
      <c r="I141" s="196">
        <v>0</v>
      </c>
      <c r="J141" s="196">
        <v>0</v>
      </c>
      <c r="K141" s="196">
        <v>0</v>
      </c>
      <c r="L141" s="196">
        <v>1.9230770000000001</v>
      </c>
      <c r="M141" s="196">
        <v>7.6923080000000006</v>
      </c>
      <c r="N141" s="261">
        <v>69.230769000000009</v>
      </c>
      <c r="O141" s="196">
        <v>7.6923080000000006</v>
      </c>
      <c r="P141" s="196">
        <v>3.8461540000000003</v>
      </c>
      <c r="Q141" s="196">
        <v>0</v>
      </c>
      <c r="R141" s="196">
        <v>0</v>
      </c>
      <c r="S141" s="196">
        <v>0</v>
      </c>
      <c r="T141" s="196">
        <v>0</v>
      </c>
      <c r="U141" s="196">
        <v>0</v>
      </c>
      <c r="V141" s="196">
        <v>0</v>
      </c>
      <c r="W141" s="196">
        <v>0</v>
      </c>
      <c r="X141" s="197">
        <v>9.6153850000000016</v>
      </c>
      <c r="Y141" s="333"/>
      <c r="Z141" s="472"/>
    </row>
    <row r="142" spans="3:27" s="320" customFormat="1" ht="12" customHeight="1" x14ac:dyDescent="0.2">
      <c r="C142" s="259"/>
      <c r="D142" s="260">
        <v>65</v>
      </c>
      <c r="E142" s="195" t="s">
        <v>58</v>
      </c>
      <c r="F142" s="200">
        <v>0</v>
      </c>
      <c r="G142" s="200">
        <v>0</v>
      </c>
      <c r="H142" s="200">
        <v>0</v>
      </c>
      <c r="I142" s="200">
        <v>0</v>
      </c>
      <c r="J142" s="200">
        <v>0</v>
      </c>
      <c r="K142" s="200">
        <v>0</v>
      </c>
      <c r="L142" s="200">
        <v>0</v>
      </c>
      <c r="M142" s="200">
        <v>3.0769230000000003</v>
      </c>
      <c r="N142" s="200">
        <v>18.461538000000001</v>
      </c>
      <c r="O142" s="261">
        <v>56.923076999999999</v>
      </c>
      <c r="P142" s="200">
        <v>6.1538460000000006</v>
      </c>
      <c r="Q142" s="200">
        <v>1.538462</v>
      </c>
      <c r="R142" s="200">
        <v>6.1538460000000006</v>
      </c>
      <c r="S142" s="200">
        <v>0</v>
      </c>
      <c r="T142" s="200">
        <v>0</v>
      </c>
      <c r="U142" s="200">
        <v>0</v>
      </c>
      <c r="V142" s="200">
        <v>0</v>
      </c>
      <c r="W142" s="200">
        <v>0</v>
      </c>
      <c r="X142" s="201">
        <v>7.6923080000000006</v>
      </c>
      <c r="Y142" s="333"/>
      <c r="Z142" s="472"/>
    </row>
    <row r="143" spans="3:27" s="320" customFormat="1" ht="12" customHeight="1" x14ac:dyDescent="0.2">
      <c r="C143" s="259"/>
      <c r="D143" s="260">
        <v>15</v>
      </c>
      <c r="E143" s="195" t="s">
        <v>59</v>
      </c>
      <c r="F143" s="196">
        <v>0</v>
      </c>
      <c r="G143" s="196">
        <v>0</v>
      </c>
      <c r="H143" s="196">
        <v>0</v>
      </c>
      <c r="I143" s="196">
        <v>0</v>
      </c>
      <c r="J143" s="196">
        <v>0</v>
      </c>
      <c r="K143" s="196">
        <v>0</v>
      </c>
      <c r="L143" s="196">
        <v>0</v>
      </c>
      <c r="M143" s="196">
        <v>0</v>
      </c>
      <c r="N143" s="196">
        <v>0</v>
      </c>
      <c r="O143" s="196">
        <v>6.6666669999999995</v>
      </c>
      <c r="P143" s="261">
        <v>33.333332999999996</v>
      </c>
      <c r="Q143" s="196">
        <v>40</v>
      </c>
      <c r="R143" s="196">
        <v>13.333333</v>
      </c>
      <c r="S143" s="196">
        <v>0</v>
      </c>
      <c r="T143" s="196">
        <v>0</v>
      </c>
      <c r="U143" s="196">
        <v>0</v>
      </c>
      <c r="V143" s="196">
        <v>0</v>
      </c>
      <c r="W143" s="196">
        <v>0</v>
      </c>
      <c r="X143" s="197">
        <v>6.6666669999999995</v>
      </c>
      <c r="Y143" s="333"/>
      <c r="Z143" s="472"/>
      <c r="AA143" s="471"/>
    </row>
    <row r="144" spans="3:27" s="320" customFormat="1" ht="12" customHeight="1" x14ac:dyDescent="0.2">
      <c r="C144" s="259"/>
      <c r="D144" s="260">
        <v>11</v>
      </c>
      <c r="E144" s="195" t="s">
        <v>46</v>
      </c>
      <c r="F144" s="200">
        <v>0</v>
      </c>
      <c r="G144" s="200">
        <v>0</v>
      </c>
      <c r="H144" s="200">
        <v>0</v>
      </c>
      <c r="I144" s="200">
        <v>0</v>
      </c>
      <c r="J144" s="200">
        <v>0</v>
      </c>
      <c r="K144" s="200">
        <v>0</v>
      </c>
      <c r="L144" s="200">
        <v>0</v>
      </c>
      <c r="M144" s="200">
        <v>9.0909089999999999</v>
      </c>
      <c r="N144" s="200">
        <v>0</v>
      </c>
      <c r="O144" s="200">
        <v>0</v>
      </c>
      <c r="P144" s="200">
        <v>54.545454999999997</v>
      </c>
      <c r="Q144" s="261">
        <v>0</v>
      </c>
      <c r="R144" s="200">
        <v>0</v>
      </c>
      <c r="S144" s="200">
        <v>0</v>
      </c>
      <c r="T144" s="200">
        <v>9.0909089999999999</v>
      </c>
      <c r="U144" s="200">
        <v>0</v>
      </c>
      <c r="V144" s="200">
        <v>0</v>
      </c>
      <c r="W144" s="200">
        <v>0</v>
      </c>
      <c r="X144" s="201">
        <v>27.272727000000003</v>
      </c>
      <c r="Y144" s="333"/>
      <c r="Z144" s="472"/>
    </row>
    <row r="145" spans="3:27" s="320" customFormat="1" ht="12" customHeight="1" x14ac:dyDescent="0.2">
      <c r="C145" s="259"/>
      <c r="D145" s="260">
        <v>11</v>
      </c>
      <c r="E145" s="195" t="s">
        <v>60</v>
      </c>
      <c r="F145" s="196">
        <v>0</v>
      </c>
      <c r="G145" s="196">
        <v>0</v>
      </c>
      <c r="H145" s="196">
        <v>0</v>
      </c>
      <c r="I145" s="196">
        <v>0</v>
      </c>
      <c r="J145" s="196">
        <v>0</v>
      </c>
      <c r="K145" s="196">
        <v>0</v>
      </c>
      <c r="L145" s="196">
        <v>0</v>
      </c>
      <c r="M145" s="196">
        <v>0</v>
      </c>
      <c r="N145" s="196">
        <v>0</v>
      </c>
      <c r="O145" s="196">
        <v>0</v>
      </c>
      <c r="P145" s="196">
        <v>0</v>
      </c>
      <c r="Q145" s="196">
        <v>18.181818</v>
      </c>
      <c r="R145" s="261">
        <v>27.272727000000003</v>
      </c>
      <c r="S145" s="196">
        <v>27.272727000000003</v>
      </c>
      <c r="T145" s="196">
        <v>9.0909089999999999</v>
      </c>
      <c r="U145" s="196">
        <v>0</v>
      </c>
      <c r="V145" s="196">
        <v>0</v>
      </c>
      <c r="W145" s="196">
        <v>0</v>
      </c>
      <c r="X145" s="197">
        <v>18.181818</v>
      </c>
      <c r="Y145" s="333"/>
      <c r="Z145" s="472"/>
    </row>
    <row r="146" spans="3:27" s="320" customFormat="1" ht="12" customHeight="1" x14ac:dyDescent="0.2">
      <c r="C146" s="259"/>
      <c r="D146" s="260">
        <v>5</v>
      </c>
      <c r="E146" s="195" t="s">
        <v>61</v>
      </c>
      <c r="F146" s="200">
        <v>0</v>
      </c>
      <c r="G146" s="200">
        <v>0</v>
      </c>
      <c r="H146" s="200">
        <v>0</v>
      </c>
      <c r="I146" s="200">
        <v>0</v>
      </c>
      <c r="J146" s="200">
        <v>0</v>
      </c>
      <c r="K146" s="200">
        <v>0</v>
      </c>
      <c r="L146" s="200">
        <v>0</v>
      </c>
      <c r="M146" s="200">
        <v>0</v>
      </c>
      <c r="N146" s="200">
        <v>0</v>
      </c>
      <c r="O146" s="200">
        <v>0</v>
      </c>
      <c r="P146" s="200">
        <v>0</v>
      </c>
      <c r="Q146" s="200">
        <v>0</v>
      </c>
      <c r="R146" s="200">
        <v>0</v>
      </c>
      <c r="S146" s="261">
        <v>40</v>
      </c>
      <c r="T146" s="200">
        <v>40</v>
      </c>
      <c r="U146" s="200">
        <v>0</v>
      </c>
      <c r="V146" s="200">
        <v>0</v>
      </c>
      <c r="W146" s="200">
        <v>0</v>
      </c>
      <c r="X146" s="201">
        <v>20</v>
      </c>
      <c r="Y146" s="333"/>
      <c r="Z146" s="472"/>
    </row>
    <row r="147" spans="3:27" s="320" customFormat="1" ht="12" customHeight="1" x14ac:dyDescent="0.2">
      <c r="C147" s="259"/>
      <c r="D147" s="260">
        <v>6</v>
      </c>
      <c r="E147" s="195" t="s">
        <v>47</v>
      </c>
      <c r="F147" s="196">
        <v>0</v>
      </c>
      <c r="G147" s="196">
        <v>0</v>
      </c>
      <c r="H147" s="196">
        <v>0</v>
      </c>
      <c r="I147" s="196">
        <v>0</v>
      </c>
      <c r="J147" s="196">
        <v>0</v>
      </c>
      <c r="K147" s="196">
        <v>0</v>
      </c>
      <c r="L147" s="196">
        <v>0</v>
      </c>
      <c r="M147" s="196">
        <v>0</v>
      </c>
      <c r="N147" s="196">
        <v>0</v>
      </c>
      <c r="O147" s="196">
        <v>0</v>
      </c>
      <c r="P147" s="196">
        <v>0</v>
      </c>
      <c r="Q147" s="196">
        <v>0</v>
      </c>
      <c r="R147" s="196">
        <v>0</v>
      </c>
      <c r="S147" s="196">
        <v>0</v>
      </c>
      <c r="T147" s="261">
        <v>50</v>
      </c>
      <c r="U147" s="196">
        <v>33.333332999999996</v>
      </c>
      <c r="V147" s="196">
        <v>0</v>
      </c>
      <c r="W147" s="196">
        <v>16.666667</v>
      </c>
      <c r="X147" s="197">
        <v>0</v>
      </c>
      <c r="Y147" s="333"/>
      <c r="Z147" s="472"/>
    </row>
    <row r="148" spans="3:27" s="320" customFormat="1" ht="12" customHeight="1" x14ac:dyDescent="0.2">
      <c r="C148" s="259"/>
      <c r="D148" s="260">
        <v>4</v>
      </c>
      <c r="E148" s="195" t="s">
        <v>62</v>
      </c>
      <c r="F148" s="200">
        <v>0</v>
      </c>
      <c r="G148" s="200">
        <v>0</v>
      </c>
      <c r="H148" s="200">
        <v>0</v>
      </c>
      <c r="I148" s="200">
        <v>0</v>
      </c>
      <c r="J148" s="200">
        <v>0</v>
      </c>
      <c r="K148" s="200">
        <v>0</v>
      </c>
      <c r="L148" s="200">
        <v>0</v>
      </c>
      <c r="M148" s="200">
        <v>0</v>
      </c>
      <c r="N148" s="200">
        <v>0</v>
      </c>
      <c r="O148" s="200">
        <v>0</v>
      </c>
      <c r="P148" s="200">
        <v>0</v>
      </c>
      <c r="Q148" s="200">
        <v>0</v>
      </c>
      <c r="R148" s="200">
        <v>0</v>
      </c>
      <c r="S148" s="200">
        <v>0</v>
      </c>
      <c r="T148" s="200">
        <v>25</v>
      </c>
      <c r="U148" s="261">
        <v>50</v>
      </c>
      <c r="V148" s="200">
        <v>0</v>
      </c>
      <c r="W148" s="200">
        <v>25</v>
      </c>
      <c r="X148" s="201">
        <v>0</v>
      </c>
      <c r="Y148" s="333"/>
      <c r="Z148" s="472"/>
    </row>
    <row r="149" spans="3:27" s="320" customFormat="1" ht="12" customHeight="1" x14ac:dyDescent="0.2">
      <c r="C149" s="263"/>
      <c r="D149" s="264">
        <v>6</v>
      </c>
      <c r="E149" s="207" t="s">
        <v>48</v>
      </c>
      <c r="F149" s="208">
        <v>0</v>
      </c>
      <c r="G149" s="208">
        <v>0</v>
      </c>
      <c r="H149" s="208">
        <v>0</v>
      </c>
      <c r="I149" s="208">
        <v>0</v>
      </c>
      <c r="J149" s="208">
        <v>0</v>
      </c>
      <c r="K149" s="208">
        <v>0</v>
      </c>
      <c r="L149" s="208">
        <v>0</v>
      </c>
      <c r="M149" s="208">
        <v>0</v>
      </c>
      <c r="N149" s="208">
        <v>0</v>
      </c>
      <c r="O149" s="208">
        <v>0</v>
      </c>
      <c r="P149" s="208">
        <v>0</v>
      </c>
      <c r="Q149" s="208">
        <v>0</v>
      </c>
      <c r="R149" s="208">
        <v>0</v>
      </c>
      <c r="S149" s="208">
        <v>0</v>
      </c>
      <c r="T149" s="208">
        <v>0</v>
      </c>
      <c r="U149" s="208">
        <v>0</v>
      </c>
      <c r="V149" s="265">
        <v>100</v>
      </c>
      <c r="W149" s="208">
        <v>0</v>
      </c>
      <c r="X149" s="209">
        <v>0</v>
      </c>
      <c r="Y149" s="333"/>
      <c r="Z149" s="472"/>
    </row>
    <row r="150" spans="3:27" s="320" customFormat="1" ht="12" customHeight="1" x14ac:dyDescent="0.2">
      <c r="C150" s="254" t="s">
        <v>346</v>
      </c>
      <c r="D150" s="254"/>
      <c r="E150" s="183"/>
      <c r="F150" s="210"/>
      <c r="G150" s="210"/>
      <c r="H150" s="210"/>
      <c r="I150" s="210"/>
      <c r="J150" s="210"/>
      <c r="K150" s="210"/>
      <c r="L150" s="210"/>
      <c r="M150" s="210"/>
      <c r="N150" s="210"/>
      <c r="O150" s="210"/>
      <c r="P150" s="210"/>
      <c r="Q150" s="210"/>
      <c r="R150" s="210"/>
      <c r="S150" s="210"/>
      <c r="T150" s="210"/>
      <c r="U150" s="210"/>
      <c r="V150" s="210"/>
      <c r="W150" s="210"/>
      <c r="X150" s="210"/>
      <c r="Y150" s="471"/>
      <c r="Z150" s="478"/>
    </row>
    <row r="151" spans="3:27" s="320" customFormat="1" ht="12" customHeight="1" x14ac:dyDescent="0.2">
      <c r="C151" s="226"/>
      <c r="D151" s="226"/>
      <c r="E151" s="183"/>
      <c r="F151" s="210"/>
      <c r="G151" s="210"/>
      <c r="H151" s="210"/>
      <c r="I151" s="210"/>
      <c r="J151" s="210"/>
      <c r="K151" s="210"/>
      <c r="L151" s="210"/>
      <c r="M151" s="210"/>
      <c r="N151" s="210"/>
      <c r="O151" s="210"/>
      <c r="P151" s="210"/>
      <c r="Q151" s="210"/>
      <c r="R151" s="210"/>
      <c r="S151" s="210"/>
      <c r="T151" s="210"/>
      <c r="U151" s="210"/>
      <c r="V151" s="210"/>
      <c r="W151" s="210"/>
      <c r="X151" s="210"/>
      <c r="Y151" s="471"/>
    </row>
    <row r="152" spans="3:27" s="320" customFormat="1" ht="12" customHeight="1" x14ac:dyDescent="0.2">
      <c r="C152" s="183"/>
      <c r="D152" s="183"/>
      <c r="E152" s="183"/>
      <c r="F152" s="210"/>
      <c r="G152" s="210"/>
      <c r="H152" s="210"/>
      <c r="I152" s="210"/>
      <c r="J152" s="210"/>
      <c r="K152" s="210"/>
      <c r="L152" s="210"/>
      <c r="M152" s="210"/>
      <c r="N152" s="210"/>
      <c r="O152" s="210"/>
      <c r="P152" s="210"/>
      <c r="Q152" s="210"/>
      <c r="R152" s="210"/>
      <c r="S152" s="210"/>
      <c r="T152" s="210"/>
      <c r="U152" s="210"/>
      <c r="V152" s="210"/>
      <c r="W152" s="210"/>
      <c r="X152" s="210"/>
      <c r="Y152" s="471"/>
    </row>
    <row r="153" spans="3:27" s="320" customFormat="1" ht="16.5" customHeight="1" x14ac:dyDescent="0.2">
      <c r="C153" s="184" t="s">
        <v>216</v>
      </c>
      <c r="D153" s="184"/>
      <c r="E153" s="183"/>
      <c r="F153" s="210"/>
      <c r="G153" s="210"/>
      <c r="H153" s="210"/>
      <c r="I153" s="210"/>
      <c r="J153" s="210"/>
      <c r="K153" s="210"/>
      <c r="L153" s="210"/>
      <c r="M153" s="210"/>
      <c r="N153" s="210"/>
      <c r="O153" s="210"/>
      <c r="P153" s="210"/>
      <c r="Q153" s="210"/>
      <c r="R153" s="210"/>
      <c r="S153" s="210"/>
      <c r="T153" s="210"/>
      <c r="U153" s="210"/>
      <c r="V153" s="210"/>
      <c r="W153" s="210"/>
      <c r="X153" s="210"/>
      <c r="Y153" s="471"/>
    </row>
    <row r="154" spans="3:27" s="320" customFormat="1" ht="12" customHeight="1" x14ac:dyDescent="0.2">
      <c r="C154" s="256"/>
      <c r="D154" s="257" t="s">
        <v>79</v>
      </c>
      <c r="E154" s="189" t="s">
        <v>31</v>
      </c>
      <c r="F154" s="190" t="s">
        <v>42</v>
      </c>
      <c r="G154" s="190" t="s">
        <v>53</v>
      </c>
      <c r="H154" s="190" t="s">
        <v>43</v>
      </c>
      <c r="I154" s="190" t="s">
        <v>54</v>
      </c>
      <c r="J154" s="190" t="s">
        <v>55</v>
      </c>
      <c r="K154" s="190" t="s">
        <v>44</v>
      </c>
      <c r="L154" s="190" t="s">
        <v>56</v>
      </c>
      <c r="M154" s="190" t="s">
        <v>57</v>
      </c>
      <c r="N154" s="190" t="s">
        <v>45</v>
      </c>
      <c r="O154" s="190" t="s">
        <v>58</v>
      </c>
      <c r="P154" s="190" t="s">
        <v>59</v>
      </c>
      <c r="Q154" s="190" t="s">
        <v>46</v>
      </c>
      <c r="R154" s="190" t="s">
        <v>60</v>
      </c>
      <c r="S154" s="190" t="s">
        <v>61</v>
      </c>
      <c r="T154" s="190" t="s">
        <v>47</v>
      </c>
      <c r="U154" s="190" t="s">
        <v>62</v>
      </c>
      <c r="V154" s="190" t="s">
        <v>48</v>
      </c>
      <c r="W154" s="190" t="s">
        <v>80</v>
      </c>
      <c r="X154" s="191" t="s">
        <v>345</v>
      </c>
      <c r="Y154" s="471"/>
    </row>
    <row r="155" spans="3:27" s="320" customFormat="1" ht="12" customHeight="1" x14ac:dyDescent="0.2">
      <c r="C155" s="259"/>
      <c r="D155" s="260">
        <v>5</v>
      </c>
      <c r="E155" s="195" t="s">
        <v>42</v>
      </c>
      <c r="F155" s="261">
        <v>20</v>
      </c>
      <c r="G155" s="196">
        <v>0</v>
      </c>
      <c r="H155" s="196">
        <v>20</v>
      </c>
      <c r="I155" s="196">
        <v>20</v>
      </c>
      <c r="J155" s="196">
        <v>0</v>
      </c>
      <c r="K155" s="196">
        <v>0</v>
      </c>
      <c r="L155" s="196">
        <v>0</v>
      </c>
      <c r="M155" s="196">
        <v>0</v>
      </c>
      <c r="N155" s="196">
        <v>0</v>
      </c>
      <c r="O155" s="196">
        <v>0</v>
      </c>
      <c r="P155" s="196">
        <v>0</v>
      </c>
      <c r="Q155" s="196">
        <v>0</v>
      </c>
      <c r="R155" s="196">
        <v>0</v>
      </c>
      <c r="S155" s="196">
        <v>0</v>
      </c>
      <c r="T155" s="196">
        <v>0</v>
      </c>
      <c r="U155" s="196">
        <v>0</v>
      </c>
      <c r="V155" s="196">
        <v>0</v>
      </c>
      <c r="W155" s="196">
        <v>0</v>
      </c>
      <c r="X155" s="197">
        <v>40</v>
      </c>
      <c r="Y155" s="333"/>
      <c r="Z155" s="472"/>
      <c r="AA155" s="471"/>
    </row>
    <row r="156" spans="3:27" s="320" customFormat="1" ht="12" customHeight="1" x14ac:dyDescent="0.2">
      <c r="C156" s="259"/>
      <c r="D156" s="260">
        <v>5</v>
      </c>
      <c r="E156" s="195" t="s">
        <v>53</v>
      </c>
      <c r="F156" s="200">
        <v>0</v>
      </c>
      <c r="G156" s="261">
        <v>0</v>
      </c>
      <c r="H156" s="200">
        <v>0</v>
      </c>
      <c r="I156" s="200">
        <v>60</v>
      </c>
      <c r="J156" s="200">
        <v>0</v>
      </c>
      <c r="K156" s="200">
        <v>0</v>
      </c>
      <c r="L156" s="200">
        <v>0</v>
      </c>
      <c r="M156" s="200">
        <v>0</v>
      </c>
      <c r="N156" s="200">
        <v>0</v>
      </c>
      <c r="O156" s="200">
        <v>0</v>
      </c>
      <c r="P156" s="200">
        <v>0</v>
      </c>
      <c r="Q156" s="200">
        <v>0</v>
      </c>
      <c r="R156" s="200">
        <v>0</v>
      </c>
      <c r="S156" s="200">
        <v>0</v>
      </c>
      <c r="T156" s="200">
        <v>0</v>
      </c>
      <c r="U156" s="200">
        <v>0</v>
      </c>
      <c r="V156" s="200">
        <v>0</v>
      </c>
      <c r="W156" s="200">
        <v>0</v>
      </c>
      <c r="X156" s="201">
        <v>40</v>
      </c>
      <c r="Y156" s="333"/>
      <c r="Z156" s="472"/>
    </row>
    <row r="157" spans="3:27" s="320" customFormat="1" ht="12" customHeight="1" x14ac:dyDescent="0.2">
      <c r="C157" s="259"/>
      <c r="D157" s="260">
        <v>8</v>
      </c>
      <c r="E157" s="195" t="s">
        <v>43</v>
      </c>
      <c r="F157" s="196">
        <v>0</v>
      </c>
      <c r="G157" s="196">
        <v>0</v>
      </c>
      <c r="H157" s="261">
        <v>100</v>
      </c>
      <c r="I157" s="196">
        <v>0</v>
      </c>
      <c r="J157" s="196">
        <v>0</v>
      </c>
      <c r="K157" s="196">
        <v>0</v>
      </c>
      <c r="L157" s="196">
        <v>0</v>
      </c>
      <c r="M157" s="196">
        <v>0</v>
      </c>
      <c r="N157" s="196">
        <v>0</v>
      </c>
      <c r="O157" s="196">
        <v>0</v>
      </c>
      <c r="P157" s="196">
        <v>0</v>
      </c>
      <c r="Q157" s="196">
        <v>0</v>
      </c>
      <c r="R157" s="196">
        <v>0</v>
      </c>
      <c r="S157" s="196">
        <v>0</v>
      </c>
      <c r="T157" s="196">
        <v>0</v>
      </c>
      <c r="U157" s="196">
        <v>0</v>
      </c>
      <c r="V157" s="196">
        <v>0</v>
      </c>
      <c r="W157" s="196">
        <v>0</v>
      </c>
      <c r="X157" s="197">
        <v>0</v>
      </c>
      <c r="Y157" s="333"/>
      <c r="Z157" s="472"/>
    </row>
    <row r="158" spans="3:27" s="320" customFormat="1" ht="12" customHeight="1" x14ac:dyDescent="0.2">
      <c r="C158" s="259"/>
      <c r="D158" s="260">
        <v>22</v>
      </c>
      <c r="E158" s="195" t="s">
        <v>54</v>
      </c>
      <c r="F158" s="200">
        <v>0</v>
      </c>
      <c r="G158" s="200">
        <v>0</v>
      </c>
      <c r="H158" s="200">
        <v>18.181818</v>
      </c>
      <c r="I158" s="261">
        <v>59.090909000000003</v>
      </c>
      <c r="J158" s="200">
        <v>0</v>
      </c>
      <c r="K158" s="200">
        <v>0</v>
      </c>
      <c r="L158" s="200">
        <v>0</v>
      </c>
      <c r="M158" s="200">
        <v>0</v>
      </c>
      <c r="N158" s="200">
        <v>0</v>
      </c>
      <c r="O158" s="200">
        <v>0</v>
      </c>
      <c r="P158" s="200">
        <v>0</v>
      </c>
      <c r="Q158" s="200">
        <v>0</v>
      </c>
      <c r="R158" s="200">
        <v>0</v>
      </c>
      <c r="S158" s="200">
        <v>0</v>
      </c>
      <c r="T158" s="200">
        <v>0</v>
      </c>
      <c r="U158" s="200">
        <v>0</v>
      </c>
      <c r="V158" s="200">
        <v>0</v>
      </c>
      <c r="W158" s="200">
        <v>0</v>
      </c>
      <c r="X158" s="201">
        <v>22.727273</v>
      </c>
      <c r="Y158" s="333"/>
      <c r="Z158" s="472"/>
    </row>
    <row r="159" spans="3:27" s="320" customFormat="1" ht="12" customHeight="1" x14ac:dyDescent="0.2">
      <c r="C159" s="259"/>
      <c r="D159" s="260">
        <v>51</v>
      </c>
      <c r="E159" s="195" t="s">
        <v>55</v>
      </c>
      <c r="F159" s="196">
        <v>0</v>
      </c>
      <c r="G159" s="196">
        <v>0</v>
      </c>
      <c r="H159" s="196">
        <v>0</v>
      </c>
      <c r="I159" s="196">
        <v>17.647059000000002</v>
      </c>
      <c r="J159" s="261">
        <v>52.941175999999999</v>
      </c>
      <c r="K159" s="196">
        <v>7.8431370000000005</v>
      </c>
      <c r="L159" s="196">
        <v>0</v>
      </c>
      <c r="M159" s="196">
        <v>0</v>
      </c>
      <c r="N159" s="196">
        <v>0</v>
      </c>
      <c r="O159" s="196">
        <v>0</v>
      </c>
      <c r="P159" s="196">
        <v>0</v>
      </c>
      <c r="Q159" s="196">
        <v>0</v>
      </c>
      <c r="R159" s="196">
        <v>0</v>
      </c>
      <c r="S159" s="196">
        <v>0</v>
      </c>
      <c r="T159" s="196">
        <v>0</v>
      </c>
      <c r="U159" s="196">
        <v>0</v>
      </c>
      <c r="V159" s="196">
        <v>0</v>
      </c>
      <c r="W159" s="196">
        <v>0</v>
      </c>
      <c r="X159" s="197">
        <v>21.568627000000003</v>
      </c>
      <c r="Y159" s="333"/>
      <c r="Z159" s="472"/>
    </row>
    <row r="160" spans="3:27" s="320" customFormat="1" ht="12" customHeight="1" x14ac:dyDescent="0.2">
      <c r="C160" s="259"/>
      <c r="D160" s="260">
        <v>62</v>
      </c>
      <c r="E160" s="195" t="s">
        <v>44</v>
      </c>
      <c r="F160" s="200">
        <v>0</v>
      </c>
      <c r="G160" s="200">
        <v>0</v>
      </c>
      <c r="H160" s="200">
        <v>0</v>
      </c>
      <c r="I160" s="200">
        <v>3.225806</v>
      </c>
      <c r="J160" s="200">
        <v>19.354838999999998</v>
      </c>
      <c r="K160" s="261">
        <v>54.838709999999999</v>
      </c>
      <c r="L160" s="200">
        <v>6.451613</v>
      </c>
      <c r="M160" s="200">
        <v>1.612903</v>
      </c>
      <c r="N160" s="200">
        <v>0</v>
      </c>
      <c r="O160" s="200">
        <v>0</v>
      </c>
      <c r="P160" s="200">
        <v>0</v>
      </c>
      <c r="Q160" s="200">
        <v>0</v>
      </c>
      <c r="R160" s="200">
        <v>0</v>
      </c>
      <c r="S160" s="200">
        <v>0</v>
      </c>
      <c r="T160" s="200">
        <v>0</v>
      </c>
      <c r="U160" s="200">
        <v>0</v>
      </c>
      <c r="V160" s="200">
        <v>0</v>
      </c>
      <c r="W160" s="200">
        <v>0</v>
      </c>
      <c r="X160" s="201">
        <v>14.516128999999999</v>
      </c>
      <c r="Y160" s="333"/>
      <c r="Z160" s="472"/>
    </row>
    <row r="161" spans="3:27" s="320" customFormat="1" ht="12" customHeight="1" x14ac:dyDescent="0.2">
      <c r="C161" s="259"/>
      <c r="D161" s="260">
        <v>50</v>
      </c>
      <c r="E161" s="195" t="s">
        <v>56</v>
      </c>
      <c r="F161" s="196">
        <v>0</v>
      </c>
      <c r="G161" s="196">
        <v>0</v>
      </c>
      <c r="H161" s="196">
        <v>0</v>
      </c>
      <c r="I161" s="196">
        <v>0</v>
      </c>
      <c r="J161" s="196">
        <v>4</v>
      </c>
      <c r="K161" s="196">
        <v>30</v>
      </c>
      <c r="L161" s="261">
        <v>34</v>
      </c>
      <c r="M161" s="196">
        <v>2</v>
      </c>
      <c r="N161" s="196">
        <v>4</v>
      </c>
      <c r="O161" s="196">
        <v>2</v>
      </c>
      <c r="P161" s="196">
        <v>6</v>
      </c>
      <c r="Q161" s="196">
        <v>2</v>
      </c>
      <c r="R161" s="196">
        <v>0</v>
      </c>
      <c r="S161" s="196">
        <v>0</v>
      </c>
      <c r="T161" s="196">
        <v>0</v>
      </c>
      <c r="U161" s="196">
        <v>0</v>
      </c>
      <c r="V161" s="196">
        <v>0</v>
      </c>
      <c r="W161" s="196">
        <v>0</v>
      </c>
      <c r="X161" s="197">
        <v>16</v>
      </c>
      <c r="Y161" s="333"/>
      <c r="Z161" s="472"/>
    </row>
    <row r="162" spans="3:27" s="320" customFormat="1" ht="12" customHeight="1" x14ac:dyDescent="0.2">
      <c r="C162" s="259"/>
      <c r="D162" s="260">
        <v>45</v>
      </c>
      <c r="E162" s="195" t="s">
        <v>57</v>
      </c>
      <c r="F162" s="200">
        <v>0</v>
      </c>
      <c r="G162" s="200">
        <v>0</v>
      </c>
      <c r="H162" s="200">
        <v>0</v>
      </c>
      <c r="I162" s="200">
        <v>0</v>
      </c>
      <c r="J162" s="200">
        <v>4.4444439999999998</v>
      </c>
      <c r="K162" s="200">
        <v>4.4444439999999998</v>
      </c>
      <c r="L162" s="200">
        <v>22.222221999999999</v>
      </c>
      <c r="M162" s="261">
        <v>24.444444000000001</v>
      </c>
      <c r="N162" s="200">
        <v>15.555556000000001</v>
      </c>
      <c r="O162" s="200">
        <v>6.6666669999999995</v>
      </c>
      <c r="P162" s="200">
        <v>2.2222219999999999</v>
      </c>
      <c r="Q162" s="200">
        <v>0</v>
      </c>
      <c r="R162" s="200">
        <v>0</v>
      </c>
      <c r="S162" s="200">
        <v>0</v>
      </c>
      <c r="T162" s="200">
        <v>0</v>
      </c>
      <c r="U162" s="200">
        <v>0</v>
      </c>
      <c r="V162" s="200">
        <v>0</v>
      </c>
      <c r="W162" s="200">
        <v>0</v>
      </c>
      <c r="X162" s="201">
        <v>20</v>
      </c>
      <c r="Y162" s="333"/>
      <c r="Z162" s="472"/>
    </row>
    <row r="163" spans="3:27" s="320" customFormat="1" ht="12" customHeight="1" x14ac:dyDescent="0.2">
      <c r="C163" s="259"/>
      <c r="D163" s="260">
        <v>40</v>
      </c>
      <c r="E163" s="195" t="s">
        <v>45</v>
      </c>
      <c r="F163" s="196">
        <v>0</v>
      </c>
      <c r="G163" s="196">
        <v>0</v>
      </c>
      <c r="H163" s="196">
        <v>0</v>
      </c>
      <c r="I163" s="196">
        <v>0</v>
      </c>
      <c r="J163" s="196">
        <v>0</v>
      </c>
      <c r="K163" s="196">
        <v>2.5</v>
      </c>
      <c r="L163" s="196">
        <v>2.5</v>
      </c>
      <c r="M163" s="196">
        <v>17.5</v>
      </c>
      <c r="N163" s="261">
        <v>52.5</v>
      </c>
      <c r="O163" s="196">
        <v>7.5</v>
      </c>
      <c r="P163" s="196">
        <v>5</v>
      </c>
      <c r="Q163" s="196">
        <v>5</v>
      </c>
      <c r="R163" s="196">
        <v>0</v>
      </c>
      <c r="S163" s="196">
        <v>0</v>
      </c>
      <c r="T163" s="196">
        <v>0</v>
      </c>
      <c r="U163" s="196">
        <v>0</v>
      </c>
      <c r="V163" s="196">
        <v>0</v>
      </c>
      <c r="W163" s="196">
        <v>0</v>
      </c>
      <c r="X163" s="197">
        <v>7.5000000000000009</v>
      </c>
      <c r="Y163" s="333"/>
      <c r="Z163" s="472"/>
    </row>
    <row r="164" spans="3:27" s="320" customFormat="1" ht="12" customHeight="1" x14ac:dyDescent="0.2">
      <c r="C164" s="259"/>
      <c r="D164" s="260">
        <v>54</v>
      </c>
      <c r="E164" s="195" t="s">
        <v>58</v>
      </c>
      <c r="F164" s="200">
        <v>0</v>
      </c>
      <c r="G164" s="200">
        <v>0</v>
      </c>
      <c r="H164" s="200">
        <v>0</v>
      </c>
      <c r="I164" s="200">
        <v>0</v>
      </c>
      <c r="J164" s="200">
        <v>0</v>
      </c>
      <c r="K164" s="200">
        <v>0</v>
      </c>
      <c r="L164" s="200">
        <v>0</v>
      </c>
      <c r="M164" s="200">
        <v>5.5555559999999993</v>
      </c>
      <c r="N164" s="200">
        <v>29.629630000000002</v>
      </c>
      <c r="O164" s="261">
        <v>38.888888999999999</v>
      </c>
      <c r="P164" s="200">
        <v>1.8518520000000001</v>
      </c>
      <c r="Q164" s="200">
        <v>3.7037040000000001</v>
      </c>
      <c r="R164" s="200">
        <v>9.2592590000000001</v>
      </c>
      <c r="S164" s="200">
        <v>0</v>
      </c>
      <c r="T164" s="200">
        <v>0</v>
      </c>
      <c r="U164" s="200">
        <v>0</v>
      </c>
      <c r="V164" s="200">
        <v>0</v>
      </c>
      <c r="W164" s="200">
        <v>0</v>
      </c>
      <c r="X164" s="201">
        <v>11.111110999999999</v>
      </c>
      <c r="Y164" s="333"/>
      <c r="Z164" s="472"/>
    </row>
    <row r="165" spans="3:27" s="320" customFormat="1" ht="12" customHeight="1" x14ac:dyDescent="0.2">
      <c r="C165" s="259"/>
      <c r="D165" s="260">
        <v>15</v>
      </c>
      <c r="E165" s="195" t="s">
        <v>59</v>
      </c>
      <c r="F165" s="196">
        <v>0</v>
      </c>
      <c r="G165" s="196">
        <v>0</v>
      </c>
      <c r="H165" s="196">
        <v>0</v>
      </c>
      <c r="I165" s="196">
        <v>0</v>
      </c>
      <c r="J165" s="196">
        <v>0</v>
      </c>
      <c r="K165" s="196">
        <v>0</v>
      </c>
      <c r="L165" s="196">
        <v>0</v>
      </c>
      <c r="M165" s="196">
        <v>0</v>
      </c>
      <c r="N165" s="196">
        <v>0</v>
      </c>
      <c r="O165" s="196">
        <v>13.333333</v>
      </c>
      <c r="P165" s="261">
        <v>20</v>
      </c>
      <c r="Q165" s="196">
        <v>20</v>
      </c>
      <c r="R165" s="196">
        <v>13.333333</v>
      </c>
      <c r="S165" s="196">
        <v>0</v>
      </c>
      <c r="T165" s="196">
        <v>0</v>
      </c>
      <c r="U165" s="196">
        <v>0</v>
      </c>
      <c r="V165" s="196">
        <v>0</v>
      </c>
      <c r="W165" s="196">
        <v>6.6666669999999995</v>
      </c>
      <c r="X165" s="197">
        <v>26.666667</v>
      </c>
      <c r="Y165" s="333"/>
      <c r="Z165" s="472"/>
      <c r="AA165" s="471"/>
    </row>
    <row r="166" spans="3:27" s="320" customFormat="1" ht="12" customHeight="1" x14ac:dyDescent="0.2">
      <c r="C166" s="259"/>
      <c r="D166" s="260">
        <v>12</v>
      </c>
      <c r="E166" s="195" t="s">
        <v>46</v>
      </c>
      <c r="F166" s="200">
        <v>0</v>
      </c>
      <c r="G166" s="200">
        <v>0</v>
      </c>
      <c r="H166" s="200">
        <v>0</v>
      </c>
      <c r="I166" s="200">
        <v>0</v>
      </c>
      <c r="J166" s="200">
        <v>0</v>
      </c>
      <c r="K166" s="200">
        <v>0</v>
      </c>
      <c r="L166" s="200">
        <v>0</v>
      </c>
      <c r="M166" s="200">
        <v>8.3333329999999997</v>
      </c>
      <c r="N166" s="200">
        <v>0</v>
      </c>
      <c r="O166" s="200">
        <v>8.3333329999999997</v>
      </c>
      <c r="P166" s="200">
        <v>33.333332999999996</v>
      </c>
      <c r="Q166" s="261">
        <v>8.3333329999999997</v>
      </c>
      <c r="R166" s="200">
        <v>0</v>
      </c>
      <c r="S166" s="200">
        <v>0</v>
      </c>
      <c r="T166" s="200">
        <v>0</v>
      </c>
      <c r="U166" s="200">
        <v>0</v>
      </c>
      <c r="V166" s="200">
        <v>0</v>
      </c>
      <c r="W166" s="200">
        <v>0</v>
      </c>
      <c r="X166" s="201">
        <v>41.666667000000004</v>
      </c>
      <c r="Y166" s="333"/>
      <c r="Z166" s="472"/>
    </row>
    <row r="167" spans="3:27" s="320" customFormat="1" ht="12" customHeight="1" x14ac:dyDescent="0.2">
      <c r="C167" s="259"/>
      <c r="D167" s="260">
        <v>10</v>
      </c>
      <c r="E167" s="195" t="s">
        <v>60</v>
      </c>
      <c r="F167" s="196">
        <v>0</v>
      </c>
      <c r="G167" s="196">
        <v>0</v>
      </c>
      <c r="H167" s="196">
        <v>0</v>
      </c>
      <c r="I167" s="196">
        <v>0</v>
      </c>
      <c r="J167" s="196">
        <v>0</v>
      </c>
      <c r="K167" s="196">
        <v>0</v>
      </c>
      <c r="L167" s="196">
        <v>0</v>
      </c>
      <c r="M167" s="196">
        <v>0</v>
      </c>
      <c r="N167" s="196">
        <v>0</v>
      </c>
      <c r="O167" s="196">
        <v>0</v>
      </c>
      <c r="P167" s="196">
        <v>0</v>
      </c>
      <c r="Q167" s="196">
        <v>20</v>
      </c>
      <c r="R167" s="261">
        <v>10</v>
      </c>
      <c r="S167" s="196">
        <v>20</v>
      </c>
      <c r="T167" s="196">
        <v>20</v>
      </c>
      <c r="U167" s="196">
        <v>0</v>
      </c>
      <c r="V167" s="196">
        <v>0</v>
      </c>
      <c r="W167" s="196">
        <v>0</v>
      </c>
      <c r="X167" s="197">
        <v>30</v>
      </c>
      <c r="Y167" s="333"/>
      <c r="Z167" s="472"/>
    </row>
    <row r="168" spans="3:27" s="320" customFormat="1" ht="12" customHeight="1" x14ac:dyDescent="0.2">
      <c r="C168" s="259"/>
      <c r="D168" s="260">
        <v>8</v>
      </c>
      <c r="E168" s="195" t="s">
        <v>61</v>
      </c>
      <c r="F168" s="200">
        <v>0</v>
      </c>
      <c r="G168" s="200">
        <v>0</v>
      </c>
      <c r="H168" s="200">
        <v>0</v>
      </c>
      <c r="I168" s="200">
        <v>0</v>
      </c>
      <c r="J168" s="200">
        <v>0</v>
      </c>
      <c r="K168" s="200">
        <v>0</v>
      </c>
      <c r="L168" s="200">
        <v>0</v>
      </c>
      <c r="M168" s="200">
        <v>0</v>
      </c>
      <c r="N168" s="200">
        <v>0</v>
      </c>
      <c r="O168" s="200">
        <v>0</v>
      </c>
      <c r="P168" s="200">
        <v>0</v>
      </c>
      <c r="Q168" s="200">
        <v>0</v>
      </c>
      <c r="R168" s="200">
        <v>12.5</v>
      </c>
      <c r="S168" s="261">
        <v>25</v>
      </c>
      <c r="T168" s="200">
        <v>25</v>
      </c>
      <c r="U168" s="200">
        <v>12.5</v>
      </c>
      <c r="V168" s="200">
        <v>0</v>
      </c>
      <c r="W168" s="200">
        <v>0</v>
      </c>
      <c r="X168" s="201">
        <v>25</v>
      </c>
      <c r="Y168" s="333"/>
      <c r="Z168" s="472"/>
    </row>
    <row r="169" spans="3:27" s="320" customFormat="1" ht="12" customHeight="1" x14ac:dyDescent="0.2">
      <c r="C169" s="259"/>
      <c r="D169" s="260">
        <v>5</v>
      </c>
      <c r="E169" s="195" t="s">
        <v>47</v>
      </c>
      <c r="F169" s="196">
        <v>0</v>
      </c>
      <c r="G169" s="196">
        <v>0</v>
      </c>
      <c r="H169" s="196">
        <v>0</v>
      </c>
      <c r="I169" s="196">
        <v>0</v>
      </c>
      <c r="J169" s="196">
        <v>0</v>
      </c>
      <c r="K169" s="196">
        <v>0</v>
      </c>
      <c r="L169" s="196">
        <v>0</v>
      </c>
      <c r="M169" s="196">
        <v>0</v>
      </c>
      <c r="N169" s="196">
        <v>0</v>
      </c>
      <c r="O169" s="196">
        <v>0</v>
      </c>
      <c r="P169" s="196">
        <v>20</v>
      </c>
      <c r="Q169" s="196">
        <v>0</v>
      </c>
      <c r="R169" s="196">
        <v>0</v>
      </c>
      <c r="S169" s="196">
        <v>0</v>
      </c>
      <c r="T169" s="261">
        <v>60</v>
      </c>
      <c r="U169" s="196">
        <v>20</v>
      </c>
      <c r="V169" s="196">
        <v>0</v>
      </c>
      <c r="W169" s="196">
        <v>0</v>
      </c>
      <c r="X169" s="197">
        <v>0</v>
      </c>
      <c r="Y169" s="333"/>
      <c r="Z169" s="472"/>
    </row>
    <row r="170" spans="3:27" s="320" customFormat="1" ht="12" customHeight="1" x14ac:dyDescent="0.2">
      <c r="C170" s="259"/>
      <c r="D170" s="260">
        <v>8</v>
      </c>
      <c r="E170" s="195" t="s">
        <v>62</v>
      </c>
      <c r="F170" s="200">
        <v>0</v>
      </c>
      <c r="G170" s="200">
        <v>0</v>
      </c>
      <c r="H170" s="200">
        <v>0</v>
      </c>
      <c r="I170" s="200">
        <v>0</v>
      </c>
      <c r="J170" s="200">
        <v>0</v>
      </c>
      <c r="K170" s="200">
        <v>0</v>
      </c>
      <c r="L170" s="200">
        <v>0</v>
      </c>
      <c r="M170" s="200">
        <v>0</v>
      </c>
      <c r="N170" s="200">
        <v>0</v>
      </c>
      <c r="O170" s="200">
        <v>0</v>
      </c>
      <c r="P170" s="200">
        <v>0</v>
      </c>
      <c r="Q170" s="200">
        <v>0</v>
      </c>
      <c r="R170" s="200">
        <v>0</v>
      </c>
      <c r="S170" s="200">
        <v>0</v>
      </c>
      <c r="T170" s="200">
        <v>0</v>
      </c>
      <c r="U170" s="261">
        <v>25</v>
      </c>
      <c r="V170" s="200">
        <v>37.5</v>
      </c>
      <c r="W170" s="200">
        <v>0</v>
      </c>
      <c r="X170" s="201">
        <v>37.5</v>
      </c>
      <c r="Y170" s="333"/>
      <c r="Z170" s="472"/>
    </row>
    <row r="171" spans="3:27" s="320" customFormat="1" ht="12" customHeight="1" x14ac:dyDescent="0.2">
      <c r="C171" s="263"/>
      <c r="D171" s="264">
        <v>4</v>
      </c>
      <c r="E171" s="207" t="s">
        <v>48</v>
      </c>
      <c r="F171" s="208">
        <v>0</v>
      </c>
      <c r="G171" s="208">
        <v>0</v>
      </c>
      <c r="H171" s="208">
        <v>0</v>
      </c>
      <c r="I171" s="208">
        <v>0</v>
      </c>
      <c r="J171" s="208">
        <v>0</v>
      </c>
      <c r="K171" s="208">
        <v>0</v>
      </c>
      <c r="L171" s="208">
        <v>0</v>
      </c>
      <c r="M171" s="208">
        <v>0</v>
      </c>
      <c r="N171" s="208">
        <v>0</v>
      </c>
      <c r="O171" s="208">
        <v>0</v>
      </c>
      <c r="P171" s="208">
        <v>0</v>
      </c>
      <c r="Q171" s="208">
        <v>0</v>
      </c>
      <c r="R171" s="208">
        <v>0</v>
      </c>
      <c r="S171" s="208">
        <v>0</v>
      </c>
      <c r="T171" s="208">
        <v>0</v>
      </c>
      <c r="U171" s="208">
        <v>0</v>
      </c>
      <c r="V171" s="265">
        <v>75</v>
      </c>
      <c r="W171" s="208">
        <v>25</v>
      </c>
      <c r="X171" s="209">
        <v>0</v>
      </c>
      <c r="Y171" s="333"/>
      <c r="Z171" s="472"/>
    </row>
    <row r="172" spans="3:27" s="320" customFormat="1" ht="12" customHeight="1" x14ac:dyDescent="0.2">
      <c r="C172" s="254" t="s">
        <v>346</v>
      </c>
      <c r="D172" s="254"/>
      <c r="E172" s="183"/>
      <c r="F172" s="210"/>
      <c r="G172" s="210"/>
      <c r="H172" s="210"/>
      <c r="I172" s="210"/>
      <c r="J172" s="210"/>
      <c r="K172" s="210"/>
      <c r="L172" s="210"/>
      <c r="M172" s="210"/>
      <c r="N172" s="210"/>
      <c r="O172" s="210"/>
      <c r="P172" s="210"/>
      <c r="Q172" s="210"/>
      <c r="R172" s="210"/>
      <c r="S172" s="210"/>
      <c r="T172" s="210"/>
      <c r="U172" s="210"/>
      <c r="V172" s="210"/>
      <c r="W172" s="210"/>
      <c r="X172" s="210"/>
      <c r="Y172" s="471"/>
      <c r="Z172" s="478"/>
    </row>
    <row r="173" spans="3:27" s="320" customFormat="1" ht="12" customHeight="1" x14ac:dyDescent="0.2">
      <c r="C173" s="226"/>
      <c r="D173" s="226"/>
      <c r="E173" s="183"/>
      <c r="F173" s="210"/>
      <c r="G173" s="210"/>
      <c r="H173" s="210"/>
      <c r="I173" s="210"/>
      <c r="J173" s="210"/>
      <c r="K173" s="210"/>
      <c r="L173" s="210"/>
      <c r="M173" s="210"/>
      <c r="N173" s="210"/>
      <c r="O173" s="210"/>
      <c r="P173" s="210"/>
      <c r="Q173" s="210"/>
      <c r="R173" s="210"/>
      <c r="S173" s="210"/>
      <c r="T173" s="210"/>
      <c r="U173" s="210"/>
      <c r="V173" s="210"/>
      <c r="W173" s="210"/>
      <c r="X173" s="210"/>
      <c r="Y173" s="471"/>
    </row>
    <row r="174" spans="3:27" s="320" customFormat="1" ht="12" customHeight="1" x14ac:dyDescent="0.2">
      <c r="C174" s="183"/>
      <c r="D174" s="183"/>
      <c r="E174" s="183"/>
      <c r="F174" s="210"/>
      <c r="G174" s="210"/>
      <c r="H174" s="210"/>
      <c r="I174" s="210"/>
      <c r="J174" s="210"/>
      <c r="K174" s="210"/>
      <c r="L174" s="210"/>
      <c r="M174" s="210"/>
      <c r="N174" s="210"/>
      <c r="O174" s="210"/>
      <c r="P174" s="210"/>
      <c r="Q174" s="210"/>
      <c r="R174" s="210"/>
      <c r="S174" s="210"/>
      <c r="T174" s="210"/>
      <c r="U174" s="210"/>
      <c r="V174" s="210"/>
      <c r="W174" s="210"/>
      <c r="X174" s="210"/>
      <c r="Y174" s="471"/>
    </row>
    <row r="175" spans="3:27" s="320" customFormat="1" ht="16.5" customHeight="1" x14ac:dyDescent="0.2">
      <c r="C175" s="184" t="s">
        <v>217</v>
      </c>
      <c r="D175" s="184"/>
      <c r="E175" s="183"/>
      <c r="F175" s="210"/>
      <c r="G175" s="210"/>
      <c r="H175" s="210"/>
      <c r="I175" s="210"/>
      <c r="J175" s="210"/>
      <c r="K175" s="210"/>
      <c r="L175" s="210"/>
      <c r="M175" s="210"/>
      <c r="N175" s="210"/>
      <c r="O175" s="210"/>
      <c r="P175" s="210"/>
      <c r="Q175" s="210"/>
      <c r="R175" s="210"/>
      <c r="S175" s="210"/>
      <c r="T175" s="210"/>
      <c r="U175" s="210"/>
      <c r="V175" s="210"/>
      <c r="W175" s="210"/>
      <c r="X175" s="210"/>
      <c r="Y175" s="471"/>
    </row>
    <row r="176" spans="3:27" s="320" customFormat="1" ht="12" customHeight="1" x14ac:dyDescent="0.2">
      <c r="C176" s="256"/>
      <c r="D176" s="257" t="s">
        <v>79</v>
      </c>
      <c r="E176" s="189" t="s">
        <v>31</v>
      </c>
      <c r="F176" s="190" t="s">
        <v>42</v>
      </c>
      <c r="G176" s="190" t="s">
        <v>53</v>
      </c>
      <c r="H176" s="190" t="s">
        <v>43</v>
      </c>
      <c r="I176" s="190" t="s">
        <v>54</v>
      </c>
      <c r="J176" s="190" t="s">
        <v>55</v>
      </c>
      <c r="K176" s="190" t="s">
        <v>44</v>
      </c>
      <c r="L176" s="190" t="s">
        <v>56</v>
      </c>
      <c r="M176" s="190" t="s">
        <v>57</v>
      </c>
      <c r="N176" s="190" t="s">
        <v>45</v>
      </c>
      <c r="O176" s="190" t="s">
        <v>58</v>
      </c>
      <c r="P176" s="190" t="s">
        <v>59</v>
      </c>
      <c r="Q176" s="190" t="s">
        <v>46</v>
      </c>
      <c r="R176" s="190" t="s">
        <v>60</v>
      </c>
      <c r="S176" s="190" t="s">
        <v>61</v>
      </c>
      <c r="T176" s="190" t="s">
        <v>47</v>
      </c>
      <c r="U176" s="190" t="s">
        <v>62</v>
      </c>
      <c r="V176" s="190" t="s">
        <v>48</v>
      </c>
      <c r="W176" s="190" t="s">
        <v>80</v>
      </c>
      <c r="X176" s="191" t="s">
        <v>345</v>
      </c>
      <c r="Y176" s="471"/>
    </row>
    <row r="177" spans="3:26" s="320" customFormat="1" ht="12" customHeight="1" x14ac:dyDescent="0.2">
      <c r="C177" s="259"/>
      <c r="D177" s="260">
        <v>9</v>
      </c>
      <c r="E177" s="195" t="s">
        <v>42</v>
      </c>
      <c r="F177" s="261">
        <v>0</v>
      </c>
      <c r="G177" s="196">
        <v>0</v>
      </c>
      <c r="H177" s="196">
        <v>11.111110999999999</v>
      </c>
      <c r="I177" s="196">
        <v>44.444443999999997</v>
      </c>
      <c r="J177" s="196">
        <v>11.111110999999999</v>
      </c>
      <c r="K177" s="196">
        <v>0</v>
      </c>
      <c r="L177" s="196">
        <v>0</v>
      </c>
      <c r="M177" s="196">
        <v>0</v>
      </c>
      <c r="N177" s="196">
        <v>0</v>
      </c>
      <c r="O177" s="196">
        <v>0</v>
      </c>
      <c r="P177" s="196">
        <v>0</v>
      </c>
      <c r="Q177" s="196">
        <v>0</v>
      </c>
      <c r="R177" s="196">
        <v>0</v>
      </c>
      <c r="S177" s="196">
        <v>0</v>
      </c>
      <c r="T177" s="196">
        <v>0</v>
      </c>
      <c r="U177" s="196">
        <v>0</v>
      </c>
      <c r="V177" s="196">
        <v>0</v>
      </c>
      <c r="W177" s="196">
        <v>0</v>
      </c>
      <c r="X177" s="197">
        <v>33.333332999999996</v>
      </c>
      <c r="Y177" s="333"/>
      <c r="Z177" s="472"/>
    </row>
    <row r="178" spans="3:26" s="320" customFormat="1" ht="12" customHeight="1" x14ac:dyDescent="0.2">
      <c r="C178" s="259"/>
      <c r="D178" s="260">
        <v>3</v>
      </c>
      <c r="E178" s="195" t="s">
        <v>53</v>
      </c>
      <c r="F178" s="200">
        <v>0</v>
      </c>
      <c r="G178" s="261">
        <v>0</v>
      </c>
      <c r="H178" s="200">
        <v>0</v>
      </c>
      <c r="I178" s="200">
        <v>0</v>
      </c>
      <c r="J178" s="200">
        <v>0</v>
      </c>
      <c r="K178" s="200">
        <v>0</v>
      </c>
      <c r="L178" s="200">
        <v>0</v>
      </c>
      <c r="M178" s="200">
        <v>0</v>
      </c>
      <c r="N178" s="200">
        <v>0</v>
      </c>
      <c r="O178" s="200">
        <v>0</v>
      </c>
      <c r="P178" s="200">
        <v>0</v>
      </c>
      <c r="Q178" s="200">
        <v>0</v>
      </c>
      <c r="R178" s="200">
        <v>0</v>
      </c>
      <c r="S178" s="200">
        <v>0</v>
      </c>
      <c r="T178" s="200">
        <v>0</v>
      </c>
      <c r="U178" s="200">
        <v>0</v>
      </c>
      <c r="V178" s="200">
        <v>0</v>
      </c>
      <c r="W178" s="200">
        <v>0</v>
      </c>
      <c r="X178" s="201">
        <v>100</v>
      </c>
      <c r="Y178" s="333"/>
      <c r="Z178" s="472"/>
    </row>
    <row r="179" spans="3:26" s="320" customFormat="1" ht="12" customHeight="1" x14ac:dyDescent="0.2">
      <c r="C179" s="259"/>
      <c r="D179" s="260">
        <v>20</v>
      </c>
      <c r="E179" s="195" t="s">
        <v>43</v>
      </c>
      <c r="F179" s="196">
        <v>0</v>
      </c>
      <c r="G179" s="196">
        <v>0</v>
      </c>
      <c r="H179" s="261">
        <v>35</v>
      </c>
      <c r="I179" s="196">
        <v>10</v>
      </c>
      <c r="J179" s="196">
        <v>0</v>
      </c>
      <c r="K179" s="196">
        <v>5</v>
      </c>
      <c r="L179" s="196">
        <v>0</v>
      </c>
      <c r="M179" s="196">
        <v>0</v>
      </c>
      <c r="N179" s="196">
        <v>0</v>
      </c>
      <c r="O179" s="196">
        <v>0</v>
      </c>
      <c r="P179" s="196">
        <v>0</v>
      </c>
      <c r="Q179" s="196">
        <v>0</v>
      </c>
      <c r="R179" s="196">
        <v>0</v>
      </c>
      <c r="S179" s="196">
        <v>0</v>
      </c>
      <c r="T179" s="196">
        <v>0</v>
      </c>
      <c r="U179" s="196">
        <v>0</v>
      </c>
      <c r="V179" s="196">
        <v>0</v>
      </c>
      <c r="W179" s="196">
        <v>0</v>
      </c>
      <c r="X179" s="197">
        <v>50</v>
      </c>
      <c r="Y179" s="333"/>
      <c r="Z179" s="472"/>
    </row>
    <row r="180" spans="3:26" s="320" customFormat="1" ht="12" customHeight="1" x14ac:dyDescent="0.2">
      <c r="C180" s="259"/>
      <c r="D180" s="260">
        <v>26</v>
      </c>
      <c r="E180" s="195" t="s">
        <v>54</v>
      </c>
      <c r="F180" s="200">
        <v>0</v>
      </c>
      <c r="G180" s="200">
        <v>0</v>
      </c>
      <c r="H180" s="200">
        <v>19.230768999999999</v>
      </c>
      <c r="I180" s="261">
        <v>34.615384999999996</v>
      </c>
      <c r="J180" s="200">
        <v>26.923076999999999</v>
      </c>
      <c r="K180" s="200">
        <v>3.8461540000000003</v>
      </c>
      <c r="L180" s="200">
        <v>0</v>
      </c>
      <c r="M180" s="200">
        <v>0</v>
      </c>
      <c r="N180" s="200">
        <v>0</v>
      </c>
      <c r="O180" s="200">
        <v>0</v>
      </c>
      <c r="P180" s="200">
        <v>0</v>
      </c>
      <c r="Q180" s="200">
        <v>0</v>
      </c>
      <c r="R180" s="200">
        <v>0</v>
      </c>
      <c r="S180" s="200">
        <v>0</v>
      </c>
      <c r="T180" s="200">
        <v>0</v>
      </c>
      <c r="U180" s="200">
        <v>0</v>
      </c>
      <c r="V180" s="200">
        <v>0</v>
      </c>
      <c r="W180" s="200">
        <v>0</v>
      </c>
      <c r="X180" s="201">
        <v>15.384614999999998</v>
      </c>
      <c r="Y180" s="333"/>
      <c r="Z180" s="472"/>
    </row>
    <row r="181" spans="3:26" s="320" customFormat="1" ht="12" customHeight="1" x14ac:dyDescent="0.2">
      <c r="C181" s="259"/>
      <c r="D181" s="260">
        <v>45</v>
      </c>
      <c r="E181" s="195" t="s">
        <v>55</v>
      </c>
      <c r="F181" s="196">
        <v>0</v>
      </c>
      <c r="G181" s="196">
        <v>0</v>
      </c>
      <c r="H181" s="196">
        <v>0</v>
      </c>
      <c r="I181" s="196">
        <v>15.555556000000001</v>
      </c>
      <c r="J181" s="261">
        <v>40</v>
      </c>
      <c r="K181" s="196">
        <v>15.555556000000001</v>
      </c>
      <c r="L181" s="196">
        <v>0</v>
      </c>
      <c r="M181" s="196">
        <v>0</v>
      </c>
      <c r="N181" s="196">
        <v>2.2222219999999999</v>
      </c>
      <c r="O181" s="196">
        <v>0</v>
      </c>
      <c r="P181" s="196">
        <v>0</v>
      </c>
      <c r="Q181" s="196">
        <v>0</v>
      </c>
      <c r="R181" s="196">
        <v>0</v>
      </c>
      <c r="S181" s="196">
        <v>0</v>
      </c>
      <c r="T181" s="196">
        <v>0</v>
      </c>
      <c r="U181" s="196">
        <v>0</v>
      </c>
      <c r="V181" s="196">
        <v>0</v>
      </c>
      <c r="W181" s="196">
        <v>4.4444439999999998</v>
      </c>
      <c r="X181" s="197">
        <v>22.222221999999999</v>
      </c>
      <c r="Y181" s="333"/>
      <c r="Z181" s="472"/>
    </row>
    <row r="182" spans="3:26" s="320" customFormat="1" ht="12" customHeight="1" x14ac:dyDescent="0.2">
      <c r="C182" s="259"/>
      <c r="D182" s="260">
        <v>60</v>
      </c>
      <c r="E182" s="195" t="s">
        <v>44</v>
      </c>
      <c r="F182" s="200">
        <v>0</v>
      </c>
      <c r="G182" s="200">
        <v>0</v>
      </c>
      <c r="H182" s="200">
        <v>0</v>
      </c>
      <c r="I182" s="200">
        <v>5</v>
      </c>
      <c r="J182" s="200">
        <v>13.333333</v>
      </c>
      <c r="K182" s="261">
        <v>30</v>
      </c>
      <c r="L182" s="200">
        <v>5</v>
      </c>
      <c r="M182" s="200">
        <v>0</v>
      </c>
      <c r="N182" s="200">
        <v>1.6666670000000001</v>
      </c>
      <c r="O182" s="200">
        <v>1.6666670000000001</v>
      </c>
      <c r="P182" s="200">
        <v>0</v>
      </c>
      <c r="Q182" s="200">
        <v>0</v>
      </c>
      <c r="R182" s="200">
        <v>0</v>
      </c>
      <c r="S182" s="200">
        <v>0</v>
      </c>
      <c r="T182" s="200">
        <v>0</v>
      </c>
      <c r="U182" s="200">
        <v>0</v>
      </c>
      <c r="V182" s="200">
        <v>0</v>
      </c>
      <c r="W182" s="200">
        <v>0</v>
      </c>
      <c r="X182" s="201">
        <v>43.333333000000003</v>
      </c>
      <c r="Y182" s="333"/>
      <c r="Z182" s="472"/>
    </row>
    <row r="183" spans="3:26" s="320" customFormat="1" ht="12" customHeight="1" x14ac:dyDescent="0.2">
      <c r="C183" s="259"/>
      <c r="D183" s="260">
        <v>47</v>
      </c>
      <c r="E183" s="195" t="s">
        <v>56</v>
      </c>
      <c r="F183" s="196">
        <v>0</v>
      </c>
      <c r="G183" s="196">
        <v>0</v>
      </c>
      <c r="H183" s="196">
        <v>0</v>
      </c>
      <c r="I183" s="196">
        <v>2.1276600000000001</v>
      </c>
      <c r="J183" s="196">
        <v>0</v>
      </c>
      <c r="K183" s="196">
        <v>21.276596000000001</v>
      </c>
      <c r="L183" s="261">
        <v>21.276596000000001</v>
      </c>
      <c r="M183" s="196">
        <v>4.2553190000000001</v>
      </c>
      <c r="N183" s="196">
        <v>10.638298000000001</v>
      </c>
      <c r="O183" s="196">
        <v>0</v>
      </c>
      <c r="P183" s="196">
        <v>6.3829789999999997</v>
      </c>
      <c r="Q183" s="196">
        <v>2.1276600000000001</v>
      </c>
      <c r="R183" s="196">
        <v>0</v>
      </c>
      <c r="S183" s="196">
        <v>0</v>
      </c>
      <c r="T183" s="196">
        <v>2.1276600000000001</v>
      </c>
      <c r="U183" s="196">
        <v>2.1276600000000001</v>
      </c>
      <c r="V183" s="196">
        <v>0</v>
      </c>
      <c r="W183" s="196">
        <v>0</v>
      </c>
      <c r="X183" s="197">
        <v>27.659573999999999</v>
      </c>
      <c r="Y183" s="333"/>
      <c r="Z183" s="472"/>
    </row>
    <row r="184" spans="3:26" s="320" customFormat="1" ht="12" customHeight="1" x14ac:dyDescent="0.2">
      <c r="C184" s="259"/>
      <c r="D184" s="260">
        <v>28</v>
      </c>
      <c r="E184" s="195" t="s">
        <v>57</v>
      </c>
      <c r="F184" s="200">
        <v>0</v>
      </c>
      <c r="G184" s="200">
        <v>0</v>
      </c>
      <c r="H184" s="200">
        <v>0</v>
      </c>
      <c r="I184" s="200">
        <v>0</v>
      </c>
      <c r="J184" s="200">
        <v>3.5714290000000002</v>
      </c>
      <c r="K184" s="200">
        <v>7.1428569999999993</v>
      </c>
      <c r="L184" s="200">
        <v>17.857143000000001</v>
      </c>
      <c r="M184" s="261">
        <v>21.428570999999998</v>
      </c>
      <c r="N184" s="200">
        <v>10.714286000000001</v>
      </c>
      <c r="O184" s="200">
        <v>0</v>
      </c>
      <c r="P184" s="200">
        <v>7.1428569999999993</v>
      </c>
      <c r="Q184" s="200">
        <v>0</v>
      </c>
      <c r="R184" s="200">
        <v>0</v>
      </c>
      <c r="S184" s="200">
        <v>0</v>
      </c>
      <c r="T184" s="200">
        <v>0</v>
      </c>
      <c r="U184" s="200">
        <v>0</v>
      </c>
      <c r="V184" s="200">
        <v>0</v>
      </c>
      <c r="W184" s="200">
        <v>3.5714290000000002</v>
      </c>
      <c r="X184" s="201">
        <v>28.571428999999998</v>
      </c>
      <c r="Y184" s="333"/>
      <c r="Z184" s="472"/>
    </row>
    <row r="185" spans="3:26" s="320" customFormat="1" ht="12" customHeight="1" x14ac:dyDescent="0.2">
      <c r="C185" s="259"/>
      <c r="D185" s="260">
        <v>35</v>
      </c>
      <c r="E185" s="195" t="s">
        <v>45</v>
      </c>
      <c r="F185" s="196">
        <v>0</v>
      </c>
      <c r="G185" s="196">
        <v>0</v>
      </c>
      <c r="H185" s="196">
        <v>0</v>
      </c>
      <c r="I185" s="196">
        <v>0</v>
      </c>
      <c r="J185" s="196">
        <v>2.8571429999999998</v>
      </c>
      <c r="K185" s="196">
        <v>5.7142859999999995</v>
      </c>
      <c r="L185" s="196">
        <v>2.8571429999999998</v>
      </c>
      <c r="M185" s="196">
        <v>2.8571429999999998</v>
      </c>
      <c r="N185" s="261">
        <v>17.142856999999999</v>
      </c>
      <c r="O185" s="196">
        <v>5.7142859999999995</v>
      </c>
      <c r="P185" s="196">
        <v>0</v>
      </c>
      <c r="Q185" s="196">
        <v>2.8571429999999998</v>
      </c>
      <c r="R185" s="196">
        <v>0</v>
      </c>
      <c r="S185" s="196">
        <v>0</v>
      </c>
      <c r="T185" s="196">
        <v>0</v>
      </c>
      <c r="U185" s="196">
        <v>0</v>
      </c>
      <c r="V185" s="196">
        <v>0</v>
      </c>
      <c r="W185" s="196">
        <v>5.7142859999999995</v>
      </c>
      <c r="X185" s="197">
        <v>54.285713999999999</v>
      </c>
      <c r="Y185" s="333"/>
      <c r="Z185" s="472"/>
    </row>
    <row r="186" spans="3:26" s="320" customFormat="1" ht="12" customHeight="1" x14ac:dyDescent="0.2">
      <c r="C186" s="259"/>
      <c r="D186" s="260">
        <v>41</v>
      </c>
      <c r="E186" s="195" t="s">
        <v>58</v>
      </c>
      <c r="F186" s="200">
        <v>0</v>
      </c>
      <c r="G186" s="200">
        <v>0</v>
      </c>
      <c r="H186" s="200">
        <v>0</v>
      </c>
      <c r="I186" s="200">
        <v>0</v>
      </c>
      <c r="J186" s="200">
        <v>0</v>
      </c>
      <c r="K186" s="200">
        <v>2.4390239999999999</v>
      </c>
      <c r="L186" s="200">
        <v>2.4390239999999999</v>
      </c>
      <c r="M186" s="200">
        <v>2.4390239999999999</v>
      </c>
      <c r="N186" s="200">
        <v>12.195122</v>
      </c>
      <c r="O186" s="261">
        <v>14.634146000000001</v>
      </c>
      <c r="P186" s="200">
        <v>7.3170730000000006</v>
      </c>
      <c r="Q186" s="200">
        <v>0</v>
      </c>
      <c r="R186" s="200">
        <v>4.8780489999999999</v>
      </c>
      <c r="S186" s="200">
        <v>0</v>
      </c>
      <c r="T186" s="200">
        <v>0</v>
      </c>
      <c r="U186" s="200">
        <v>2.4390239999999999</v>
      </c>
      <c r="V186" s="200">
        <v>2.4390239999999999</v>
      </c>
      <c r="W186" s="200">
        <v>7.3170730000000006</v>
      </c>
      <c r="X186" s="201">
        <v>41.463414999999998</v>
      </c>
      <c r="Y186" s="333"/>
      <c r="Z186" s="472"/>
    </row>
    <row r="187" spans="3:26" s="320" customFormat="1" ht="12" customHeight="1" x14ac:dyDescent="0.2">
      <c r="C187" s="259"/>
      <c r="D187" s="260">
        <v>13</v>
      </c>
      <c r="E187" s="195" t="s">
        <v>59</v>
      </c>
      <c r="F187" s="196">
        <v>0</v>
      </c>
      <c r="G187" s="196">
        <v>0</v>
      </c>
      <c r="H187" s="196">
        <v>0</v>
      </c>
      <c r="I187" s="196">
        <v>0</v>
      </c>
      <c r="J187" s="196">
        <v>0</v>
      </c>
      <c r="K187" s="196">
        <v>0</v>
      </c>
      <c r="L187" s="196">
        <v>0</v>
      </c>
      <c r="M187" s="196">
        <v>0</v>
      </c>
      <c r="N187" s="196">
        <v>0</v>
      </c>
      <c r="O187" s="196">
        <v>0</v>
      </c>
      <c r="P187" s="261">
        <v>7.6923080000000006</v>
      </c>
      <c r="Q187" s="196">
        <v>0</v>
      </c>
      <c r="R187" s="196">
        <v>15.384614999999998</v>
      </c>
      <c r="S187" s="196">
        <v>0</v>
      </c>
      <c r="T187" s="196">
        <v>0</v>
      </c>
      <c r="U187" s="196">
        <v>0</v>
      </c>
      <c r="V187" s="196">
        <v>0</v>
      </c>
      <c r="W187" s="196">
        <v>15.384614999999998</v>
      </c>
      <c r="X187" s="197">
        <v>61.538462000000003</v>
      </c>
      <c r="Y187" s="333"/>
      <c r="Z187" s="472"/>
    </row>
    <row r="188" spans="3:26" s="320" customFormat="1" ht="12" customHeight="1" x14ac:dyDescent="0.2">
      <c r="C188" s="259"/>
      <c r="D188" s="260">
        <v>11</v>
      </c>
      <c r="E188" s="195" t="s">
        <v>46</v>
      </c>
      <c r="F188" s="200">
        <v>0</v>
      </c>
      <c r="G188" s="200">
        <v>0</v>
      </c>
      <c r="H188" s="200">
        <v>0</v>
      </c>
      <c r="I188" s="200">
        <v>0</v>
      </c>
      <c r="J188" s="200">
        <v>0</v>
      </c>
      <c r="K188" s="200">
        <v>0</v>
      </c>
      <c r="L188" s="200">
        <v>0</v>
      </c>
      <c r="M188" s="200">
        <v>0</v>
      </c>
      <c r="N188" s="200">
        <v>9.0909089999999999</v>
      </c>
      <c r="O188" s="200">
        <v>0</v>
      </c>
      <c r="P188" s="200">
        <v>9.0909089999999999</v>
      </c>
      <c r="Q188" s="261">
        <v>9.0909089999999999</v>
      </c>
      <c r="R188" s="200">
        <v>0</v>
      </c>
      <c r="S188" s="200">
        <v>0</v>
      </c>
      <c r="T188" s="200">
        <v>9.0909089999999999</v>
      </c>
      <c r="U188" s="200">
        <v>0</v>
      </c>
      <c r="V188" s="200">
        <v>0</v>
      </c>
      <c r="W188" s="200">
        <v>9.0909089999999999</v>
      </c>
      <c r="X188" s="201">
        <v>54.545454999999997</v>
      </c>
      <c r="Y188" s="333"/>
      <c r="Z188" s="472"/>
    </row>
    <row r="189" spans="3:26" s="320" customFormat="1" ht="12" customHeight="1" x14ac:dyDescent="0.2">
      <c r="C189" s="259"/>
      <c r="D189" s="260">
        <v>8</v>
      </c>
      <c r="E189" s="195" t="s">
        <v>60</v>
      </c>
      <c r="F189" s="196">
        <v>0</v>
      </c>
      <c r="G189" s="196">
        <v>0</v>
      </c>
      <c r="H189" s="196">
        <v>0</v>
      </c>
      <c r="I189" s="196">
        <v>0</v>
      </c>
      <c r="J189" s="196">
        <v>0</v>
      </c>
      <c r="K189" s="196">
        <v>0</v>
      </c>
      <c r="L189" s="196">
        <v>0</v>
      </c>
      <c r="M189" s="196">
        <v>0</v>
      </c>
      <c r="N189" s="196">
        <v>0</v>
      </c>
      <c r="O189" s="196">
        <v>0</v>
      </c>
      <c r="P189" s="196">
        <v>0</v>
      </c>
      <c r="Q189" s="196">
        <v>12.5</v>
      </c>
      <c r="R189" s="261">
        <v>0</v>
      </c>
      <c r="S189" s="196">
        <v>0</v>
      </c>
      <c r="T189" s="196">
        <v>25</v>
      </c>
      <c r="U189" s="196">
        <v>0</v>
      </c>
      <c r="V189" s="196">
        <v>25</v>
      </c>
      <c r="W189" s="196">
        <v>12.5</v>
      </c>
      <c r="X189" s="197">
        <v>25</v>
      </c>
      <c r="Y189" s="333"/>
      <c r="Z189" s="472"/>
    </row>
    <row r="190" spans="3:26" s="320" customFormat="1" ht="12" customHeight="1" x14ac:dyDescent="0.2">
      <c r="C190" s="259"/>
      <c r="D190" s="260">
        <v>8</v>
      </c>
      <c r="E190" s="195" t="s">
        <v>61</v>
      </c>
      <c r="F190" s="200">
        <v>0</v>
      </c>
      <c r="G190" s="200">
        <v>0</v>
      </c>
      <c r="H190" s="200">
        <v>0</v>
      </c>
      <c r="I190" s="200">
        <v>0</v>
      </c>
      <c r="J190" s="200">
        <v>0</v>
      </c>
      <c r="K190" s="200">
        <v>0</v>
      </c>
      <c r="L190" s="200">
        <v>0</v>
      </c>
      <c r="M190" s="200">
        <v>0</v>
      </c>
      <c r="N190" s="200">
        <v>0</v>
      </c>
      <c r="O190" s="200">
        <v>0</v>
      </c>
      <c r="P190" s="200">
        <v>0</v>
      </c>
      <c r="Q190" s="200">
        <v>0</v>
      </c>
      <c r="R190" s="200">
        <v>0</v>
      </c>
      <c r="S190" s="261">
        <v>12.5</v>
      </c>
      <c r="T190" s="200">
        <v>0</v>
      </c>
      <c r="U190" s="200">
        <v>0</v>
      </c>
      <c r="V190" s="200">
        <v>0</v>
      </c>
      <c r="W190" s="200">
        <v>12.5</v>
      </c>
      <c r="X190" s="201">
        <v>75</v>
      </c>
      <c r="Y190" s="333"/>
      <c r="Z190" s="472"/>
    </row>
    <row r="191" spans="3:26" s="320" customFormat="1" ht="12" customHeight="1" x14ac:dyDescent="0.2">
      <c r="C191" s="259"/>
      <c r="D191" s="260">
        <v>1</v>
      </c>
      <c r="E191" s="195" t="s">
        <v>47</v>
      </c>
      <c r="F191" s="196">
        <v>0</v>
      </c>
      <c r="G191" s="196">
        <v>0</v>
      </c>
      <c r="H191" s="196">
        <v>0</v>
      </c>
      <c r="I191" s="196">
        <v>0</v>
      </c>
      <c r="J191" s="196">
        <v>0</v>
      </c>
      <c r="K191" s="196">
        <v>0</v>
      </c>
      <c r="L191" s="196">
        <v>0</v>
      </c>
      <c r="M191" s="196">
        <v>0</v>
      </c>
      <c r="N191" s="196">
        <v>0</v>
      </c>
      <c r="O191" s="196">
        <v>0</v>
      </c>
      <c r="P191" s="196">
        <v>0</v>
      </c>
      <c r="Q191" s="196">
        <v>0</v>
      </c>
      <c r="R191" s="196">
        <v>100</v>
      </c>
      <c r="S191" s="196">
        <v>0</v>
      </c>
      <c r="T191" s="261">
        <v>0</v>
      </c>
      <c r="U191" s="196">
        <v>0</v>
      </c>
      <c r="V191" s="196">
        <v>0</v>
      </c>
      <c r="W191" s="196">
        <v>0</v>
      </c>
      <c r="X191" s="197">
        <v>0</v>
      </c>
      <c r="Y191" s="333"/>
      <c r="Z191" s="472"/>
    </row>
    <row r="192" spans="3:26" s="320" customFormat="1" ht="12" customHeight="1" x14ac:dyDescent="0.2">
      <c r="C192" s="259"/>
      <c r="D192" s="260">
        <v>6</v>
      </c>
      <c r="E192" s="195" t="s">
        <v>62</v>
      </c>
      <c r="F192" s="200">
        <v>0</v>
      </c>
      <c r="G192" s="200">
        <v>0</v>
      </c>
      <c r="H192" s="200">
        <v>0</v>
      </c>
      <c r="I192" s="200">
        <v>0</v>
      </c>
      <c r="J192" s="200">
        <v>0</v>
      </c>
      <c r="K192" s="200">
        <v>0</v>
      </c>
      <c r="L192" s="200">
        <v>0</v>
      </c>
      <c r="M192" s="200">
        <v>0</v>
      </c>
      <c r="N192" s="200">
        <v>0</v>
      </c>
      <c r="O192" s="200">
        <v>0</v>
      </c>
      <c r="P192" s="200">
        <v>0</v>
      </c>
      <c r="Q192" s="200">
        <v>0</v>
      </c>
      <c r="R192" s="200">
        <v>0</v>
      </c>
      <c r="S192" s="200">
        <v>0</v>
      </c>
      <c r="T192" s="200">
        <v>0</v>
      </c>
      <c r="U192" s="261">
        <v>0</v>
      </c>
      <c r="V192" s="200">
        <v>33.333332999999996</v>
      </c>
      <c r="W192" s="200">
        <v>0</v>
      </c>
      <c r="X192" s="201">
        <v>66.666667000000004</v>
      </c>
      <c r="Y192" s="333"/>
      <c r="Z192" s="472"/>
    </row>
    <row r="193" spans="3:26" s="320" customFormat="1" ht="12" customHeight="1" x14ac:dyDescent="0.2">
      <c r="C193" s="263"/>
      <c r="D193" s="264">
        <v>4</v>
      </c>
      <c r="E193" s="207" t="s">
        <v>48</v>
      </c>
      <c r="F193" s="208">
        <v>0</v>
      </c>
      <c r="G193" s="208">
        <v>0</v>
      </c>
      <c r="H193" s="208">
        <v>0</v>
      </c>
      <c r="I193" s="208">
        <v>0</v>
      </c>
      <c r="J193" s="208">
        <v>0</v>
      </c>
      <c r="K193" s="208">
        <v>0</v>
      </c>
      <c r="L193" s="208">
        <v>0</v>
      </c>
      <c r="M193" s="208">
        <v>0</v>
      </c>
      <c r="N193" s="208">
        <v>0</v>
      </c>
      <c r="O193" s="208">
        <v>0</v>
      </c>
      <c r="P193" s="208">
        <v>0</v>
      </c>
      <c r="Q193" s="208">
        <v>0</v>
      </c>
      <c r="R193" s="208">
        <v>0</v>
      </c>
      <c r="S193" s="208">
        <v>25</v>
      </c>
      <c r="T193" s="208">
        <v>0</v>
      </c>
      <c r="U193" s="208">
        <v>0</v>
      </c>
      <c r="V193" s="265">
        <v>0</v>
      </c>
      <c r="W193" s="208">
        <v>50</v>
      </c>
      <c r="X193" s="209">
        <v>25</v>
      </c>
      <c r="Y193" s="333"/>
      <c r="Z193" s="472"/>
    </row>
    <row r="194" spans="3:26" s="320" customFormat="1" ht="12" customHeight="1" x14ac:dyDescent="0.2">
      <c r="C194" s="254" t="s">
        <v>346</v>
      </c>
      <c r="D194" s="254"/>
      <c r="E194" s="225"/>
      <c r="F194" s="183"/>
      <c r="G194" s="183"/>
      <c r="H194" s="183"/>
      <c r="I194" s="183"/>
      <c r="J194" s="183"/>
      <c r="K194" s="183"/>
      <c r="L194" s="183"/>
      <c r="M194" s="183"/>
      <c r="N194" s="183"/>
      <c r="O194" s="183"/>
      <c r="P194" s="183"/>
      <c r="Q194" s="183"/>
      <c r="R194" s="183"/>
      <c r="S194" s="183"/>
      <c r="T194" s="183"/>
      <c r="U194" s="183"/>
      <c r="V194" s="183"/>
      <c r="W194" s="183"/>
      <c r="X194" s="183"/>
      <c r="Y194" s="471"/>
      <c r="Z194" s="478"/>
    </row>
    <row r="195" spans="3:26" s="500" customFormat="1" ht="12" customHeight="1" x14ac:dyDescent="0.2">
      <c r="C195" s="499"/>
      <c r="D195" s="499"/>
      <c r="E195" s="222"/>
      <c r="F195" s="222"/>
      <c r="G195" s="222"/>
      <c r="H195" s="222"/>
      <c r="I195" s="222"/>
      <c r="J195" s="222"/>
      <c r="K195" s="222"/>
      <c r="L195" s="222"/>
      <c r="M195" s="222"/>
      <c r="N195" s="222"/>
      <c r="O195" s="222"/>
      <c r="P195" s="222"/>
      <c r="Q195" s="222"/>
      <c r="R195" s="222"/>
      <c r="S195" s="222"/>
      <c r="T195" s="222"/>
      <c r="U195" s="222"/>
      <c r="V195" s="222"/>
      <c r="W195" s="222"/>
      <c r="X195" s="222"/>
      <c r="Y195" s="498"/>
    </row>
    <row r="196" spans="3:26" s="500" customFormat="1" ht="12" customHeight="1" x14ac:dyDescent="0.2">
      <c r="C196" s="497"/>
      <c r="D196" s="497"/>
      <c r="E196" s="222"/>
      <c r="F196" s="222"/>
      <c r="G196" s="222"/>
      <c r="H196" s="222"/>
      <c r="I196" s="222"/>
      <c r="J196" s="222"/>
      <c r="K196" s="222"/>
      <c r="L196" s="222"/>
      <c r="M196" s="222"/>
      <c r="N196" s="222"/>
      <c r="O196" s="222"/>
      <c r="P196" s="222"/>
      <c r="Q196" s="222"/>
      <c r="R196" s="222"/>
      <c r="S196" s="222"/>
      <c r="T196" s="222"/>
      <c r="U196" s="222"/>
      <c r="V196" s="222"/>
      <c r="W196" s="222"/>
      <c r="X196" s="222"/>
      <c r="Y196" s="498"/>
    </row>
    <row r="197" spans="3:26" s="500" customFormat="1" ht="12" customHeight="1" x14ac:dyDescent="0.2">
      <c r="C197" s="499"/>
      <c r="D197" s="499"/>
      <c r="E197" s="499"/>
      <c r="F197" s="499"/>
      <c r="G197" s="499"/>
      <c r="H197" s="499"/>
      <c r="I197" s="499"/>
      <c r="J197" s="499"/>
      <c r="K197" s="499"/>
      <c r="L197" s="499"/>
      <c r="M197" s="499"/>
      <c r="N197" s="499"/>
      <c r="O197" s="499"/>
      <c r="P197" s="499"/>
      <c r="Q197" s="499"/>
      <c r="R197" s="499"/>
      <c r="S197" s="499"/>
      <c r="T197" s="499"/>
      <c r="U197" s="499"/>
      <c r="V197" s="499"/>
      <c r="W197" s="499"/>
      <c r="X197" s="499"/>
      <c r="Y197" s="498"/>
    </row>
    <row r="198" spans="3:26" s="500" customFormat="1" ht="12" customHeight="1" x14ac:dyDescent="0.2">
      <c r="C198" s="499"/>
      <c r="D198" s="499"/>
      <c r="E198" s="499"/>
      <c r="F198" s="499"/>
      <c r="G198" s="499"/>
      <c r="H198" s="499"/>
      <c r="I198" s="499"/>
      <c r="J198" s="499"/>
      <c r="K198" s="499"/>
      <c r="L198" s="499"/>
      <c r="M198" s="499"/>
      <c r="N198" s="499"/>
      <c r="O198" s="499"/>
      <c r="P198" s="499"/>
      <c r="Q198" s="499"/>
      <c r="R198" s="499"/>
      <c r="S198" s="499"/>
      <c r="T198" s="499"/>
      <c r="U198" s="499"/>
      <c r="V198" s="499"/>
      <c r="W198" s="499"/>
      <c r="X198" s="499"/>
      <c r="Y198" s="498"/>
    </row>
    <row r="199" spans="3:26" s="500" customFormat="1" ht="12" customHeight="1" x14ac:dyDescent="0.2">
      <c r="C199" s="499"/>
      <c r="D199" s="499"/>
      <c r="E199" s="499"/>
      <c r="F199" s="499"/>
      <c r="G199" s="499"/>
      <c r="H199" s="499"/>
      <c r="I199" s="499"/>
      <c r="J199" s="499"/>
      <c r="K199" s="499"/>
      <c r="L199" s="499"/>
      <c r="M199" s="499"/>
      <c r="N199" s="499"/>
      <c r="O199" s="499"/>
      <c r="P199" s="499"/>
      <c r="Q199" s="499"/>
      <c r="R199" s="499"/>
      <c r="S199" s="499"/>
      <c r="T199" s="499"/>
      <c r="U199" s="499"/>
      <c r="V199" s="499"/>
      <c r="W199" s="499"/>
      <c r="X199" s="499"/>
      <c r="Y199" s="498"/>
    </row>
    <row r="200" spans="3:26" s="500" customFormat="1" ht="12" customHeight="1" x14ac:dyDescent="0.2">
      <c r="C200" s="499"/>
      <c r="D200" s="499"/>
      <c r="E200" s="499"/>
      <c r="F200" s="499"/>
      <c r="G200" s="499"/>
      <c r="H200" s="499"/>
      <c r="I200" s="499"/>
      <c r="J200" s="499"/>
      <c r="K200" s="499"/>
      <c r="L200" s="499"/>
      <c r="M200" s="499"/>
      <c r="N200" s="499"/>
      <c r="O200" s="499"/>
      <c r="P200" s="499"/>
      <c r="Q200" s="499"/>
      <c r="R200" s="499"/>
      <c r="S200" s="499"/>
      <c r="T200" s="499"/>
      <c r="U200" s="499"/>
      <c r="V200" s="499"/>
      <c r="W200" s="499"/>
      <c r="X200" s="499"/>
      <c r="Y200" s="498"/>
    </row>
    <row r="201" spans="3:26" s="500" customFormat="1" ht="12" customHeight="1" x14ac:dyDescent="0.2">
      <c r="C201" s="499"/>
      <c r="D201" s="499"/>
      <c r="E201" s="499"/>
      <c r="F201" s="499"/>
      <c r="G201" s="499"/>
      <c r="H201" s="499"/>
      <c r="I201" s="499"/>
      <c r="J201" s="499"/>
      <c r="K201" s="499"/>
      <c r="L201" s="499"/>
      <c r="M201" s="499"/>
      <c r="N201" s="499"/>
      <c r="O201" s="499"/>
      <c r="P201" s="499"/>
      <c r="Q201" s="499"/>
      <c r="R201" s="499"/>
      <c r="S201" s="499"/>
      <c r="T201" s="499"/>
      <c r="U201" s="499"/>
      <c r="V201" s="499"/>
      <c r="W201" s="499"/>
      <c r="X201" s="499"/>
      <c r="Y201" s="498"/>
    </row>
    <row r="202" spans="3:26" s="500" customFormat="1" ht="12" customHeight="1" x14ac:dyDescent="0.2">
      <c r="C202" s="499"/>
      <c r="D202" s="499"/>
      <c r="E202" s="499"/>
      <c r="F202" s="499"/>
      <c r="G202" s="499"/>
      <c r="H202" s="499"/>
      <c r="I202" s="499"/>
      <c r="J202" s="499"/>
      <c r="K202" s="499"/>
      <c r="L202" s="499"/>
      <c r="M202" s="499"/>
      <c r="N202" s="499"/>
      <c r="O202" s="499"/>
      <c r="P202" s="499"/>
      <c r="Q202" s="499"/>
      <c r="R202" s="499"/>
      <c r="S202" s="499"/>
      <c r="T202" s="499"/>
      <c r="U202" s="499"/>
      <c r="V202" s="499"/>
      <c r="W202" s="499"/>
      <c r="X202" s="499"/>
      <c r="Y202" s="498"/>
    </row>
    <row r="203" spans="3:26" s="500" customFormat="1" ht="12" customHeight="1" x14ac:dyDescent="0.2">
      <c r="C203" s="499"/>
      <c r="D203" s="499"/>
      <c r="E203" s="499"/>
      <c r="F203" s="499"/>
      <c r="G203" s="499"/>
      <c r="H203" s="499"/>
      <c r="I203" s="499"/>
      <c r="J203" s="499"/>
      <c r="K203" s="499"/>
      <c r="L203" s="499"/>
      <c r="M203" s="499"/>
      <c r="N203" s="499"/>
      <c r="O203" s="499"/>
      <c r="P203" s="499"/>
      <c r="Q203" s="499"/>
      <c r="R203" s="499"/>
      <c r="S203" s="499"/>
      <c r="T203" s="499"/>
      <c r="U203" s="499"/>
      <c r="V203" s="499"/>
      <c r="W203" s="499"/>
      <c r="X203" s="499"/>
      <c r="Y203" s="498"/>
    </row>
    <row r="204" spans="3:26" s="500" customFormat="1" ht="12" customHeight="1" x14ac:dyDescent="0.2">
      <c r="C204" s="499"/>
      <c r="D204" s="499"/>
      <c r="E204" s="499"/>
      <c r="F204" s="499"/>
      <c r="G204" s="499"/>
      <c r="H204" s="499"/>
      <c r="I204" s="499"/>
      <c r="J204" s="499"/>
      <c r="K204" s="499"/>
      <c r="L204" s="499"/>
      <c r="M204" s="499"/>
      <c r="N204" s="499"/>
      <c r="O204" s="499"/>
      <c r="P204" s="499"/>
      <c r="Q204" s="499"/>
      <c r="R204" s="499"/>
      <c r="S204" s="499"/>
      <c r="T204" s="499"/>
      <c r="U204" s="499"/>
      <c r="V204" s="499"/>
      <c r="W204" s="499"/>
      <c r="X204" s="499"/>
      <c r="Y204" s="498"/>
    </row>
    <row r="205" spans="3:26" s="500" customFormat="1" ht="12" customHeight="1" x14ac:dyDescent="0.2">
      <c r="C205" s="499"/>
      <c r="D205" s="499"/>
      <c r="E205" s="499"/>
      <c r="F205" s="499"/>
      <c r="G205" s="499"/>
      <c r="H205" s="499"/>
      <c r="I205" s="499"/>
      <c r="J205" s="499"/>
      <c r="K205" s="499"/>
      <c r="L205" s="499"/>
      <c r="M205" s="499"/>
      <c r="N205" s="499"/>
      <c r="O205" s="499"/>
      <c r="P205" s="499"/>
      <c r="Q205" s="499"/>
      <c r="R205" s="499"/>
      <c r="S205" s="499"/>
      <c r="T205" s="499"/>
      <c r="U205" s="499"/>
      <c r="V205" s="499"/>
      <c r="W205" s="499"/>
      <c r="X205" s="499"/>
      <c r="Y205" s="498"/>
    </row>
    <row r="206" spans="3:26" s="500" customFormat="1" ht="12" customHeight="1" x14ac:dyDescent="0.2">
      <c r="C206" s="499"/>
      <c r="D206" s="499"/>
      <c r="E206" s="499"/>
      <c r="F206" s="499"/>
      <c r="G206" s="499"/>
      <c r="H206" s="499"/>
      <c r="I206" s="499"/>
      <c r="J206" s="499"/>
      <c r="K206" s="499"/>
      <c r="L206" s="499"/>
      <c r="M206" s="499"/>
      <c r="N206" s="499"/>
      <c r="O206" s="499"/>
      <c r="P206" s="499"/>
      <c r="Q206" s="499"/>
      <c r="R206" s="499"/>
      <c r="S206" s="499"/>
      <c r="T206" s="499"/>
      <c r="U206" s="499"/>
      <c r="V206" s="499"/>
      <c r="W206" s="499"/>
      <c r="X206" s="499"/>
      <c r="Y206" s="498"/>
    </row>
    <row r="207" spans="3:26" s="500" customFormat="1" ht="12" customHeight="1" x14ac:dyDescent="0.2">
      <c r="C207" s="499"/>
      <c r="D207" s="499"/>
      <c r="E207" s="499"/>
      <c r="F207" s="499"/>
      <c r="G207" s="499"/>
      <c r="H207" s="499"/>
      <c r="I207" s="499"/>
      <c r="J207" s="499"/>
      <c r="K207" s="499"/>
      <c r="L207" s="499"/>
      <c r="M207" s="499"/>
      <c r="N207" s="499"/>
      <c r="O207" s="499"/>
      <c r="P207" s="499"/>
      <c r="Q207" s="499"/>
      <c r="R207" s="499"/>
      <c r="S207" s="499"/>
      <c r="T207" s="499"/>
      <c r="U207" s="499"/>
      <c r="V207" s="499"/>
      <c r="W207" s="499"/>
      <c r="X207" s="499"/>
      <c r="Y207" s="498"/>
    </row>
    <row r="208" spans="3:26" s="500" customFormat="1" ht="12" customHeight="1" x14ac:dyDescent="0.2">
      <c r="C208" s="499"/>
      <c r="D208" s="499"/>
      <c r="E208" s="499"/>
      <c r="F208" s="499"/>
      <c r="G208" s="499"/>
      <c r="H208" s="499"/>
      <c r="I208" s="499"/>
      <c r="J208" s="499"/>
      <c r="K208" s="499"/>
      <c r="L208" s="499"/>
      <c r="M208" s="499"/>
      <c r="N208" s="499"/>
      <c r="O208" s="499"/>
      <c r="P208" s="499"/>
      <c r="Q208" s="499"/>
      <c r="R208" s="499"/>
      <c r="S208" s="499"/>
      <c r="T208" s="499"/>
      <c r="U208" s="499"/>
      <c r="V208" s="499"/>
      <c r="W208" s="499"/>
      <c r="X208" s="499"/>
      <c r="Y208" s="498"/>
    </row>
    <row r="209" spans="3:25" s="500" customFormat="1" ht="12" customHeight="1" x14ac:dyDescent="0.2">
      <c r="C209" s="499"/>
      <c r="D209" s="499"/>
      <c r="E209" s="499"/>
      <c r="F209" s="499"/>
      <c r="G209" s="499"/>
      <c r="H209" s="499"/>
      <c r="I209" s="499"/>
      <c r="J209" s="499"/>
      <c r="K209" s="499"/>
      <c r="L209" s="499"/>
      <c r="M209" s="499"/>
      <c r="N209" s="499"/>
      <c r="O209" s="499"/>
      <c r="P209" s="499"/>
      <c r="Q209" s="499"/>
      <c r="R209" s="499"/>
      <c r="S209" s="499"/>
      <c r="T209" s="499"/>
      <c r="U209" s="499"/>
      <c r="V209" s="499"/>
      <c r="W209" s="499"/>
      <c r="X209" s="499"/>
      <c r="Y209" s="498"/>
    </row>
    <row r="210" spans="3:25" s="500" customFormat="1" ht="12" customHeight="1" x14ac:dyDescent="0.2">
      <c r="C210" s="499"/>
      <c r="D210" s="499"/>
      <c r="E210" s="499"/>
      <c r="F210" s="499"/>
      <c r="G210" s="499"/>
      <c r="H210" s="499"/>
      <c r="I210" s="499"/>
      <c r="J210" s="499"/>
      <c r="K210" s="499"/>
      <c r="L210" s="499"/>
      <c r="M210" s="499"/>
      <c r="N210" s="499"/>
      <c r="O210" s="499"/>
      <c r="P210" s="499"/>
      <c r="Q210" s="499"/>
      <c r="R210" s="499"/>
      <c r="S210" s="499"/>
      <c r="T210" s="499"/>
      <c r="U210" s="499"/>
      <c r="V210" s="499"/>
      <c r="W210" s="499"/>
      <c r="X210" s="499"/>
      <c r="Y210" s="498"/>
    </row>
    <row r="211" spans="3:25" s="500" customFormat="1" ht="12" customHeight="1" x14ac:dyDescent="0.2">
      <c r="C211" s="499"/>
      <c r="D211" s="499"/>
      <c r="E211" s="499"/>
      <c r="F211" s="499"/>
      <c r="G211" s="499"/>
      <c r="H211" s="499"/>
      <c r="I211" s="499"/>
      <c r="J211" s="499"/>
      <c r="K211" s="499"/>
      <c r="L211" s="499"/>
      <c r="M211" s="499"/>
      <c r="N211" s="499"/>
      <c r="O211" s="499"/>
      <c r="P211" s="499"/>
      <c r="Q211" s="499"/>
      <c r="R211" s="499"/>
      <c r="S211" s="499"/>
      <c r="T211" s="499"/>
      <c r="U211" s="499"/>
      <c r="V211" s="499"/>
      <c r="W211" s="499"/>
      <c r="X211" s="499"/>
      <c r="Y211" s="498"/>
    </row>
    <row r="212" spans="3:25" s="500" customFormat="1" ht="12" customHeight="1" x14ac:dyDescent="0.2">
      <c r="C212" s="499"/>
      <c r="D212" s="499"/>
      <c r="E212" s="499"/>
      <c r="F212" s="499"/>
      <c r="G212" s="499"/>
      <c r="H212" s="499"/>
      <c r="I212" s="499"/>
      <c r="J212" s="499"/>
      <c r="K212" s="499"/>
      <c r="L212" s="499"/>
      <c r="M212" s="499"/>
      <c r="N212" s="499"/>
      <c r="O212" s="499"/>
      <c r="P212" s="499"/>
      <c r="Q212" s="499"/>
      <c r="R212" s="499"/>
      <c r="S212" s="499"/>
      <c r="T212" s="499"/>
      <c r="U212" s="499"/>
      <c r="V212" s="499"/>
      <c r="W212" s="499"/>
      <c r="X212" s="499"/>
      <c r="Y212" s="498"/>
    </row>
    <row r="213" spans="3:25" s="500" customFormat="1" ht="12" customHeight="1" x14ac:dyDescent="0.2">
      <c r="C213" s="499"/>
      <c r="D213" s="499"/>
      <c r="E213" s="499"/>
      <c r="F213" s="499"/>
      <c r="G213" s="499"/>
      <c r="H213" s="499"/>
      <c r="I213" s="499"/>
      <c r="J213" s="499"/>
      <c r="K213" s="499"/>
      <c r="L213" s="499"/>
      <c r="M213" s="499"/>
      <c r="N213" s="499"/>
      <c r="O213" s="499"/>
      <c r="P213" s="499"/>
      <c r="Q213" s="499"/>
      <c r="R213" s="499"/>
      <c r="S213" s="499"/>
      <c r="T213" s="499"/>
      <c r="U213" s="499"/>
      <c r="V213" s="499"/>
      <c r="W213" s="499"/>
      <c r="X213" s="499"/>
      <c r="Y213" s="498"/>
    </row>
    <row r="214" spans="3:25" s="500" customFormat="1" ht="12" customHeight="1" x14ac:dyDescent="0.2">
      <c r="C214" s="499"/>
      <c r="D214" s="499"/>
      <c r="E214" s="499"/>
      <c r="F214" s="499"/>
      <c r="G214" s="499"/>
      <c r="H214" s="499"/>
      <c r="I214" s="499"/>
      <c r="J214" s="499"/>
      <c r="K214" s="499"/>
      <c r="L214" s="499"/>
      <c r="M214" s="499"/>
      <c r="N214" s="499"/>
      <c r="O214" s="499"/>
      <c r="P214" s="499"/>
      <c r="Q214" s="499"/>
      <c r="R214" s="499"/>
      <c r="S214" s="499"/>
      <c r="T214" s="499"/>
      <c r="U214" s="499"/>
      <c r="V214" s="499"/>
      <c r="W214" s="499"/>
      <c r="X214" s="499"/>
      <c r="Y214" s="498"/>
    </row>
    <row r="215" spans="3:25" s="500" customFormat="1" ht="12" customHeight="1" x14ac:dyDescent="0.2">
      <c r="C215" s="499"/>
      <c r="D215" s="499"/>
      <c r="E215" s="499"/>
      <c r="F215" s="499"/>
      <c r="G215" s="499"/>
      <c r="H215" s="499"/>
      <c r="I215" s="499"/>
      <c r="J215" s="499"/>
      <c r="K215" s="499"/>
      <c r="L215" s="499"/>
      <c r="M215" s="499"/>
      <c r="N215" s="499"/>
      <c r="O215" s="499"/>
      <c r="P215" s="499"/>
      <c r="Q215" s="499"/>
      <c r="R215" s="499"/>
      <c r="S215" s="499"/>
      <c r="T215" s="499"/>
      <c r="U215" s="499"/>
      <c r="V215" s="499"/>
      <c r="W215" s="499"/>
      <c r="X215" s="499"/>
      <c r="Y215" s="498"/>
    </row>
    <row r="216" spans="3:25" s="500" customFormat="1" ht="12" customHeight="1" x14ac:dyDescent="0.2">
      <c r="C216" s="499"/>
      <c r="D216" s="499"/>
      <c r="E216" s="499"/>
      <c r="F216" s="499"/>
      <c r="G216" s="499"/>
      <c r="H216" s="499"/>
      <c r="I216" s="499"/>
      <c r="J216" s="499"/>
      <c r="K216" s="499"/>
      <c r="L216" s="499"/>
      <c r="M216" s="499"/>
      <c r="N216" s="499"/>
      <c r="O216" s="499"/>
      <c r="P216" s="499"/>
      <c r="Q216" s="499"/>
      <c r="R216" s="499"/>
      <c r="S216" s="499"/>
      <c r="T216" s="499"/>
      <c r="U216" s="499"/>
      <c r="V216" s="499"/>
      <c r="W216" s="499"/>
      <c r="X216" s="499"/>
      <c r="Y216" s="498"/>
    </row>
    <row r="217" spans="3:25" s="500" customFormat="1" ht="12" customHeight="1" x14ac:dyDescent="0.2">
      <c r="C217" s="499"/>
      <c r="D217" s="499"/>
      <c r="E217" s="499"/>
      <c r="F217" s="499"/>
      <c r="G217" s="499"/>
      <c r="H217" s="499"/>
      <c r="I217" s="499"/>
      <c r="J217" s="499"/>
      <c r="K217" s="499"/>
      <c r="L217" s="499"/>
      <c r="M217" s="499"/>
      <c r="N217" s="499"/>
      <c r="O217" s="499"/>
      <c r="P217" s="499"/>
      <c r="Q217" s="499"/>
      <c r="R217" s="499"/>
      <c r="S217" s="499"/>
      <c r="T217" s="499"/>
      <c r="U217" s="499"/>
      <c r="V217" s="499"/>
      <c r="W217" s="499"/>
      <c r="X217" s="499"/>
      <c r="Y217" s="498"/>
    </row>
    <row r="218" spans="3:25" s="500" customFormat="1" ht="12" customHeight="1" x14ac:dyDescent="0.2">
      <c r="C218" s="499"/>
      <c r="D218" s="499"/>
      <c r="E218" s="499"/>
      <c r="F218" s="499"/>
      <c r="G218" s="499"/>
      <c r="H218" s="499"/>
      <c r="I218" s="499"/>
      <c r="J218" s="499"/>
      <c r="K218" s="499"/>
      <c r="L218" s="499"/>
      <c r="M218" s="499"/>
      <c r="N218" s="499"/>
      <c r="O218" s="499"/>
      <c r="P218" s="499"/>
      <c r="Q218" s="499"/>
      <c r="R218" s="499"/>
      <c r="S218" s="499"/>
      <c r="T218" s="499"/>
      <c r="U218" s="499"/>
      <c r="V218" s="499"/>
      <c r="W218" s="499"/>
      <c r="X218" s="499"/>
      <c r="Y218" s="498"/>
    </row>
    <row r="219" spans="3:25" s="500" customFormat="1" ht="12" customHeight="1" x14ac:dyDescent="0.2">
      <c r="C219" s="499"/>
      <c r="D219" s="499"/>
      <c r="E219" s="499"/>
      <c r="F219" s="499"/>
      <c r="G219" s="499"/>
      <c r="H219" s="499"/>
      <c r="I219" s="499"/>
      <c r="J219" s="499"/>
      <c r="K219" s="499"/>
      <c r="L219" s="499"/>
      <c r="M219" s="499"/>
      <c r="N219" s="499"/>
      <c r="O219" s="499"/>
      <c r="P219" s="499"/>
      <c r="Q219" s="499"/>
      <c r="R219" s="499"/>
      <c r="S219" s="499"/>
      <c r="T219" s="499"/>
      <c r="U219" s="499"/>
      <c r="V219" s="499"/>
      <c r="W219" s="499"/>
      <c r="X219" s="499"/>
      <c r="Y219" s="498"/>
    </row>
    <row r="220" spans="3:25" s="500" customFormat="1" ht="12" customHeight="1" x14ac:dyDescent="0.2">
      <c r="C220" s="499"/>
      <c r="D220" s="499"/>
      <c r="E220" s="499"/>
      <c r="F220" s="499"/>
      <c r="G220" s="499"/>
      <c r="H220" s="499"/>
      <c r="I220" s="499"/>
      <c r="J220" s="499"/>
      <c r="K220" s="499"/>
      <c r="L220" s="499"/>
      <c r="M220" s="499"/>
      <c r="N220" s="499"/>
      <c r="O220" s="499"/>
      <c r="P220" s="499"/>
      <c r="Q220" s="499"/>
      <c r="R220" s="499"/>
      <c r="S220" s="499"/>
      <c r="T220" s="499"/>
      <c r="U220" s="499"/>
      <c r="V220" s="499"/>
      <c r="W220" s="499"/>
      <c r="X220" s="499"/>
      <c r="Y220" s="498"/>
    </row>
    <row r="221" spans="3:25" s="500" customFormat="1" ht="12" customHeight="1" x14ac:dyDescent="0.2">
      <c r="C221" s="499"/>
      <c r="D221" s="499"/>
      <c r="E221" s="222"/>
      <c r="F221" s="222"/>
      <c r="G221" s="222"/>
      <c r="H221" s="222"/>
      <c r="I221" s="222"/>
      <c r="J221" s="222"/>
      <c r="K221" s="222"/>
      <c r="L221" s="222"/>
      <c r="M221" s="222"/>
      <c r="N221" s="222"/>
      <c r="O221" s="222"/>
      <c r="P221" s="222"/>
      <c r="Q221" s="222"/>
      <c r="R221" s="222"/>
      <c r="S221" s="222"/>
      <c r="T221" s="222"/>
      <c r="U221" s="222"/>
      <c r="V221" s="222"/>
      <c r="W221" s="222"/>
      <c r="X221" s="222"/>
      <c r="Y221" s="498"/>
    </row>
    <row r="222" spans="3:25" s="500" customFormat="1" ht="12" customHeight="1" x14ac:dyDescent="0.2">
      <c r="C222" s="499"/>
      <c r="D222" s="499"/>
      <c r="E222" s="222"/>
      <c r="F222" s="222"/>
      <c r="G222" s="222"/>
      <c r="H222" s="222"/>
      <c r="I222" s="222"/>
      <c r="J222" s="222"/>
      <c r="K222" s="222"/>
      <c r="L222" s="222"/>
      <c r="M222" s="222"/>
      <c r="N222" s="222"/>
      <c r="O222" s="222"/>
      <c r="P222" s="222"/>
      <c r="Q222" s="222"/>
      <c r="R222" s="222"/>
      <c r="S222" s="222"/>
      <c r="T222" s="222"/>
      <c r="U222" s="222"/>
      <c r="V222" s="222"/>
      <c r="W222" s="222"/>
      <c r="X222" s="222"/>
      <c r="Y222" s="498"/>
    </row>
    <row r="223" spans="3:25" s="500" customFormat="1" ht="12" customHeight="1" x14ac:dyDescent="0.2">
      <c r="C223" s="499"/>
      <c r="D223" s="499"/>
      <c r="E223" s="222"/>
      <c r="F223" s="222"/>
      <c r="G223" s="222"/>
      <c r="H223" s="222"/>
      <c r="I223" s="222"/>
      <c r="J223" s="222"/>
      <c r="K223" s="222"/>
      <c r="L223" s="222"/>
      <c r="M223" s="222"/>
      <c r="N223" s="222"/>
      <c r="O223" s="222"/>
      <c r="P223" s="222"/>
      <c r="Q223" s="222"/>
      <c r="R223" s="222"/>
      <c r="S223" s="222"/>
      <c r="T223" s="222"/>
      <c r="U223" s="222"/>
      <c r="V223" s="222"/>
      <c r="W223" s="222"/>
      <c r="X223" s="222"/>
      <c r="Y223" s="498"/>
    </row>
    <row r="224" spans="3:25" s="500" customFormat="1" ht="12" customHeight="1" x14ac:dyDescent="0.2">
      <c r="C224" s="499"/>
      <c r="D224" s="499"/>
      <c r="E224" s="222"/>
      <c r="F224" s="222"/>
      <c r="G224" s="222"/>
      <c r="H224" s="222"/>
      <c r="I224" s="222"/>
      <c r="J224" s="222"/>
      <c r="K224" s="222"/>
      <c r="L224" s="222"/>
      <c r="M224" s="222"/>
      <c r="N224" s="222"/>
      <c r="O224" s="222"/>
      <c r="P224" s="222"/>
      <c r="Q224" s="222"/>
      <c r="R224" s="222"/>
      <c r="S224" s="222"/>
      <c r="T224" s="222"/>
      <c r="U224" s="222"/>
      <c r="V224" s="222"/>
      <c r="W224" s="222"/>
      <c r="X224" s="222"/>
      <c r="Y224" s="498"/>
    </row>
    <row r="225" spans="5:25" s="500" customFormat="1" ht="12" customHeight="1" x14ac:dyDescent="0.2">
      <c r="E225" s="304"/>
      <c r="F225" s="304"/>
      <c r="G225" s="304"/>
      <c r="H225" s="304"/>
      <c r="I225" s="304"/>
      <c r="J225" s="304"/>
      <c r="K225" s="304"/>
      <c r="L225" s="304"/>
      <c r="M225" s="304"/>
      <c r="N225" s="304"/>
      <c r="O225" s="304"/>
      <c r="P225" s="304"/>
      <c r="Q225" s="304"/>
      <c r="R225" s="304"/>
      <c r="S225" s="304"/>
      <c r="T225" s="304"/>
      <c r="U225" s="304"/>
      <c r="V225" s="304"/>
      <c r="W225" s="304"/>
      <c r="X225" s="304"/>
      <c r="Y225" s="498"/>
    </row>
    <row r="226" spans="5:25" s="500" customFormat="1" ht="12" customHeight="1" x14ac:dyDescent="0.2">
      <c r="E226" s="304"/>
      <c r="F226" s="304"/>
      <c r="G226" s="304"/>
      <c r="H226" s="304"/>
      <c r="I226" s="304"/>
      <c r="J226" s="304"/>
      <c r="K226" s="304"/>
      <c r="L226" s="304"/>
      <c r="M226" s="304"/>
      <c r="N226" s="304"/>
      <c r="O226" s="304"/>
      <c r="P226" s="304"/>
      <c r="Q226" s="304"/>
      <c r="R226" s="304"/>
      <c r="S226" s="304"/>
      <c r="T226" s="304"/>
      <c r="U226" s="304"/>
      <c r="V226" s="304"/>
      <c r="W226" s="304"/>
      <c r="X226" s="304"/>
      <c r="Y226" s="498"/>
    </row>
    <row r="227" spans="5:25" s="500" customFormat="1" ht="12" customHeight="1" x14ac:dyDescent="0.2">
      <c r="E227" s="304"/>
      <c r="F227" s="304"/>
      <c r="G227" s="304"/>
      <c r="H227" s="304"/>
      <c r="I227" s="304"/>
      <c r="J227" s="304"/>
      <c r="K227" s="304"/>
      <c r="L227" s="304"/>
      <c r="M227" s="304"/>
      <c r="N227" s="304"/>
      <c r="O227" s="304"/>
      <c r="P227" s="304"/>
      <c r="Q227" s="304"/>
      <c r="R227" s="304"/>
      <c r="S227" s="304"/>
      <c r="T227" s="304"/>
      <c r="U227" s="304"/>
      <c r="V227" s="304"/>
      <c r="W227" s="304"/>
      <c r="X227" s="304"/>
      <c r="Y227" s="498"/>
    </row>
    <row r="228" spans="5:25" s="500" customFormat="1" ht="12" customHeight="1" x14ac:dyDescent="0.2">
      <c r="E228" s="304"/>
      <c r="F228" s="304"/>
      <c r="G228" s="304"/>
      <c r="H228" s="304"/>
      <c r="I228" s="304"/>
      <c r="J228" s="304"/>
      <c r="K228" s="304"/>
      <c r="L228" s="304"/>
      <c r="M228" s="304"/>
      <c r="N228" s="304"/>
      <c r="O228" s="304"/>
      <c r="P228" s="304"/>
      <c r="Q228" s="304"/>
      <c r="R228" s="304"/>
      <c r="S228" s="304"/>
      <c r="T228" s="304"/>
      <c r="U228" s="304"/>
      <c r="V228" s="304"/>
      <c r="W228" s="304"/>
      <c r="X228" s="304"/>
      <c r="Y228" s="498"/>
    </row>
    <row r="229" spans="5:25" s="500" customFormat="1" ht="12" customHeight="1" x14ac:dyDescent="0.2">
      <c r="E229" s="304"/>
      <c r="F229" s="304"/>
      <c r="G229" s="304"/>
      <c r="H229" s="304"/>
      <c r="I229" s="304"/>
      <c r="J229" s="304"/>
      <c r="K229" s="304"/>
      <c r="L229" s="304"/>
      <c r="M229" s="304"/>
      <c r="N229" s="304"/>
      <c r="O229" s="304"/>
      <c r="P229" s="304"/>
      <c r="Q229" s="304"/>
      <c r="R229" s="304"/>
      <c r="S229" s="304"/>
      <c r="T229" s="304"/>
      <c r="U229" s="304"/>
      <c r="V229" s="304"/>
      <c r="W229" s="304"/>
      <c r="X229" s="304"/>
      <c r="Y229" s="498"/>
    </row>
    <row r="230" spans="5:25" s="500" customFormat="1" ht="12" customHeight="1" x14ac:dyDescent="0.2">
      <c r="E230" s="304"/>
      <c r="F230" s="304"/>
      <c r="G230" s="304"/>
      <c r="H230" s="304"/>
      <c r="I230" s="304"/>
      <c r="J230" s="304"/>
      <c r="K230" s="304"/>
      <c r="L230" s="304"/>
      <c r="M230" s="304"/>
      <c r="N230" s="304"/>
      <c r="O230" s="304"/>
      <c r="P230" s="304"/>
      <c r="Q230" s="304"/>
      <c r="R230" s="304"/>
      <c r="S230" s="304"/>
      <c r="T230" s="304"/>
      <c r="U230" s="304"/>
      <c r="V230" s="304"/>
      <c r="W230" s="304"/>
      <c r="X230" s="304"/>
      <c r="Y230" s="498"/>
    </row>
    <row r="231" spans="5:25" s="500" customFormat="1" ht="12" customHeight="1" x14ac:dyDescent="0.2">
      <c r="E231" s="304"/>
      <c r="F231" s="304"/>
      <c r="G231" s="304"/>
      <c r="H231" s="304"/>
      <c r="I231" s="304"/>
      <c r="J231" s="304"/>
      <c r="K231" s="304"/>
      <c r="L231" s="304"/>
      <c r="M231" s="304"/>
      <c r="N231" s="304"/>
      <c r="O231" s="304"/>
      <c r="P231" s="304"/>
      <c r="Q231" s="304"/>
      <c r="R231" s="304"/>
      <c r="S231" s="304"/>
      <c r="T231" s="304"/>
      <c r="U231" s="304"/>
      <c r="V231" s="304"/>
      <c r="W231" s="304"/>
      <c r="X231" s="304"/>
      <c r="Y231" s="498"/>
    </row>
    <row r="232" spans="5:25" s="500" customFormat="1" ht="12" customHeight="1" x14ac:dyDescent="0.2">
      <c r="E232" s="304"/>
      <c r="F232" s="304"/>
      <c r="G232" s="304"/>
      <c r="H232" s="304"/>
      <c r="I232" s="304"/>
      <c r="J232" s="304"/>
      <c r="K232" s="304"/>
      <c r="L232" s="304"/>
      <c r="M232" s="304"/>
      <c r="N232" s="304"/>
      <c r="O232" s="304"/>
      <c r="P232" s="304"/>
      <c r="Q232" s="304"/>
      <c r="R232" s="304"/>
      <c r="S232" s="304"/>
      <c r="T232" s="304"/>
      <c r="U232" s="304"/>
      <c r="V232" s="304"/>
      <c r="W232" s="304"/>
      <c r="X232" s="304"/>
      <c r="Y232" s="498"/>
    </row>
    <row r="233" spans="5:25" s="500" customFormat="1" ht="12" customHeight="1" x14ac:dyDescent="0.2">
      <c r="E233" s="304"/>
      <c r="F233" s="304"/>
      <c r="G233" s="304"/>
      <c r="H233" s="304"/>
      <c r="I233" s="304"/>
      <c r="J233" s="304"/>
      <c r="K233" s="304"/>
      <c r="L233" s="304"/>
      <c r="M233" s="304"/>
      <c r="N233" s="304"/>
      <c r="O233" s="304"/>
      <c r="P233" s="304"/>
      <c r="Q233" s="304"/>
      <c r="R233" s="304"/>
      <c r="S233" s="304"/>
      <c r="T233" s="304"/>
      <c r="U233" s="304"/>
      <c r="V233" s="304"/>
      <c r="W233" s="304"/>
      <c r="X233" s="304"/>
      <c r="Y233" s="498"/>
    </row>
    <row r="234" spans="5:25" s="500" customFormat="1" ht="12" customHeight="1" x14ac:dyDescent="0.2">
      <c r="E234" s="304"/>
      <c r="F234" s="304"/>
      <c r="G234" s="304"/>
      <c r="H234" s="304"/>
      <c r="I234" s="304"/>
      <c r="J234" s="304"/>
      <c r="K234" s="304"/>
      <c r="L234" s="304"/>
      <c r="M234" s="304"/>
      <c r="N234" s="304"/>
      <c r="O234" s="304"/>
      <c r="P234" s="304"/>
      <c r="Q234" s="304"/>
      <c r="R234" s="304"/>
      <c r="S234" s="304"/>
      <c r="T234" s="304"/>
      <c r="U234" s="304"/>
      <c r="V234" s="304"/>
      <c r="W234" s="304"/>
      <c r="X234" s="304"/>
      <c r="Y234" s="498"/>
    </row>
    <row r="235" spans="5:25" s="500" customFormat="1" ht="12" customHeight="1" x14ac:dyDescent="0.2">
      <c r="E235" s="304"/>
      <c r="F235" s="304"/>
      <c r="G235" s="304"/>
      <c r="H235" s="304"/>
      <c r="I235" s="304"/>
      <c r="J235" s="304"/>
      <c r="K235" s="304"/>
      <c r="L235" s="304"/>
      <c r="M235" s="304"/>
      <c r="N235" s="304"/>
      <c r="O235" s="304"/>
      <c r="P235" s="304"/>
      <c r="Q235" s="304"/>
      <c r="R235" s="304"/>
      <c r="S235" s="304"/>
      <c r="T235" s="304"/>
      <c r="U235" s="304"/>
      <c r="V235" s="304"/>
      <c r="W235" s="304"/>
      <c r="X235" s="304"/>
      <c r="Y235" s="498"/>
    </row>
    <row r="236" spans="5:25" s="500" customFormat="1" ht="12" customHeight="1" x14ac:dyDescent="0.2">
      <c r="E236" s="304"/>
      <c r="F236" s="304"/>
      <c r="G236" s="304"/>
      <c r="H236" s="304"/>
      <c r="I236" s="304"/>
      <c r="J236" s="304"/>
      <c r="K236" s="304"/>
      <c r="L236" s="304"/>
      <c r="M236" s="304"/>
      <c r="N236" s="304"/>
      <c r="O236" s="304"/>
      <c r="P236" s="304"/>
      <c r="Q236" s="304"/>
      <c r="R236" s="304"/>
      <c r="S236" s="304"/>
      <c r="T236" s="304"/>
      <c r="U236" s="304"/>
      <c r="V236" s="304"/>
      <c r="W236" s="304"/>
      <c r="X236" s="304"/>
      <c r="Y236" s="498"/>
    </row>
    <row r="237" spans="5:25" s="500" customFormat="1" ht="12" customHeight="1" x14ac:dyDescent="0.2">
      <c r="E237" s="304"/>
      <c r="F237" s="304"/>
      <c r="G237" s="304"/>
      <c r="H237" s="304"/>
      <c r="I237" s="304"/>
      <c r="J237" s="304"/>
      <c r="K237" s="304"/>
      <c r="L237" s="304"/>
      <c r="M237" s="304"/>
      <c r="N237" s="304"/>
      <c r="O237" s="304"/>
      <c r="P237" s="304"/>
      <c r="Q237" s="304"/>
      <c r="R237" s="304"/>
      <c r="S237" s="304"/>
      <c r="T237" s="304"/>
      <c r="U237" s="304"/>
      <c r="V237" s="304"/>
      <c r="W237" s="304"/>
      <c r="X237" s="304"/>
      <c r="Y237" s="498"/>
    </row>
    <row r="238" spans="5:25" s="500" customFormat="1" ht="12" customHeight="1" x14ac:dyDescent="0.2">
      <c r="E238" s="304"/>
      <c r="F238" s="304"/>
      <c r="G238" s="304"/>
      <c r="H238" s="304"/>
      <c r="I238" s="304"/>
      <c r="J238" s="304"/>
      <c r="K238" s="304"/>
      <c r="L238" s="304"/>
      <c r="M238" s="304"/>
      <c r="N238" s="304"/>
      <c r="O238" s="304"/>
      <c r="P238" s="304"/>
      <c r="Q238" s="304"/>
      <c r="R238" s="304"/>
      <c r="S238" s="304"/>
      <c r="T238" s="304"/>
      <c r="U238" s="304"/>
      <c r="V238" s="304"/>
      <c r="W238" s="304"/>
      <c r="X238" s="304"/>
      <c r="Y238" s="498"/>
    </row>
    <row r="239" spans="5:25" s="500" customFormat="1" ht="12" customHeight="1" x14ac:dyDescent="0.2">
      <c r="E239" s="304"/>
      <c r="F239" s="304"/>
      <c r="G239" s="304"/>
      <c r="H239" s="304"/>
      <c r="I239" s="304"/>
      <c r="J239" s="304"/>
      <c r="K239" s="304"/>
      <c r="L239" s="304"/>
      <c r="M239" s="304"/>
      <c r="N239" s="304"/>
      <c r="O239" s="304"/>
      <c r="P239" s="304"/>
      <c r="Q239" s="304"/>
      <c r="R239" s="304"/>
      <c r="S239" s="304"/>
      <c r="T239" s="304"/>
      <c r="U239" s="304"/>
      <c r="V239" s="304"/>
      <c r="W239" s="304"/>
      <c r="X239" s="304"/>
      <c r="Y239" s="498"/>
    </row>
    <row r="240" spans="5:25" s="500" customFormat="1" ht="12" customHeight="1" x14ac:dyDescent="0.2">
      <c r="E240" s="304"/>
      <c r="F240" s="304"/>
      <c r="G240" s="304"/>
      <c r="H240" s="304"/>
      <c r="I240" s="304"/>
      <c r="J240" s="304"/>
      <c r="K240" s="304"/>
      <c r="L240" s="304"/>
      <c r="M240" s="304"/>
      <c r="N240" s="304"/>
      <c r="O240" s="304"/>
      <c r="P240" s="304"/>
      <c r="Q240" s="304"/>
      <c r="R240" s="304"/>
      <c r="S240" s="304"/>
      <c r="T240" s="304"/>
      <c r="U240" s="304"/>
      <c r="V240" s="304"/>
      <c r="W240" s="304"/>
      <c r="X240" s="304"/>
      <c r="Y240" s="498"/>
    </row>
    <row r="241" spans="5:25" s="500" customFormat="1" ht="12" customHeight="1" x14ac:dyDescent="0.2">
      <c r="E241" s="304"/>
      <c r="F241" s="304"/>
      <c r="G241" s="304"/>
      <c r="H241" s="304"/>
      <c r="I241" s="304"/>
      <c r="J241" s="304"/>
      <c r="K241" s="304"/>
      <c r="L241" s="304"/>
      <c r="M241" s="304"/>
      <c r="N241" s="304"/>
      <c r="O241" s="304"/>
      <c r="P241" s="304"/>
      <c r="Q241" s="304"/>
      <c r="R241" s="304"/>
      <c r="S241" s="304"/>
      <c r="T241" s="304"/>
      <c r="U241" s="304"/>
      <c r="V241" s="304"/>
      <c r="W241" s="304"/>
      <c r="X241" s="304"/>
      <c r="Y241" s="498"/>
    </row>
    <row r="242" spans="5:25" s="500" customFormat="1" ht="12" customHeight="1" x14ac:dyDescent="0.2">
      <c r="E242" s="304"/>
      <c r="F242" s="304"/>
      <c r="G242" s="304"/>
      <c r="H242" s="304"/>
      <c r="I242" s="304"/>
      <c r="J242" s="304"/>
      <c r="K242" s="304"/>
      <c r="L242" s="304"/>
      <c r="M242" s="304"/>
      <c r="N242" s="304"/>
      <c r="O242" s="304"/>
      <c r="P242" s="304"/>
      <c r="Q242" s="304"/>
      <c r="R242" s="304"/>
      <c r="S242" s="304"/>
      <c r="T242" s="304"/>
      <c r="U242" s="304"/>
      <c r="V242" s="304"/>
      <c r="W242" s="304"/>
      <c r="X242" s="304"/>
      <c r="Y242" s="498"/>
    </row>
    <row r="243" spans="5:25" s="500" customFormat="1" ht="12" customHeight="1" x14ac:dyDescent="0.2">
      <c r="E243" s="304"/>
      <c r="F243" s="304"/>
      <c r="G243" s="304"/>
      <c r="H243" s="304"/>
      <c r="I243" s="304"/>
      <c r="J243" s="304"/>
      <c r="K243" s="304"/>
      <c r="L243" s="304"/>
      <c r="M243" s="304"/>
      <c r="N243" s="304"/>
      <c r="O243" s="304"/>
      <c r="P243" s="304"/>
      <c r="Q243" s="304"/>
      <c r="R243" s="304"/>
      <c r="S243" s="304"/>
      <c r="T243" s="304"/>
      <c r="U243" s="304"/>
      <c r="V243" s="304"/>
      <c r="W243" s="304"/>
      <c r="X243" s="304"/>
      <c r="Y243" s="498"/>
    </row>
    <row r="244" spans="5:25" s="500" customFormat="1" ht="12" customHeight="1" x14ac:dyDescent="0.2">
      <c r="E244" s="304"/>
      <c r="F244" s="304"/>
      <c r="G244" s="304"/>
      <c r="H244" s="304"/>
      <c r="I244" s="304"/>
      <c r="J244" s="304"/>
      <c r="K244" s="304"/>
      <c r="L244" s="304"/>
      <c r="M244" s="304"/>
      <c r="N244" s="304"/>
      <c r="O244" s="304"/>
      <c r="P244" s="304"/>
      <c r="Q244" s="304"/>
      <c r="R244" s="304"/>
      <c r="S244" s="304"/>
      <c r="T244" s="304"/>
      <c r="U244" s="304"/>
      <c r="V244" s="304"/>
      <c r="W244" s="304"/>
      <c r="X244" s="304"/>
      <c r="Y244" s="498"/>
    </row>
    <row r="245" spans="5:25" s="500" customFormat="1" ht="12" customHeight="1" x14ac:dyDescent="0.2">
      <c r="E245" s="304"/>
      <c r="F245" s="304"/>
      <c r="G245" s="304"/>
      <c r="H245" s="304"/>
      <c r="I245" s="304"/>
      <c r="J245" s="304"/>
      <c r="K245" s="304"/>
      <c r="L245" s="304"/>
      <c r="M245" s="304"/>
      <c r="N245" s="304"/>
      <c r="O245" s="304"/>
      <c r="P245" s="304"/>
      <c r="Q245" s="304"/>
      <c r="R245" s="304"/>
      <c r="S245" s="304"/>
      <c r="T245" s="304"/>
      <c r="U245" s="304"/>
      <c r="V245" s="304"/>
      <c r="W245" s="304"/>
      <c r="X245" s="304"/>
      <c r="Y245" s="498"/>
    </row>
    <row r="246" spans="5:25" s="500" customFormat="1" ht="12" customHeight="1" x14ac:dyDescent="0.2">
      <c r="E246" s="304"/>
      <c r="F246" s="304"/>
      <c r="G246" s="304"/>
      <c r="H246" s="304"/>
      <c r="I246" s="304"/>
      <c r="J246" s="304"/>
      <c r="K246" s="304"/>
      <c r="L246" s="304"/>
      <c r="M246" s="304"/>
      <c r="N246" s="304"/>
      <c r="O246" s="304"/>
      <c r="P246" s="304"/>
      <c r="Q246" s="304"/>
      <c r="R246" s="304"/>
      <c r="S246" s="304"/>
      <c r="T246" s="304"/>
      <c r="U246" s="304"/>
      <c r="V246" s="304"/>
      <c r="W246" s="304"/>
      <c r="X246" s="304"/>
      <c r="Y246" s="498"/>
    </row>
    <row r="247" spans="5:25" s="500" customFormat="1" ht="12" customHeight="1" x14ac:dyDescent="0.2">
      <c r="E247" s="304"/>
      <c r="F247" s="304"/>
      <c r="G247" s="304"/>
      <c r="H247" s="304"/>
      <c r="I247" s="304"/>
      <c r="J247" s="304"/>
      <c r="K247" s="304"/>
      <c r="L247" s="304"/>
      <c r="M247" s="304"/>
      <c r="N247" s="304"/>
      <c r="O247" s="304"/>
      <c r="P247" s="304"/>
      <c r="Q247" s="304"/>
      <c r="R247" s="304"/>
      <c r="S247" s="304"/>
      <c r="T247" s="304"/>
      <c r="U247" s="304"/>
      <c r="V247" s="304"/>
      <c r="W247" s="304"/>
      <c r="X247" s="304"/>
      <c r="Y247" s="498"/>
    </row>
    <row r="248" spans="5:25" s="500" customFormat="1" ht="12" customHeight="1" x14ac:dyDescent="0.2">
      <c r="E248" s="304"/>
      <c r="F248" s="304"/>
      <c r="G248" s="304"/>
      <c r="H248" s="304"/>
      <c r="I248" s="304"/>
      <c r="J248" s="304"/>
      <c r="K248" s="304"/>
      <c r="L248" s="304"/>
      <c r="M248" s="304"/>
      <c r="N248" s="304"/>
      <c r="O248" s="304"/>
      <c r="P248" s="304"/>
      <c r="Q248" s="304"/>
      <c r="R248" s="304"/>
      <c r="S248" s="304"/>
      <c r="T248" s="304"/>
      <c r="U248" s="304"/>
      <c r="V248" s="304"/>
      <c r="W248" s="304"/>
      <c r="X248" s="304"/>
      <c r="Y248" s="498"/>
    </row>
    <row r="249" spans="5:25" s="500" customFormat="1" ht="12" customHeight="1" x14ac:dyDescent="0.2">
      <c r="E249" s="304"/>
      <c r="F249" s="304"/>
      <c r="G249" s="304"/>
      <c r="H249" s="304"/>
      <c r="I249" s="304"/>
      <c r="J249" s="304"/>
      <c r="K249" s="304"/>
      <c r="L249" s="304"/>
      <c r="M249" s="304"/>
      <c r="N249" s="304"/>
      <c r="O249" s="304"/>
      <c r="P249" s="304"/>
      <c r="Q249" s="304"/>
      <c r="R249" s="304"/>
      <c r="S249" s="304"/>
      <c r="T249" s="304"/>
      <c r="U249" s="304"/>
      <c r="V249" s="304"/>
      <c r="W249" s="304"/>
      <c r="X249" s="304"/>
      <c r="Y249" s="498"/>
    </row>
    <row r="250" spans="5:25" s="500" customFormat="1" ht="12" customHeight="1" x14ac:dyDescent="0.2">
      <c r="E250" s="304"/>
      <c r="F250" s="304"/>
      <c r="G250" s="304"/>
      <c r="H250" s="304"/>
      <c r="I250" s="304"/>
      <c r="J250" s="304"/>
      <c r="K250" s="304"/>
      <c r="L250" s="304"/>
      <c r="M250" s="304"/>
      <c r="N250" s="304"/>
      <c r="O250" s="304"/>
      <c r="P250" s="304"/>
      <c r="Q250" s="304"/>
      <c r="R250" s="304"/>
      <c r="S250" s="304"/>
      <c r="T250" s="304"/>
      <c r="U250" s="304"/>
      <c r="V250" s="304"/>
      <c r="W250" s="304"/>
      <c r="X250" s="304"/>
      <c r="Y250" s="498"/>
    </row>
    <row r="251" spans="5:25" s="500" customFormat="1" ht="12" customHeight="1" x14ac:dyDescent="0.2">
      <c r="E251" s="304"/>
      <c r="F251" s="304"/>
      <c r="G251" s="304"/>
      <c r="H251" s="304"/>
      <c r="I251" s="304"/>
      <c r="J251" s="304"/>
      <c r="K251" s="304"/>
      <c r="L251" s="304"/>
      <c r="M251" s="304"/>
      <c r="N251" s="304"/>
      <c r="O251" s="304"/>
      <c r="P251" s="304"/>
      <c r="Q251" s="304"/>
      <c r="R251" s="304"/>
      <c r="S251" s="304"/>
      <c r="T251" s="304"/>
      <c r="U251" s="304"/>
      <c r="V251" s="304"/>
      <c r="W251" s="304"/>
      <c r="X251" s="304"/>
      <c r="Y251" s="498"/>
    </row>
    <row r="252" spans="5:25" s="500" customFormat="1" ht="12" customHeight="1" x14ac:dyDescent="0.2">
      <c r="E252" s="304"/>
      <c r="F252" s="304"/>
      <c r="G252" s="304"/>
      <c r="H252" s="304"/>
      <c r="I252" s="304"/>
      <c r="J252" s="304"/>
      <c r="K252" s="304"/>
      <c r="L252" s="304"/>
      <c r="M252" s="304"/>
      <c r="N252" s="304"/>
      <c r="O252" s="304"/>
      <c r="P252" s="304"/>
      <c r="Q252" s="304"/>
      <c r="R252" s="304"/>
      <c r="S252" s="304"/>
      <c r="T252" s="304"/>
      <c r="U252" s="304"/>
      <c r="V252" s="304"/>
      <c r="W252" s="304"/>
      <c r="X252" s="304"/>
      <c r="Y252" s="498"/>
    </row>
    <row r="253" spans="5:25" s="500" customFormat="1" ht="12" customHeight="1" x14ac:dyDescent="0.2">
      <c r="E253" s="304"/>
      <c r="F253" s="304"/>
      <c r="G253" s="304"/>
      <c r="H253" s="304"/>
      <c r="I253" s="304"/>
      <c r="J253" s="304"/>
      <c r="K253" s="304"/>
      <c r="L253" s="304"/>
      <c r="M253" s="304"/>
      <c r="N253" s="304"/>
      <c r="O253" s="304"/>
      <c r="P253" s="304"/>
      <c r="Q253" s="304"/>
      <c r="R253" s="304"/>
      <c r="S253" s="304"/>
      <c r="T253" s="304"/>
      <c r="U253" s="304"/>
      <c r="V253" s="304"/>
      <c r="W253" s="304"/>
      <c r="X253" s="304"/>
      <c r="Y253" s="498"/>
    </row>
    <row r="254" spans="5:25" s="500" customFormat="1" ht="12" customHeight="1" x14ac:dyDescent="0.2">
      <c r="E254" s="304"/>
      <c r="F254" s="304"/>
      <c r="G254" s="304"/>
      <c r="H254" s="304"/>
      <c r="I254" s="304"/>
      <c r="J254" s="304"/>
      <c r="K254" s="304"/>
      <c r="L254" s="304"/>
      <c r="M254" s="304"/>
      <c r="N254" s="304"/>
      <c r="O254" s="304"/>
      <c r="P254" s="304"/>
      <c r="Q254" s="304"/>
      <c r="R254" s="304"/>
      <c r="S254" s="304"/>
      <c r="T254" s="304"/>
      <c r="U254" s="304"/>
      <c r="V254" s="304"/>
      <c r="W254" s="304"/>
      <c r="X254" s="304"/>
      <c r="Y254" s="498"/>
    </row>
    <row r="255" spans="5:25" s="500" customFormat="1" ht="12" customHeight="1" x14ac:dyDescent="0.2">
      <c r="E255" s="304"/>
      <c r="F255" s="304"/>
      <c r="G255" s="304"/>
      <c r="H255" s="304"/>
      <c r="I255" s="304"/>
      <c r="J255" s="304"/>
      <c r="K255" s="304"/>
      <c r="L255" s="304"/>
      <c r="M255" s="304"/>
      <c r="N255" s="304"/>
      <c r="O255" s="304"/>
      <c r="P255" s="304"/>
      <c r="Q255" s="304"/>
      <c r="R255" s="304"/>
      <c r="S255" s="304"/>
      <c r="T255" s="304"/>
      <c r="U255" s="304"/>
      <c r="V255" s="304"/>
      <c r="W255" s="304"/>
      <c r="X255" s="304"/>
      <c r="Y255" s="498"/>
    </row>
    <row r="256" spans="5:25" s="500" customFormat="1" ht="12" customHeight="1" x14ac:dyDescent="0.2">
      <c r="E256" s="304"/>
      <c r="F256" s="304"/>
      <c r="G256" s="304"/>
      <c r="H256" s="304"/>
      <c r="I256" s="304"/>
      <c r="J256" s="304"/>
      <c r="K256" s="304"/>
      <c r="L256" s="304"/>
      <c r="M256" s="304"/>
      <c r="N256" s="304"/>
      <c r="O256" s="304"/>
      <c r="P256" s="304"/>
      <c r="Q256" s="304"/>
      <c r="R256" s="304"/>
      <c r="S256" s="304"/>
      <c r="T256" s="304"/>
      <c r="U256" s="304"/>
      <c r="V256" s="304"/>
      <c r="W256" s="304"/>
      <c r="X256" s="304"/>
      <c r="Y256" s="498"/>
    </row>
    <row r="257" spans="5:25" s="500" customFormat="1" ht="12" customHeight="1" x14ac:dyDescent="0.2">
      <c r="E257" s="304"/>
      <c r="F257" s="304"/>
      <c r="G257" s="304"/>
      <c r="H257" s="304"/>
      <c r="I257" s="304"/>
      <c r="J257" s="304"/>
      <c r="K257" s="304"/>
      <c r="L257" s="304"/>
      <c r="M257" s="304"/>
      <c r="N257" s="304"/>
      <c r="O257" s="304"/>
      <c r="P257" s="304"/>
      <c r="Q257" s="304"/>
      <c r="R257" s="304"/>
      <c r="S257" s="304"/>
      <c r="T257" s="304"/>
      <c r="U257" s="304"/>
      <c r="V257" s="304"/>
      <c r="W257" s="304"/>
      <c r="X257" s="304"/>
      <c r="Y257" s="498"/>
    </row>
    <row r="258" spans="5:25" s="500" customFormat="1" ht="12" customHeight="1" x14ac:dyDescent="0.2">
      <c r="E258" s="304"/>
      <c r="F258" s="304"/>
      <c r="G258" s="304"/>
      <c r="H258" s="304"/>
      <c r="I258" s="304"/>
      <c r="J258" s="304"/>
      <c r="K258" s="304"/>
      <c r="L258" s="304"/>
      <c r="M258" s="304"/>
      <c r="N258" s="304"/>
      <c r="O258" s="304"/>
      <c r="P258" s="304"/>
      <c r="Q258" s="304"/>
      <c r="R258" s="304"/>
      <c r="S258" s="304"/>
      <c r="T258" s="304"/>
      <c r="U258" s="304"/>
      <c r="V258" s="304"/>
      <c r="W258" s="304"/>
      <c r="X258" s="304"/>
      <c r="Y258" s="498"/>
    </row>
    <row r="259" spans="5:25" s="500" customFormat="1" ht="12" customHeight="1" x14ac:dyDescent="0.2">
      <c r="E259" s="304"/>
      <c r="F259" s="304"/>
      <c r="G259" s="304"/>
      <c r="H259" s="304"/>
      <c r="I259" s="304"/>
      <c r="J259" s="304"/>
      <c r="K259" s="304"/>
      <c r="L259" s="304"/>
      <c r="M259" s="304"/>
      <c r="N259" s="304"/>
      <c r="O259" s="304"/>
      <c r="P259" s="304"/>
      <c r="Q259" s="304"/>
      <c r="R259" s="304"/>
      <c r="S259" s="304"/>
      <c r="T259" s="304"/>
      <c r="U259" s="304"/>
      <c r="V259" s="304"/>
      <c r="W259" s="304"/>
      <c r="X259" s="304"/>
      <c r="Y259" s="498"/>
    </row>
    <row r="260" spans="5:25" s="500" customFormat="1" ht="12" customHeight="1" x14ac:dyDescent="0.2">
      <c r="E260" s="304"/>
      <c r="F260" s="304"/>
      <c r="G260" s="304"/>
      <c r="H260" s="304"/>
      <c r="I260" s="304"/>
      <c r="J260" s="304"/>
      <c r="K260" s="304"/>
      <c r="L260" s="304"/>
      <c r="M260" s="304"/>
      <c r="N260" s="304"/>
      <c r="O260" s="304"/>
      <c r="P260" s="304"/>
      <c r="Q260" s="304"/>
      <c r="R260" s="304"/>
      <c r="S260" s="304"/>
      <c r="T260" s="304"/>
      <c r="U260" s="304"/>
      <c r="V260" s="304"/>
      <c r="W260" s="304"/>
      <c r="X260" s="304"/>
      <c r="Y260" s="498"/>
    </row>
    <row r="261" spans="5:25" s="500" customFormat="1" ht="12" customHeight="1" x14ac:dyDescent="0.2">
      <c r="E261" s="304"/>
      <c r="F261" s="304"/>
      <c r="G261" s="304"/>
      <c r="H261" s="304"/>
      <c r="I261" s="304"/>
      <c r="J261" s="304"/>
      <c r="K261" s="304"/>
      <c r="L261" s="304"/>
      <c r="M261" s="304"/>
      <c r="N261" s="304"/>
      <c r="O261" s="304"/>
      <c r="P261" s="304"/>
      <c r="Q261" s="304"/>
      <c r="R261" s="304"/>
      <c r="S261" s="304"/>
      <c r="T261" s="304"/>
      <c r="U261" s="304"/>
      <c r="V261" s="304"/>
      <c r="W261" s="304"/>
      <c r="X261" s="304"/>
      <c r="Y261" s="498"/>
    </row>
    <row r="262" spans="5:25" s="500" customFormat="1" ht="12" customHeight="1" x14ac:dyDescent="0.2">
      <c r="E262" s="304"/>
      <c r="F262" s="304"/>
      <c r="G262" s="304"/>
      <c r="H262" s="304"/>
      <c r="I262" s="304"/>
      <c r="J262" s="304"/>
      <c r="K262" s="304"/>
      <c r="L262" s="304"/>
      <c r="M262" s="304"/>
      <c r="N262" s="304"/>
      <c r="O262" s="304"/>
      <c r="P262" s="304"/>
      <c r="Q262" s="304"/>
      <c r="R262" s="304"/>
      <c r="S262" s="304"/>
      <c r="T262" s="304"/>
      <c r="U262" s="304"/>
      <c r="V262" s="304"/>
      <c r="W262" s="304"/>
      <c r="X262" s="304"/>
      <c r="Y262" s="498"/>
    </row>
    <row r="263" spans="5:25" s="500" customFormat="1" ht="12" customHeight="1" x14ac:dyDescent="0.2">
      <c r="E263" s="304"/>
      <c r="F263" s="304"/>
      <c r="G263" s="304"/>
      <c r="H263" s="304"/>
      <c r="I263" s="304"/>
      <c r="J263" s="304"/>
      <c r="K263" s="304"/>
      <c r="L263" s="304"/>
      <c r="M263" s="304"/>
      <c r="N263" s="304"/>
      <c r="O263" s="304"/>
      <c r="P263" s="304"/>
      <c r="Q263" s="304"/>
      <c r="R263" s="304"/>
      <c r="S263" s="304"/>
      <c r="T263" s="304"/>
      <c r="U263" s="304"/>
      <c r="V263" s="304"/>
      <c r="W263" s="304"/>
      <c r="X263" s="304"/>
      <c r="Y263" s="498"/>
    </row>
    <row r="264" spans="5:25" s="500" customFormat="1" ht="12" customHeight="1" x14ac:dyDescent="0.2">
      <c r="E264" s="304"/>
      <c r="F264" s="304"/>
      <c r="G264" s="304"/>
      <c r="H264" s="304"/>
      <c r="I264" s="304"/>
      <c r="J264" s="304"/>
      <c r="K264" s="304"/>
      <c r="L264" s="304"/>
      <c r="M264" s="304"/>
      <c r="N264" s="304"/>
      <c r="O264" s="304"/>
      <c r="P264" s="304"/>
      <c r="Q264" s="304"/>
      <c r="R264" s="304"/>
      <c r="S264" s="304"/>
      <c r="T264" s="304"/>
      <c r="U264" s="304"/>
      <c r="V264" s="304"/>
      <c r="W264" s="304"/>
      <c r="X264" s="304"/>
      <c r="Y264" s="498"/>
    </row>
    <row r="265" spans="5:25" s="500" customFormat="1" ht="12" customHeight="1" x14ac:dyDescent="0.2">
      <c r="E265" s="304"/>
      <c r="F265" s="304"/>
      <c r="G265" s="304"/>
      <c r="H265" s="304"/>
      <c r="I265" s="304"/>
      <c r="J265" s="304"/>
      <c r="K265" s="304"/>
      <c r="L265" s="304"/>
      <c r="M265" s="304"/>
      <c r="N265" s="304"/>
      <c r="O265" s="304"/>
      <c r="P265" s="304"/>
      <c r="Q265" s="304"/>
      <c r="R265" s="304"/>
      <c r="S265" s="304"/>
      <c r="T265" s="304"/>
      <c r="U265" s="304"/>
      <c r="V265" s="304"/>
      <c r="W265" s="304"/>
      <c r="X265" s="304"/>
      <c r="Y265" s="498"/>
    </row>
    <row r="266" spans="5:25" s="500" customFormat="1" ht="12" customHeight="1" x14ac:dyDescent="0.2">
      <c r="E266" s="304"/>
      <c r="F266" s="304"/>
      <c r="G266" s="304"/>
      <c r="H266" s="304"/>
      <c r="I266" s="304"/>
      <c r="J266" s="304"/>
      <c r="K266" s="304"/>
      <c r="L266" s="304"/>
      <c r="M266" s="304"/>
      <c r="N266" s="304"/>
      <c r="O266" s="304"/>
      <c r="P266" s="304"/>
      <c r="Q266" s="304"/>
      <c r="R266" s="304"/>
      <c r="S266" s="304"/>
      <c r="T266" s="304"/>
      <c r="U266" s="304"/>
      <c r="V266" s="304"/>
      <c r="W266" s="304"/>
      <c r="X266" s="304"/>
      <c r="Y266" s="498"/>
    </row>
  </sheetData>
  <hyperlinks>
    <hyperlink ref="I1" location="الغلاف!A1" display="العودة لجدول المحتويات" xr:uid="{00000000-0004-0000-1700-000000000000}"/>
  </hyperlinks>
  <printOptions gridLines="1"/>
  <pageMargins left="0.25" right="0.1" top="0.5" bottom="0.25" header="0.5" footer="0.5"/>
  <pageSetup scale="60" orientation="landscape" r:id="rId1"/>
  <headerFooter alignWithMargins="0"/>
  <rowBreaks count="1" manualBreakCount="1">
    <brk id="130"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
    <tabColor theme="9" tint="0.39997558519241921"/>
  </sheetPr>
  <dimension ref="A1:AA45"/>
  <sheetViews>
    <sheetView rightToLeft="1" zoomScaleNormal="100" workbookViewId="0">
      <selection activeCell="H1" sqref="H1"/>
    </sheetView>
  </sheetViews>
  <sheetFormatPr defaultColWidth="10.375" defaultRowHeight="12" customHeight="1" x14ac:dyDescent="0.2"/>
  <cols>
    <col min="1" max="2" width="2.875" style="305" customWidth="1"/>
    <col min="3" max="3" width="1.375" style="305" customWidth="1"/>
    <col min="4" max="4" width="26.375" style="368" customWidth="1"/>
    <col min="5" max="14" width="10.375" style="363"/>
    <col min="15" max="16384" width="10.375" style="357"/>
  </cols>
  <sheetData>
    <row r="1" spans="1:27" s="222" customFormat="1" ht="12" customHeight="1" x14ac:dyDescent="0.2">
      <c r="C1" s="184"/>
      <c r="H1" s="253" t="s">
        <v>29</v>
      </c>
    </row>
    <row r="2" spans="1:27" s="305" customFormat="1" ht="12" customHeight="1" x14ac:dyDescent="0.2"/>
    <row r="3" spans="1:27" s="305" customFormat="1" ht="12" customHeight="1" x14ac:dyDescent="0.2"/>
    <row r="4" spans="1:27" s="305" customFormat="1" ht="12" customHeight="1" x14ac:dyDescent="0.2">
      <c r="N4" s="501"/>
    </row>
    <row r="5" spans="1:27" s="305" customFormat="1" ht="12" customHeight="1" x14ac:dyDescent="0.2">
      <c r="O5" s="368"/>
    </row>
    <row r="6" spans="1:27" s="305" customFormat="1" ht="16.5" customHeight="1" x14ac:dyDescent="0.2">
      <c r="C6" s="184" t="s">
        <v>218</v>
      </c>
      <c r="D6" s="355"/>
      <c r="E6" s="183"/>
      <c r="F6" s="183"/>
      <c r="G6" s="183"/>
      <c r="H6" s="183"/>
      <c r="I6" s="183"/>
      <c r="J6" s="183"/>
      <c r="K6" s="183"/>
      <c r="L6" s="183"/>
      <c r="M6" s="183"/>
      <c r="N6" s="183"/>
      <c r="Q6" s="255"/>
    </row>
    <row r="7" spans="1:27" s="370" customFormat="1" ht="12" customHeight="1" x14ac:dyDescent="0.2">
      <c r="A7" s="222"/>
      <c r="B7" s="222"/>
      <c r="C7" s="188"/>
      <c r="D7" s="189" t="s">
        <v>31</v>
      </c>
      <c r="E7" s="190" t="s">
        <v>32</v>
      </c>
      <c r="F7" s="190" t="s">
        <v>33</v>
      </c>
      <c r="G7" s="190" t="s">
        <v>34</v>
      </c>
      <c r="H7" s="190" t="s">
        <v>35</v>
      </c>
      <c r="I7" s="190" t="s">
        <v>36</v>
      </c>
      <c r="J7" s="190" t="s">
        <v>37</v>
      </c>
      <c r="K7" s="190" t="s">
        <v>38</v>
      </c>
      <c r="L7" s="190" t="s">
        <v>39</v>
      </c>
      <c r="M7" s="190" t="s">
        <v>40</v>
      </c>
      <c r="N7" s="191" t="s">
        <v>41</v>
      </c>
      <c r="O7" s="502"/>
      <c r="P7" s="503"/>
      <c r="Q7" s="503"/>
      <c r="R7" s="502"/>
      <c r="S7" s="502"/>
      <c r="T7" s="502"/>
      <c r="U7" s="502"/>
      <c r="V7" s="502"/>
      <c r="W7" s="502"/>
      <c r="X7" s="502"/>
      <c r="Y7" s="502"/>
      <c r="Z7" s="504"/>
      <c r="AA7" s="502"/>
    </row>
    <row r="8" spans="1:27" s="370" customFormat="1" ht="12" customHeight="1" x14ac:dyDescent="0.2">
      <c r="A8" s="222"/>
      <c r="B8" s="222"/>
      <c r="C8" s="194"/>
      <c r="D8" s="195" t="s">
        <v>42</v>
      </c>
      <c r="E8" s="196">
        <v>0</v>
      </c>
      <c r="F8" s="196">
        <v>0</v>
      </c>
      <c r="G8" s="196">
        <v>0</v>
      </c>
      <c r="H8" s="196">
        <v>0</v>
      </c>
      <c r="I8" s="196">
        <v>0</v>
      </c>
      <c r="J8" s="196">
        <v>0</v>
      </c>
      <c r="K8" s="196">
        <v>0</v>
      </c>
      <c r="L8" s="196">
        <v>0</v>
      </c>
      <c r="M8" s="196">
        <v>0</v>
      </c>
      <c r="N8" s="197">
        <v>0</v>
      </c>
      <c r="O8" s="305"/>
      <c r="P8" s="503"/>
      <c r="Q8" s="503"/>
      <c r="R8" s="503"/>
      <c r="S8" s="503"/>
      <c r="T8" s="503"/>
      <c r="U8" s="503"/>
      <c r="V8" s="503"/>
      <c r="W8" s="502"/>
      <c r="X8" s="502"/>
      <c r="Y8" s="502"/>
      <c r="Z8" s="504"/>
      <c r="AA8" s="502"/>
    </row>
    <row r="9" spans="1:27" s="370" customFormat="1" ht="12" customHeight="1" x14ac:dyDescent="0.2">
      <c r="A9" s="222"/>
      <c r="B9" s="222"/>
      <c r="C9" s="194"/>
      <c r="D9" s="195" t="s">
        <v>43</v>
      </c>
      <c r="E9" s="200">
        <v>0</v>
      </c>
      <c r="F9" s="200">
        <v>0</v>
      </c>
      <c r="G9" s="200">
        <v>0</v>
      </c>
      <c r="H9" s="200">
        <v>0</v>
      </c>
      <c r="I9" s="200">
        <v>0</v>
      </c>
      <c r="J9" s="200">
        <v>0</v>
      </c>
      <c r="K9" s="200">
        <v>0</v>
      </c>
      <c r="L9" s="200">
        <v>0</v>
      </c>
      <c r="M9" s="200">
        <v>0</v>
      </c>
      <c r="N9" s="201">
        <v>0</v>
      </c>
      <c r="O9" s="503"/>
      <c r="P9" s="503"/>
      <c r="Q9" s="503"/>
      <c r="R9" s="503"/>
      <c r="S9" s="503"/>
      <c r="T9" s="503"/>
      <c r="U9" s="503"/>
      <c r="V9" s="503"/>
      <c r="W9" s="502"/>
      <c r="X9" s="502"/>
      <c r="Y9" s="502"/>
      <c r="Z9" s="504"/>
      <c r="AA9" s="502"/>
    </row>
    <row r="10" spans="1:27" s="370" customFormat="1" ht="12" customHeight="1" x14ac:dyDescent="0.2">
      <c r="A10" s="222"/>
      <c r="B10" s="222"/>
      <c r="C10" s="194"/>
      <c r="D10" s="195" t="s">
        <v>44</v>
      </c>
      <c r="E10" s="196">
        <v>0</v>
      </c>
      <c r="F10" s="196">
        <v>0</v>
      </c>
      <c r="G10" s="196">
        <v>0</v>
      </c>
      <c r="H10" s="196">
        <v>0</v>
      </c>
      <c r="I10" s="196">
        <v>0</v>
      </c>
      <c r="J10" s="196">
        <v>0</v>
      </c>
      <c r="K10" s="196">
        <v>0</v>
      </c>
      <c r="L10" s="196">
        <v>0</v>
      </c>
      <c r="M10" s="196">
        <v>0</v>
      </c>
      <c r="N10" s="197">
        <v>0</v>
      </c>
      <c r="O10" s="503"/>
      <c r="P10" s="503"/>
      <c r="Q10" s="503"/>
      <c r="R10" s="503"/>
      <c r="S10" s="503"/>
      <c r="T10" s="503"/>
      <c r="U10" s="503"/>
      <c r="V10" s="503"/>
      <c r="W10" s="502"/>
      <c r="X10" s="502"/>
      <c r="Y10" s="502"/>
      <c r="Z10" s="504"/>
      <c r="AA10" s="502"/>
    </row>
    <row r="11" spans="1:27" s="370" customFormat="1" ht="12" customHeight="1" x14ac:dyDescent="0.2">
      <c r="A11" s="222"/>
      <c r="B11" s="222"/>
      <c r="C11" s="194"/>
      <c r="D11" s="195" t="s">
        <v>45</v>
      </c>
      <c r="E11" s="200">
        <v>0</v>
      </c>
      <c r="F11" s="200">
        <v>0</v>
      </c>
      <c r="G11" s="200">
        <v>0</v>
      </c>
      <c r="H11" s="200">
        <v>0</v>
      </c>
      <c r="I11" s="200">
        <v>0</v>
      </c>
      <c r="J11" s="200">
        <v>0</v>
      </c>
      <c r="K11" s="200">
        <v>0</v>
      </c>
      <c r="L11" s="200">
        <v>0</v>
      </c>
      <c r="M11" s="200">
        <v>0</v>
      </c>
      <c r="N11" s="201">
        <v>0</v>
      </c>
      <c r="O11" s="503"/>
      <c r="P11" s="503"/>
      <c r="Q11" s="503"/>
      <c r="R11" s="503"/>
      <c r="S11" s="503"/>
      <c r="T11" s="503"/>
      <c r="U11" s="503"/>
      <c r="V11" s="503"/>
      <c r="W11" s="502"/>
      <c r="X11" s="502"/>
      <c r="Y11" s="502"/>
      <c r="Z11" s="504"/>
      <c r="AA11" s="502"/>
    </row>
    <row r="12" spans="1:27" s="370" customFormat="1" ht="12" customHeight="1" x14ac:dyDescent="0.2">
      <c r="A12" s="222"/>
      <c r="B12" s="222"/>
      <c r="C12" s="194"/>
      <c r="D12" s="195" t="s">
        <v>46</v>
      </c>
      <c r="E12" s="196">
        <v>0</v>
      </c>
      <c r="F12" s="196">
        <v>0.53956834532374098</v>
      </c>
      <c r="G12" s="196">
        <v>1.0080645161290323</v>
      </c>
      <c r="H12" s="196">
        <v>1.3729977116704806</v>
      </c>
      <c r="I12" s="196">
        <v>1.5957446808510638</v>
      </c>
      <c r="J12" s="196">
        <v>1.8292682926829271</v>
      </c>
      <c r="K12" s="196">
        <v>2.083333333333333</v>
      </c>
      <c r="L12" s="196">
        <v>2.8112450200803214</v>
      </c>
      <c r="M12" s="196">
        <v>3.3980583009708742</v>
      </c>
      <c r="N12" s="197">
        <v>4.0935673099415206</v>
      </c>
      <c r="O12" s="503"/>
      <c r="P12" s="503"/>
      <c r="Q12" s="503"/>
      <c r="R12" s="503"/>
      <c r="S12" s="503"/>
      <c r="T12" s="503"/>
      <c r="U12" s="503"/>
      <c r="V12" s="503"/>
      <c r="W12" s="502"/>
      <c r="X12" s="502"/>
      <c r="Y12" s="502"/>
      <c r="Z12" s="504"/>
      <c r="AA12" s="502"/>
    </row>
    <row r="13" spans="1:27" s="370" customFormat="1" ht="12" customHeight="1" x14ac:dyDescent="0.2">
      <c r="A13" s="222"/>
      <c r="B13" s="222"/>
      <c r="C13" s="194"/>
      <c r="D13" s="195" t="s">
        <v>47</v>
      </c>
      <c r="E13" s="200">
        <v>0</v>
      </c>
      <c r="F13" s="200">
        <v>4.1666667083333326</v>
      </c>
      <c r="G13" s="200">
        <v>5.6994818601036261</v>
      </c>
      <c r="H13" s="200">
        <v>7.6923077396449715</v>
      </c>
      <c r="I13" s="200">
        <v>6.0810811283783792</v>
      </c>
      <c r="J13" s="200">
        <v>7.0422535985915493</v>
      </c>
      <c r="K13" s="200">
        <v>8.2089553059701501</v>
      </c>
      <c r="L13" s="200">
        <v>8.3333334416666673</v>
      </c>
      <c r="M13" s="200">
        <v>8.7378641941747563</v>
      </c>
      <c r="N13" s="201">
        <v>9.3023257093023251</v>
      </c>
      <c r="O13" s="503"/>
      <c r="P13" s="503"/>
      <c r="Q13" s="503"/>
      <c r="R13" s="503"/>
      <c r="S13" s="503"/>
      <c r="T13" s="503"/>
      <c r="U13" s="503"/>
      <c r="V13" s="503"/>
      <c r="W13" s="502"/>
      <c r="X13" s="502"/>
      <c r="Y13" s="502"/>
      <c r="Z13" s="504"/>
      <c r="AA13" s="502"/>
    </row>
    <row r="14" spans="1:27" s="370" customFormat="1" ht="12" customHeight="1" x14ac:dyDescent="0.2">
      <c r="A14" s="222"/>
      <c r="B14" s="222"/>
      <c r="C14" s="194"/>
      <c r="D14" s="195" t="s">
        <v>48</v>
      </c>
      <c r="E14" s="196">
        <v>18.571428600000001</v>
      </c>
      <c r="F14" s="196">
        <v>11.666666699999999</v>
      </c>
      <c r="G14" s="196">
        <v>11.86440681355932</v>
      </c>
      <c r="H14" s="196">
        <v>12.280701789473683</v>
      </c>
      <c r="I14" s="196">
        <v>14.545454545454547</v>
      </c>
      <c r="J14" s="196">
        <v>14.583333374999999</v>
      </c>
      <c r="K14" s="196">
        <v>14.285714285714285</v>
      </c>
      <c r="L14" s="196">
        <v>14.285714285714285</v>
      </c>
      <c r="M14" s="196">
        <v>14.285714285714285</v>
      </c>
      <c r="N14" s="197">
        <v>14.285714285714285</v>
      </c>
      <c r="O14" s="503"/>
      <c r="P14" s="503"/>
      <c r="Q14" s="503"/>
      <c r="R14" s="503"/>
      <c r="S14" s="503"/>
      <c r="T14" s="503"/>
      <c r="U14" s="503"/>
      <c r="V14" s="503"/>
      <c r="W14" s="502"/>
      <c r="X14" s="502"/>
      <c r="Y14" s="502"/>
      <c r="Z14" s="504"/>
      <c r="AA14" s="502"/>
    </row>
    <row r="15" spans="1:27" s="370" customFormat="1" ht="12" customHeight="1" x14ac:dyDescent="0.2">
      <c r="A15" s="222"/>
      <c r="B15" s="222"/>
      <c r="C15" s="194"/>
      <c r="D15" s="195"/>
      <c r="E15" s="200"/>
      <c r="F15" s="200"/>
      <c r="G15" s="200"/>
      <c r="H15" s="200"/>
      <c r="I15" s="200"/>
      <c r="J15" s="200"/>
      <c r="K15" s="200"/>
      <c r="L15" s="200"/>
      <c r="M15" s="200"/>
      <c r="N15" s="201"/>
      <c r="O15" s="503"/>
      <c r="P15" s="503"/>
      <c r="Q15" s="503"/>
      <c r="R15" s="503"/>
      <c r="S15" s="503"/>
      <c r="T15" s="503"/>
      <c r="U15" s="503"/>
      <c r="V15" s="503"/>
      <c r="W15" s="502"/>
      <c r="X15" s="502"/>
      <c r="Y15" s="502"/>
      <c r="Z15" s="504"/>
      <c r="AA15" s="502"/>
    </row>
    <row r="16" spans="1:27" s="370" customFormat="1" ht="12" customHeight="1" x14ac:dyDescent="0.2">
      <c r="A16" s="222"/>
      <c r="B16" s="222"/>
      <c r="C16" s="194"/>
      <c r="D16" s="195" t="s">
        <v>49</v>
      </c>
      <c r="E16" s="196">
        <v>0</v>
      </c>
      <c r="F16" s="196">
        <v>0</v>
      </c>
      <c r="G16" s="196">
        <v>0</v>
      </c>
      <c r="H16" s="196">
        <v>0</v>
      </c>
      <c r="I16" s="196">
        <v>0</v>
      </c>
      <c r="J16" s="196">
        <v>0</v>
      </c>
      <c r="K16" s="196">
        <v>0</v>
      </c>
      <c r="L16" s="196">
        <v>0</v>
      </c>
      <c r="M16" s="196">
        <v>0</v>
      </c>
      <c r="N16" s="197">
        <v>0</v>
      </c>
      <c r="O16" s="503"/>
      <c r="P16" s="503"/>
      <c r="Q16" s="503"/>
      <c r="R16" s="503"/>
      <c r="S16" s="503"/>
      <c r="T16" s="503"/>
      <c r="U16" s="503"/>
      <c r="V16" s="503"/>
      <c r="W16" s="502"/>
      <c r="X16" s="502"/>
      <c r="Y16" s="502"/>
      <c r="Z16" s="504"/>
      <c r="AA16" s="502"/>
    </row>
    <row r="17" spans="1:27" s="370" customFormat="1" ht="12" customHeight="1" x14ac:dyDescent="0.2">
      <c r="A17" s="222"/>
      <c r="B17" s="222"/>
      <c r="C17" s="194"/>
      <c r="D17" s="195" t="s">
        <v>50</v>
      </c>
      <c r="E17" s="200">
        <v>1.4115092345276874</v>
      </c>
      <c r="F17" s="200">
        <v>2.2836538064903844</v>
      </c>
      <c r="G17" s="200">
        <v>3.0748663622994652</v>
      </c>
      <c r="H17" s="200">
        <v>3.9215686108597283</v>
      </c>
      <c r="I17" s="200">
        <v>3.9723660811744379</v>
      </c>
      <c r="J17" s="200">
        <v>4.440154391891892</v>
      </c>
      <c r="K17" s="200">
        <v>4.9568964806034481</v>
      </c>
      <c r="L17" s="200">
        <v>5.5961070000000017</v>
      </c>
      <c r="M17" s="200">
        <v>6.2678061452991454</v>
      </c>
      <c r="N17" s="201">
        <v>7.0234112140468232</v>
      </c>
      <c r="O17" s="503"/>
      <c r="P17" s="503"/>
      <c r="Q17" s="503"/>
      <c r="R17" s="503"/>
      <c r="S17" s="503"/>
      <c r="T17" s="503"/>
      <c r="U17" s="503"/>
      <c r="V17" s="503"/>
      <c r="W17" s="502"/>
      <c r="X17" s="502"/>
      <c r="Y17" s="502"/>
      <c r="Z17" s="504"/>
      <c r="AA17" s="502"/>
    </row>
    <row r="18" spans="1:27" s="370" customFormat="1" ht="12" customHeight="1" x14ac:dyDescent="0.2">
      <c r="A18" s="222"/>
      <c r="B18" s="222"/>
      <c r="C18" s="206"/>
      <c r="D18" s="207" t="s">
        <v>219</v>
      </c>
      <c r="E18" s="208">
        <v>0.29809681242834213</v>
      </c>
      <c r="F18" s="208">
        <v>0.47943473252586427</v>
      </c>
      <c r="G18" s="208">
        <v>0.63764899611865822</v>
      </c>
      <c r="H18" s="208">
        <v>0.79171739738124247</v>
      </c>
      <c r="I18" s="208">
        <v>0.77181212718120806</v>
      </c>
      <c r="J18" s="208">
        <v>0.84372714233308888</v>
      </c>
      <c r="K18" s="208">
        <v>0.93004453902143147</v>
      </c>
      <c r="L18" s="208">
        <v>1.0341727567446044</v>
      </c>
      <c r="M18" s="208">
        <v>1.1071968766985403</v>
      </c>
      <c r="N18" s="209">
        <v>1.1925043532084043</v>
      </c>
      <c r="O18" s="503"/>
      <c r="P18" s="503"/>
      <c r="Q18" s="503"/>
      <c r="R18" s="503"/>
      <c r="S18" s="503"/>
      <c r="T18" s="503"/>
      <c r="U18" s="503"/>
      <c r="V18" s="503"/>
      <c r="W18" s="504"/>
      <c r="X18" s="504"/>
      <c r="Y18" s="504"/>
      <c r="Z18" s="504"/>
      <c r="AA18" s="502"/>
    </row>
    <row r="19" spans="1:27" s="370" customFormat="1" ht="12" customHeight="1" x14ac:dyDescent="0.2">
      <c r="A19" s="222"/>
      <c r="B19" s="222"/>
      <c r="C19" s="373"/>
      <c r="D19" s="328"/>
      <c r="E19" s="363"/>
      <c r="F19" s="363"/>
      <c r="G19" s="363"/>
      <c r="H19" s="363"/>
      <c r="I19" s="363"/>
      <c r="J19" s="363"/>
      <c r="K19" s="363"/>
      <c r="L19" s="363"/>
      <c r="M19" s="363"/>
      <c r="N19" s="363"/>
    </row>
    <row r="20" spans="1:27" ht="12" customHeight="1" x14ac:dyDescent="0.2">
      <c r="C20" s="373"/>
      <c r="D20" s="328"/>
    </row>
    <row r="21" spans="1:27" ht="16.5" customHeight="1" x14ac:dyDescent="0.2">
      <c r="A21" s="222"/>
      <c r="B21" s="222"/>
      <c r="C21" s="184" t="s">
        <v>218</v>
      </c>
      <c r="D21" s="357"/>
    </row>
    <row r="22" spans="1:27" ht="12" customHeight="1" x14ac:dyDescent="0.2">
      <c r="A22" s="222"/>
      <c r="B22" s="222"/>
      <c r="C22" s="364"/>
      <c r="D22" s="189" t="s">
        <v>31</v>
      </c>
      <c r="E22" s="217" t="s">
        <v>32</v>
      </c>
      <c r="F22" s="217" t="s">
        <v>33</v>
      </c>
      <c r="G22" s="217" t="s">
        <v>34</v>
      </c>
      <c r="H22" s="217" t="s">
        <v>35</v>
      </c>
      <c r="I22" s="217" t="s">
        <v>36</v>
      </c>
      <c r="J22" s="190" t="s">
        <v>37</v>
      </c>
      <c r="K22" s="190" t="s">
        <v>38</v>
      </c>
      <c r="L22" s="190" t="s">
        <v>39</v>
      </c>
      <c r="M22" s="190" t="s">
        <v>40</v>
      </c>
      <c r="N22" s="191" t="s">
        <v>41</v>
      </c>
    </row>
    <row r="23" spans="1:27" ht="12" customHeight="1" x14ac:dyDescent="0.2">
      <c r="A23" s="222"/>
      <c r="B23" s="222"/>
      <c r="C23" s="202"/>
      <c r="D23" s="195" t="s">
        <v>42</v>
      </c>
      <c r="E23" s="196">
        <v>0</v>
      </c>
      <c r="F23" s="196">
        <v>0</v>
      </c>
      <c r="G23" s="196">
        <v>0</v>
      </c>
      <c r="H23" s="196">
        <v>0</v>
      </c>
      <c r="I23" s="219">
        <v>0</v>
      </c>
      <c r="J23" s="219">
        <v>0</v>
      </c>
      <c r="K23" s="219">
        <v>0</v>
      </c>
      <c r="L23" s="219">
        <v>0</v>
      </c>
      <c r="M23" s="219">
        <v>0</v>
      </c>
      <c r="N23" s="197">
        <v>0</v>
      </c>
    </row>
    <row r="24" spans="1:27" ht="12" customHeight="1" x14ac:dyDescent="0.2">
      <c r="A24" s="222"/>
      <c r="B24" s="222"/>
      <c r="C24" s="365"/>
      <c r="D24" s="195" t="s">
        <v>53</v>
      </c>
      <c r="E24" s="200">
        <v>0</v>
      </c>
      <c r="F24" s="200">
        <v>0</v>
      </c>
      <c r="G24" s="200">
        <v>0</v>
      </c>
      <c r="H24" s="200">
        <v>0</v>
      </c>
      <c r="I24" s="200">
        <v>0</v>
      </c>
      <c r="J24" s="200">
        <v>0</v>
      </c>
      <c r="K24" s="200">
        <v>0</v>
      </c>
      <c r="L24" s="200">
        <v>0</v>
      </c>
      <c r="M24" s="200">
        <v>0</v>
      </c>
      <c r="N24" s="201">
        <v>0</v>
      </c>
    </row>
    <row r="25" spans="1:27" ht="12" customHeight="1" x14ac:dyDescent="0.2">
      <c r="A25" s="222"/>
      <c r="B25" s="222"/>
      <c r="C25" s="202"/>
      <c r="D25" s="195" t="s">
        <v>43</v>
      </c>
      <c r="E25" s="196">
        <v>0</v>
      </c>
      <c r="F25" s="196">
        <v>0</v>
      </c>
      <c r="G25" s="196">
        <v>0</v>
      </c>
      <c r="H25" s="196">
        <v>0</v>
      </c>
      <c r="I25" s="196">
        <v>0</v>
      </c>
      <c r="J25" s="196">
        <v>0</v>
      </c>
      <c r="K25" s="196">
        <v>0</v>
      </c>
      <c r="L25" s="196">
        <v>0</v>
      </c>
      <c r="M25" s="196">
        <v>0</v>
      </c>
      <c r="N25" s="197">
        <v>0</v>
      </c>
    </row>
    <row r="26" spans="1:27" ht="12" customHeight="1" x14ac:dyDescent="0.2">
      <c r="A26" s="222"/>
      <c r="B26" s="222"/>
      <c r="C26" s="202"/>
      <c r="D26" s="195" t="s">
        <v>114</v>
      </c>
      <c r="E26" s="200">
        <v>0</v>
      </c>
      <c r="F26" s="200">
        <v>0</v>
      </c>
      <c r="G26" s="200">
        <v>0</v>
      </c>
      <c r="H26" s="200">
        <v>0</v>
      </c>
      <c r="I26" s="200">
        <v>0</v>
      </c>
      <c r="J26" s="200">
        <v>0</v>
      </c>
      <c r="K26" s="200">
        <v>0</v>
      </c>
      <c r="L26" s="200">
        <v>0</v>
      </c>
      <c r="M26" s="200">
        <v>0</v>
      </c>
      <c r="N26" s="201">
        <v>0</v>
      </c>
    </row>
    <row r="27" spans="1:27" ht="12" customHeight="1" x14ac:dyDescent="0.2">
      <c r="A27" s="222"/>
      <c r="B27" s="222"/>
      <c r="C27" s="202"/>
      <c r="D27" s="195" t="s">
        <v>55</v>
      </c>
      <c r="E27" s="196">
        <v>0</v>
      </c>
      <c r="F27" s="196">
        <v>0</v>
      </c>
      <c r="G27" s="196">
        <v>0</v>
      </c>
      <c r="H27" s="196">
        <v>0</v>
      </c>
      <c r="I27" s="196">
        <v>0</v>
      </c>
      <c r="J27" s="196">
        <v>0</v>
      </c>
      <c r="K27" s="196">
        <v>0</v>
      </c>
      <c r="L27" s="196">
        <v>0</v>
      </c>
      <c r="M27" s="196">
        <v>0</v>
      </c>
      <c r="N27" s="197">
        <v>0</v>
      </c>
    </row>
    <row r="28" spans="1:27" ht="12" customHeight="1" x14ac:dyDescent="0.2">
      <c r="A28" s="222"/>
      <c r="B28" s="222"/>
      <c r="C28" s="202"/>
      <c r="D28" s="195" t="s">
        <v>44</v>
      </c>
      <c r="E28" s="200">
        <v>0</v>
      </c>
      <c r="F28" s="200">
        <v>0</v>
      </c>
      <c r="G28" s="200">
        <v>0</v>
      </c>
      <c r="H28" s="200">
        <v>0</v>
      </c>
      <c r="I28" s="200">
        <v>0</v>
      </c>
      <c r="J28" s="200">
        <v>0</v>
      </c>
      <c r="K28" s="200">
        <v>0</v>
      </c>
      <c r="L28" s="200">
        <v>0</v>
      </c>
      <c r="M28" s="200">
        <v>0</v>
      </c>
      <c r="N28" s="201">
        <v>0</v>
      </c>
    </row>
    <row r="29" spans="1:27" ht="12" customHeight="1" x14ac:dyDescent="0.2">
      <c r="A29" s="222"/>
      <c r="B29" s="222"/>
      <c r="C29" s="202"/>
      <c r="D29" s="195" t="s">
        <v>115</v>
      </c>
      <c r="E29" s="196">
        <v>0</v>
      </c>
      <c r="F29" s="196">
        <v>0</v>
      </c>
      <c r="G29" s="196">
        <v>0</v>
      </c>
      <c r="H29" s="196">
        <v>0</v>
      </c>
      <c r="I29" s="196">
        <v>0</v>
      </c>
      <c r="J29" s="196">
        <v>0</v>
      </c>
      <c r="K29" s="196">
        <v>0</v>
      </c>
      <c r="L29" s="196">
        <v>0</v>
      </c>
      <c r="M29" s="196">
        <v>0</v>
      </c>
      <c r="N29" s="197">
        <v>0</v>
      </c>
    </row>
    <row r="30" spans="1:27" ht="12" customHeight="1" x14ac:dyDescent="0.2">
      <c r="A30" s="222"/>
      <c r="B30" s="222"/>
      <c r="C30" s="202"/>
      <c r="D30" s="195" t="s">
        <v>57</v>
      </c>
      <c r="E30" s="200">
        <v>0</v>
      </c>
      <c r="F30" s="200">
        <v>0</v>
      </c>
      <c r="G30" s="200">
        <v>0</v>
      </c>
      <c r="H30" s="200">
        <v>0</v>
      </c>
      <c r="I30" s="200">
        <v>0</v>
      </c>
      <c r="J30" s="200">
        <v>0</v>
      </c>
      <c r="K30" s="200">
        <v>0</v>
      </c>
      <c r="L30" s="200">
        <v>0</v>
      </c>
      <c r="M30" s="200">
        <v>0</v>
      </c>
      <c r="N30" s="201">
        <v>0</v>
      </c>
    </row>
    <row r="31" spans="1:27" ht="12" customHeight="1" x14ac:dyDescent="0.2">
      <c r="A31" s="222"/>
      <c r="B31" s="222"/>
      <c r="C31" s="202"/>
      <c r="D31" s="195" t="s">
        <v>45</v>
      </c>
      <c r="E31" s="196">
        <v>0</v>
      </c>
      <c r="F31" s="196">
        <v>0</v>
      </c>
      <c r="G31" s="196">
        <v>0</v>
      </c>
      <c r="H31" s="196">
        <v>0</v>
      </c>
      <c r="I31" s="196">
        <v>0</v>
      </c>
      <c r="J31" s="196">
        <v>0</v>
      </c>
      <c r="K31" s="196">
        <v>0</v>
      </c>
      <c r="L31" s="196">
        <v>0</v>
      </c>
      <c r="M31" s="196">
        <v>0</v>
      </c>
      <c r="N31" s="197">
        <v>0</v>
      </c>
    </row>
    <row r="32" spans="1:27" ht="12" customHeight="1" x14ac:dyDescent="0.2">
      <c r="A32" s="222"/>
      <c r="B32" s="222"/>
      <c r="C32" s="202"/>
      <c r="D32" s="195" t="s">
        <v>89</v>
      </c>
      <c r="E32" s="200">
        <v>0</v>
      </c>
      <c r="F32" s="200">
        <v>0</v>
      </c>
      <c r="G32" s="200">
        <v>0</v>
      </c>
      <c r="H32" s="200">
        <v>0</v>
      </c>
      <c r="I32" s="200">
        <v>0</v>
      </c>
      <c r="J32" s="200">
        <v>0</v>
      </c>
      <c r="K32" s="200">
        <v>0</v>
      </c>
      <c r="L32" s="200">
        <v>0</v>
      </c>
      <c r="M32" s="200">
        <v>0</v>
      </c>
      <c r="N32" s="201">
        <v>0</v>
      </c>
      <c r="P32" s="359"/>
      <c r="Q32" s="359"/>
      <c r="R32" s="359"/>
      <c r="S32" s="359"/>
      <c r="T32" s="359"/>
    </row>
    <row r="33" spans="1:21" ht="12" customHeight="1" x14ac:dyDescent="0.2">
      <c r="A33" s="222"/>
      <c r="B33" s="222"/>
      <c r="C33" s="202"/>
      <c r="D33" s="195" t="s">
        <v>59</v>
      </c>
      <c r="E33" s="196">
        <v>0</v>
      </c>
      <c r="F33" s="196">
        <v>0</v>
      </c>
      <c r="G33" s="196">
        <v>0</v>
      </c>
      <c r="H33" s="196">
        <v>0</v>
      </c>
      <c r="I33" s="196">
        <v>0</v>
      </c>
      <c r="J33" s="196">
        <v>0</v>
      </c>
      <c r="K33" s="196">
        <v>0</v>
      </c>
      <c r="L33" s="196">
        <v>0</v>
      </c>
      <c r="M33" s="196">
        <v>0</v>
      </c>
      <c r="N33" s="197">
        <v>0</v>
      </c>
      <c r="P33" s="359"/>
      <c r="Q33" s="359"/>
      <c r="R33" s="359"/>
      <c r="S33" s="359"/>
      <c r="T33" s="359"/>
    </row>
    <row r="34" spans="1:21" ht="12" customHeight="1" x14ac:dyDescent="0.2">
      <c r="A34" s="222"/>
      <c r="B34" s="222"/>
      <c r="C34" s="366"/>
      <c r="D34" s="195" t="s">
        <v>46</v>
      </c>
      <c r="E34" s="200">
        <v>0</v>
      </c>
      <c r="F34" s="200">
        <v>0.53191489361702127</v>
      </c>
      <c r="G34" s="200">
        <v>1.7857142857142856</v>
      </c>
      <c r="H34" s="200">
        <v>2.7027027027027026</v>
      </c>
      <c r="I34" s="200">
        <v>3.2</v>
      </c>
      <c r="J34" s="200">
        <v>3.7735849056603774</v>
      </c>
      <c r="K34" s="200">
        <v>4.4943820224719104</v>
      </c>
      <c r="L34" s="200">
        <v>5.4054054054054053</v>
      </c>
      <c r="M34" s="200">
        <v>6.557377049180328</v>
      </c>
      <c r="N34" s="201">
        <v>8</v>
      </c>
      <c r="P34" s="359"/>
      <c r="Q34" s="359"/>
      <c r="R34" s="359"/>
      <c r="S34" s="359"/>
      <c r="T34" s="359"/>
      <c r="U34" s="359"/>
    </row>
    <row r="35" spans="1:21" ht="12" customHeight="1" x14ac:dyDescent="0.2">
      <c r="C35" s="366"/>
      <c r="D35" s="195" t="s">
        <v>116</v>
      </c>
      <c r="E35" s="196">
        <v>0</v>
      </c>
      <c r="F35" s="196">
        <v>1.2820512820512819</v>
      </c>
      <c r="G35" s="196">
        <v>1.4285714285714286</v>
      </c>
      <c r="H35" s="196">
        <v>1.5267175572519083</v>
      </c>
      <c r="I35" s="196">
        <v>1.6949152542372881</v>
      </c>
      <c r="J35" s="196">
        <v>1.8691588785046727</v>
      </c>
      <c r="K35" s="196">
        <v>2.083333333333333</v>
      </c>
      <c r="L35" s="196">
        <v>3.4883720813953487</v>
      </c>
      <c r="M35" s="196">
        <v>3.9999999866666669</v>
      </c>
      <c r="N35" s="197">
        <v>4.6153845999999996</v>
      </c>
      <c r="P35" s="359"/>
      <c r="Q35" s="359"/>
      <c r="R35" s="359"/>
      <c r="S35" s="359"/>
      <c r="T35" s="359"/>
      <c r="U35" s="359"/>
    </row>
    <row r="36" spans="1:21" ht="12" customHeight="1" x14ac:dyDescent="0.2">
      <c r="C36" s="366"/>
      <c r="D36" s="195" t="s">
        <v>61</v>
      </c>
      <c r="E36" s="200">
        <v>0</v>
      </c>
      <c r="F36" s="200">
        <v>0</v>
      </c>
      <c r="G36" s="200">
        <v>0</v>
      </c>
      <c r="H36" s="200">
        <v>0</v>
      </c>
      <c r="I36" s="200">
        <v>0</v>
      </c>
      <c r="J36" s="200">
        <v>0</v>
      </c>
      <c r="K36" s="200">
        <v>1.3157894999999997</v>
      </c>
      <c r="L36" s="200">
        <v>1.4285714571428572</v>
      </c>
      <c r="M36" s="200">
        <v>1.6666666999999999</v>
      </c>
      <c r="N36" s="201">
        <v>2.0000000399999998</v>
      </c>
      <c r="P36" s="359"/>
      <c r="Q36" s="359"/>
      <c r="R36" s="359"/>
      <c r="S36" s="359"/>
      <c r="T36" s="359"/>
      <c r="U36" s="359"/>
    </row>
    <row r="37" spans="1:21" ht="12" customHeight="1" x14ac:dyDescent="0.2">
      <c r="C37" s="366"/>
      <c r="D37" s="195" t="s">
        <v>47</v>
      </c>
      <c r="E37" s="196">
        <v>0</v>
      </c>
      <c r="F37" s="196">
        <v>11.111111124999999</v>
      </c>
      <c r="G37" s="196">
        <v>15.000000016666668</v>
      </c>
      <c r="H37" s="196">
        <v>20.833333458333332</v>
      </c>
      <c r="I37" s="196">
        <v>13.513513540540542</v>
      </c>
      <c r="J37" s="196">
        <v>13.513513540540542</v>
      </c>
      <c r="K37" s="196">
        <v>13.513513540540542</v>
      </c>
      <c r="L37" s="196">
        <v>13.888888916666668</v>
      </c>
      <c r="M37" s="196">
        <v>14.705882382352941</v>
      </c>
      <c r="N37" s="197">
        <v>17.857142892857141</v>
      </c>
      <c r="P37" s="359"/>
      <c r="Q37" s="359"/>
      <c r="R37" s="359"/>
      <c r="S37" s="359"/>
      <c r="T37" s="359"/>
      <c r="U37" s="359"/>
    </row>
    <row r="38" spans="1:21" ht="12" customHeight="1" x14ac:dyDescent="0.2">
      <c r="C38" s="366"/>
      <c r="D38" s="195" t="s">
        <v>117</v>
      </c>
      <c r="E38" s="200">
        <v>0</v>
      </c>
      <c r="F38" s="200">
        <v>3.2258063870967737</v>
      </c>
      <c r="G38" s="200">
        <v>7.9999999200000005</v>
      </c>
      <c r="H38" s="200">
        <v>13.043478173913043</v>
      </c>
      <c r="I38" s="200">
        <v>19.047618952380951</v>
      </c>
      <c r="J38" s="200">
        <v>23.809523666666664</v>
      </c>
      <c r="K38" s="200">
        <v>23.809523666666664</v>
      </c>
      <c r="L38" s="200">
        <v>28.5714285</v>
      </c>
      <c r="M38" s="200">
        <v>33.333333222222215</v>
      </c>
      <c r="N38" s="201">
        <v>24.999999875</v>
      </c>
      <c r="P38" s="359"/>
      <c r="Q38" s="359"/>
      <c r="R38" s="359"/>
      <c r="S38" s="359"/>
      <c r="T38" s="359"/>
      <c r="U38" s="359"/>
    </row>
    <row r="39" spans="1:21" ht="12" customHeight="1" x14ac:dyDescent="0.2">
      <c r="C39" s="366"/>
      <c r="D39" s="195" t="s">
        <v>48</v>
      </c>
      <c r="E39" s="196">
        <v>18.571428600000001</v>
      </c>
      <c r="F39" s="196">
        <v>11.666666699999999</v>
      </c>
      <c r="G39" s="196">
        <v>11.86440681355932</v>
      </c>
      <c r="H39" s="196">
        <v>12.280701789473683</v>
      </c>
      <c r="I39" s="196">
        <v>14.545454545454547</v>
      </c>
      <c r="J39" s="196">
        <v>14.583333374999999</v>
      </c>
      <c r="K39" s="196">
        <v>14.285714285714285</v>
      </c>
      <c r="L39" s="196">
        <v>14.285714285714285</v>
      </c>
      <c r="M39" s="196">
        <v>14.285714285714285</v>
      </c>
      <c r="N39" s="197">
        <v>14.285714285714285</v>
      </c>
      <c r="P39" s="359"/>
      <c r="Q39" s="359"/>
      <c r="R39" s="359"/>
      <c r="S39" s="359"/>
      <c r="T39" s="359"/>
      <c r="U39" s="359"/>
    </row>
    <row r="40" spans="1:21" ht="12" customHeight="1" x14ac:dyDescent="0.2">
      <c r="C40" s="366"/>
      <c r="D40" s="195"/>
      <c r="E40" s="200"/>
      <c r="F40" s="200"/>
      <c r="G40" s="200"/>
      <c r="H40" s="200"/>
      <c r="I40" s="200"/>
      <c r="J40" s="200"/>
      <c r="K40" s="200"/>
      <c r="L40" s="200"/>
      <c r="M40" s="200"/>
      <c r="N40" s="201"/>
      <c r="P40" s="359"/>
      <c r="Q40" s="359"/>
      <c r="R40" s="359"/>
      <c r="S40" s="359"/>
      <c r="T40" s="359"/>
      <c r="U40" s="359"/>
    </row>
    <row r="41" spans="1:21" ht="12" customHeight="1" x14ac:dyDescent="0.2">
      <c r="C41" s="366"/>
      <c r="D41" s="195" t="s">
        <v>49</v>
      </c>
      <c r="E41" s="196">
        <v>0</v>
      </c>
      <c r="F41" s="196">
        <v>0</v>
      </c>
      <c r="G41" s="196">
        <v>0</v>
      </c>
      <c r="H41" s="196">
        <v>0</v>
      </c>
      <c r="I41" s="196">
        <v>0</v>
      </c>
      <c r="J41" s="196">
        <v>0</v>
      </c>
      <c r="K41" s="196">
        <v>0</v>
      </c>
      <c r="L41" s="196">
        <v>0</v>
      </c>
      <c r="M41" s="196">
        <v>0</v>
      </c>
      <c r="N41" s="197">
        <v>0</v>
      </c>
      <c r="P41" s="359"/>
      <c r="Q41" s="359"/>
      <c r="R41" s="359"/>
      <c r="S41" s="359"/>
      <c r="T41" s="359"/>
      <c r="U41" s="359"/>
    </row>
    <row r="42" spans="1:21" ht="12" customHeight="1" x14ac:dyDescent="0.2">
      <c r="C42" s="202"/>
      <c r="D42" s="195" t="s">
        <v>50</v>
      </c>
      <c r="E42" s="200">
        <v>1.4115092345276874</v>
      </c>
      <c r="F42" s="200">
        <v>2.2836538064903844</v>
      </c>
      <c r="G42" s="200">
        <v>3.0748663622994652</v>
      </c>
      <c r="H42" s="200">
        <v>3.9215686108597283</v>
      </c>
      <c r="I42" s="200">
        <v>3.9723660811744379</v>
      </c>
      <c r="J42" s="200">
        <v>4.440154391891892</v>
      </c>
      <c r="K42" s="200">
        <v>4.9568964806034481</v>
      </c>
      <c r="L42" s="200">
        <v>5.5961070000000017</v>
      </c>
      <c r="M42" s="200">
        <v>6.2678061452991454</v>
      </c>
      <c r="N42" s="201">
        <v>7.0234112140468232</v>
      </c>
      <c r="P42" s="359"/>
      <c r="Q42" s="359"/>
      <c r="R42" s="359"/>
      <c r="S42" s="359"/>
      <c r="T42" s="359"/>
      <c r="U42" s="359"/>
    </row>
    <row r="43" spans="1:21" ht="12" customHeight="1" x14ac:dyDescent="0.2">
      <c r="C43" s="367"/>
      <c r="D43" s="207" t="s">
        <v>219</v>
      </c>
      <c r="E43" s="208">
        <v>0.29809681242834213</v>
      </c>
      <c r="F43" s="208">
        <v>0.47943473252586427</v>
      </c>
      <c r="G43" s="208">
        <v>0.63764899611865822</v>
      </c>
      <c r="H43" s="208">
        <v>0.79171739738124247</v>
      </c>
      <c r="I43" s="208">
        <v>0.77181212718120806</v>
      </c>
      <c r="J43" s="208">
        <v>0.84372714233308888</v>
      </c>
      <c r="K43" s="208">
        <v>0.93004453902143147</v>
      </c>
      <c r="L43" s="208">
        <v>1.0341727567446044</v>
      </c>
      <c r="M43" s="208">
        <v>1.1071968766985403</v>
      </c>
      <c r="N43" s="209">
        <v>1.1925043532084043</v>
      </c>
      <c r="P43" s="359"/>
      <c r="Q43" s="359"/>
      <c r="R43" s="359"/>
      <c r="S43" s="359"/>
      <c r="T43" s="359"/>
      <c r="U43" s="359"/>
    </row>
    <row r="44" spans="1:21" ht="12" customHeight="1" x14ac:dyDescent="0.2">
      <c r="C44" s="222"/>
      <c r="D44" s="328"/>
    </row>
    <row r="45" spans="1:21" ht="12" customHeight="1" x14ac:dyDescent="0.2">
      <c r="C45" s="222"/>
      <c r="D45" s="328"/>
    </row>
  </sheetData>
  <hyperlinks>
    <hyperlink ref="H1" location="الغلاف!A1" display="العودة لجدول المحتويات" xr:uid="{00000000-0004-0000-1800-000000000000}"/>
  </hyperlinks>
  <printOptions gridLines="1"/>
  <pageMargins left="0.25" right="0.1" top="0.5" bottom="0.25" header="0.5" footer="0.5"/>
  <pageSetup scale="70"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9">
    <tabColor theme="9" tint="0.39997558519241921"/>
  </sheetPr>
  <dimension ref="A1:AA243"/>
  <sheetViews>
    <sheetView rightToLeft="1" zoomScaleNormal="100" workbookViewId="0">
      <selection activeCell="I1" sqref="I1"/>
    </sheetView>
  </sheetViews>
  <sheetFormatPr defaultColWidth="10.375" defaultRowHeight="12" customHeight="1" x14ac:dyDescent="0.2"/>
  <cols>
    <col min="1" max="2" width="2.875" style="222" customWidth="1"/>
    <col min="3" max="3" width="1.375" style="370" customWidth="1"/>
    <col min="4" max="5" width="10.375" style="370"/>
    <col min="6" max="15" width="10.375" style="363"/>
    <col min="16" max="24" width="10.375" style="370"/>
    <col min="25" max="25" width="10.375" style="407"/>
    <col min="26" max="16384" width="10.375" style="370"/>
  </cols>
  <sheetData>
    <row r="1" spans="3:25" s="222" customFormat="1" ht="12" customHeight="1" x14ac:dyDescent="0.2">
      <c r="C1" s="184"/>
      <c r="D1" s="184"/>
      <c r="I1" s="253" t="s">
        <v>29</v>
      </c>
      <c r="Y1" s="380"/>
    </row>
    <row r="2" spans="3:25" s="222" customFormat="1" ht="12" customHeight="1" x14ac:dyDescent="0.2">
      <c r="Y2" s="380"/>
    </row>
    <row r="3" spans="3:25" s="222" customFormat="1" ht="12" customHeight="1" x14ac:dyDescent="0.2">
      <c r="Y3" s="380"/>
    </row>
    <row r="4" spans="3:25" s="222" customFormat="1" ht="12" customHeight="1" x14ac:dyDescent="0.2">
      <c r="Y4" s="380"/>
    </row>
    <row r="5" spans="3:25" s="222" customFormat="1" ht="12" customHeight="1" x14ac:dyDescent="0.2">
      <c r="C5" s="183"/>
      <c r="D5" s="183"/>
      <c r="Y5" s="380"/>
    </row>
    <row r="6" spans="3:25" ht="16.5" customHeight="1" x14ac:dyDescent="0.2">
      <c r="C6" s="382" t="s">
        <v>220</v>
      </c>
      <c r="D6" s="382"/>
      <c r="F6" s="383"/>
      <c r="G6" s="383"/>
      <c r="H6" s="383"/>
      <c r="I6" s="383"/>
      <c r="J6" s="383"/>
      <c r="K6" s="383"/>
      <c r="L6" s="383"/>
      <c r="M6" s="383"/>
      <c r="N6" s="383"/>
      <c r="O6" s="370"/>
    </row>
    <row r="7" spans="3:25" ht="12" customHeight="1" x14ac:dyDescent="0.2">
      <c r="C7" s="256"/>
      <c r="D7" s="257" t="s">
        <v>79</v>
      </c>
      <c r="E7" s="258" t="s">
        <v>31</v>
      </c>
      <c r="F7" s="190" t="s">
        <v>42</v>
      </c>
      <c r="G7" s="190" t="s">
        <v>43</v>
      </c>
      <c r="H7" s="190" t="s">
        <v>44</v>
      </c>
      <c r="I7" s="190" t="s">
        <v>45</v>
      </c>
      <c r="J7" s="190" t="s">
        <v>46</v>
      </c>
      <c r="K7" s="190" t="s">
        <v>47</v>
      </c>
      <c r="L7" s="190" t="s">
        <v>48</v>
      </c>
      <c r="M7" s="190" t="s">
        <v>80</v>
      </c>
      <c r="N7" s="191" t="s">
        <v>81</v>
      </c>
      <c r="O7" s="370"/>
      <c r="Q7" s="383"/>
      <c r="R7" s="383"/>
    </row>
    <row r="8" spans="3:25" ht="12" customHeight="1" x14ac:dyDescent="0.2">
      <c r="C8" s="259"/>
      <c r="D8" s="260">
        <v>19</v>
      </c>
      <c r="E8" s="195" t="s">
        <v>42</v>
      </c>
      <c r="F8" s="261">
        <v>94.736841999999996</v>
      </c>
      <c r="G8" s="196">
        <v>0</v>
      </c>
      <c r="H8" s="196">
        <v>0</v>
      </c>
      <c r="I8" s="196">
        <v>0</v>
      </c>
      <c r="J8" s="196">
        <v>0</v>
      </c>
      <c r="K8" s="196">
        <v>0</v>
      </c>
      <c r="L8" s="196">
        <v>0</v>
      </c>
      <c r="M8" s="196">
        <v>0</v>
      </c>
      <c r="N8" s="197">
        <v>5.2631579999999998</v>
      </c>
      <c r="O8" s="333"/>
      <c r="P8" s="277"/>
      <c r="Q8" s="505"/>
      <c r="R8" s="503"/>
      <c r="S8" s="503"/>
      <c r="T8" s="506"/>
      <c r="U8" s="503"/>
      <c r="V8" s="503"/>
      <c r="W8" s="503"/>
      <c r="X8" s="503"/>
    </row>
    <row r="9" spans="3:25" ht="12" customHeight="1" x14ac:dyDescent="0.2">
      <c r="C9" s="259"/>
      <c r="D9" s="260">
        <v>59</v>
      </c>
      <c r="E9" s="195" t="s">
        <v>43</v>
      </c>
      <c r="F9" s="200">
        <v>0</v>
      </c>
      <c r="G9" s="261">
        <v>94.915254000000004</v>
      </c>
      <c r="H9" s="200">
        <v>1.6949149999999999</v>
      </c>
      <c r="I9" s="200">
        <v>0</v>
      </c>
      <c r="J9" s="200">
        <v>0</v>
      </c>
      <c r="K9" s="200">
        <v>0</v>
      </c>
      <c r="L9" s="200">
        <v>0</v>
      </c>
      <c r="M9" s="200">
        <v>0</v>
      </c>
      <c r="N9" s="201">
        <v>3.389831</v>
      </c>
      <c r="O9" s="333"/>
      <c r="P9" s="277"/>
      <c r="Q9" s="505"/>
      <c r="R9" s="503"/>
      <c r="S9" s="503"/>
      <c r="T9" s="503"/>
      <c r="U9" s="503"/>
      <c r="V9" s="503"/>
      <c r="W9" s="503"/>
      <c r="X9" s="503"/>
    </row>
    <row r="10" spans="3:25" ht="12" customHeight="1" x14ac:dyDescent="0.2">
      <c r="C10" s="259"/>
      <c r="D10" s="260">
        <v>88</v>
      </c>
      <c r="E10" s="195" t="s">
        <v>44</v>
      </c>
      <c r="F10" s="196">
        <v>0</v>
      </c>
      <c r="G10" s="196">
        <v>3.4090910000000001</v>
      </c>
      <c r="H10" s="261">
        <v>87.5</v>
      </c>
      <c r="I10" s="196">
        <v>7.9545450000000004</v>
      </c>
      <c r="J10" s="196">
        <v>0</v>
      </c>
      <c r="K10" s="196">
        <v>0</v>
      </c>
      <c r="L10" s="196">
        <v>0</v>
      </c>
      <c r="M10" s="196">
        <v>0</v>
      </c>
      <c r="N10" s="197">
        <v>1.1363639999999999</v>
      </c>
      <c r="O10" s="333"/>
      <c r="P10" s="277"/>
      <c r="Q10" s="505"/>
      <c r="R10" s="507"/>
      <c r="S10" s="503"/>
      <c r="T10" s="503"/>
      <c r="U10" s="503"/>
      <c r="V10" s="503"/>
      <c r="W10" s="503"/>
      <c r="X10" s="503"/>
    </row>
    <row r="11" spans="3:25" ht="12" customHeight="1" x14ac:dyDescent="0.2">
      <c r="C11" s="259"/>
      <c r="D11" s="260">
        <v>143</v>
      </c>
      <c r="E11" s="195" t="s">
        <v>45</v>
      </c>
      <c r="F11" s="200">
        <v>0</v>
      </c>
      <c r="G11" s="200">
        <v>0</v>
      </c>
      <c r="H11" s="200">
        <v>0</v>
      </c>
      <c r="I11" s="261">
        <v>96.50349700000001</v>
      </c>
      <c r="J11" s="200">
        <v>0</v>
      </c>
      <c r="K11" s="200">
        <v>0</v>
      </c>
      <c r="L11" s="200">
        <v>0</v>
      </c>
      <c r="M11" s="200">
        <v>0</v>
      </c>
      <c r="N11" s="201">
        <v>3.4965030000000001</v>
      </c>
      <c r="O11" s="333"/>
      <c r="P11" s="277"/>
      <c r="Q11" s="505"/>
      <c r="R11" s="503"/>
      <c r="S11" s="503"/>
      <c r="T11" s="508"/>
      <c r="U11" s="503"/>
      <c r="V11" s="503"/>
      <c r="W11" s="503"/>
      <c r="X11" s="503"/>
    </row>
    <row r="12" spans="3:25" ht="12" customHeight="1" x14ac:dyDescent="0.2">
      <c r="C12" s="259"/>
      <c r="D12" s="260">
        <v>67</v>
      </c>
      <c r="E12" s="195" t="s">
        <v>46</v>
      </c>
      <c r="F12" s="196">
        <v>0</v>
      </c>
      <c r="G12" s="196">
        <v>0</v>
      </c>
      <c r="H12" s="196">
        <v>0</v>
      </c>
      <c r="I12" s="196">
        <v>7.4626869999999998</v>
      </c>
      <c r="J12" s="261">
        <v>77.611940000000004</v>
      </c>
      <c r="K12" s="196">
        <v>2.9850749999999997</v>
      </c>
      <c r="L12" s="196">
        <v>0</v>
      </c>
      <c r="M12" s="196">
        <v>0</v>
      </c>
      <c r="N12" s="197">
        <v>11.940299</v>
      </c>
      <c r="O12" s="333"/>
      <c r="P12" s="277"/>
      <c r="Q12" s="505"/>
      <c r="R12" s="503"/>
      <c r="S12" s="503"/>
      <c r="T12" s="503"/>
      <c r="U12" s="503"/>
      <c r="V12" s="503"/>
      <c r="W12" s="503"/>
      <c r="X12" s="503"/>
    </row>
    <row r="13" spans="3:25" ht="12" customHeight="1" x14ac:dyDescent="0.2">
      <c r="C13" s="259"/>
      <c r="D13" s="260">
        <v>12</v>
      </c>
      <c r="E13" s="195" t="s">
        <v>47</v>
      </c>
      <c r="F13" s="200">
        <v>0</v>
      </c>
      <c r="G13" s="200">
        <v>0</v>
      </c>
      <c r="H13" s="200">
        <v>0</v>
      </c>
      <c r="I13" s="200">
        <v>0</v>
      </c>
      <c r="J13" s="200">
        <v>0</v>
      </c>
      <c r="K13" s="261">
        <v>75</v>
      </c>
      <c r="L13" s="200">
        <v>8.3333329999999997</v>
      </c>
      <c r="M13" s="200">
        <v>0</v>
      </c>
      <c r="N13" s="201">
        <v>16.666667</v>
      </c>
      <c r="O13" s="333"/>
      <c r="P13" s="277"/>
      <c r="Q13" s="505"/>
      <c r="R13" s="503"/>
      <c r="S13" s="503"/>
      <c r="T13" s="503"/>
      <c r="U13" s="503"/>
      <c r="V13" s="503"/>
      <c r="W13" s="503"/>
      <c r="X13" s="503"/>
    </row>
    <row r="14" spans="3:25" ht="12" customHeight="1" x14ac:dyDescent="0.2">
      <c r="C14" s="263"/>
      <c r="D14" s="264">
        <v>10</v>
      </c>
      <c r="E14" s="207" t="s">
        <v>48</v>
      </c>
      <c r="F14" s="208">
        <v>0</v>
      </c>
      <c r="G14" s="208">
        <v>0</v>
      </c>
      <c r="H14" s="208">
        <v>0</v>
      </c>
      <c r="I14" s="208">
        <v>0</v>
      </c>
      <c r="J14" s="208">
        <v>0</v>
      </c>
      <c r="K14" s="208">
        <v>20</v>
      </c>
      <c r="L14" s="265">
        <v>20</v>
      </c>
      <c r="M14" s="208">
        <v>60</v>
      </c>
      <c r="N14" s="209">
        <v>0</v>
      </c>
      <c r="O14" s="333"/>
      <c r="P14" s="277"/>
      <c r="Q14" s="505"/>
      <c r="R14" s="503"/>
      <c r="S14" s="503"/>
      <c r="T14" s="503"/>
      <c r="U14" s="503"/>
      <c r="V14" s="503"/>
      <c r="W14" s="503"/>
      <c r="X14" s="503"/>
    </row>
    <row r="15" spans="3:25" ht="12" customHeight="1" x14ac:dyDescent="0.2">
      <c r="C15" s="363"/>
      <c r="D15" s="363"/>
      <c r="E15" s="385"/>
      <c r="F15" s="386"/>
      <c r="G15" s="386"/>
      <c r="H15" s="386"/>
      <c r="I15" s="386"/>
      <c r="J15" s="386"/>
      <c r="K15" s="386"/>
      <c r="L15" s="386"/>
      <c r="M15" s="386"/>
      <c r="N15" s="386"/>
      <c r="O15" s="407"/>
      <c r="P15" s="277"/>
      <c r="Q15" s="381"/>
    </row>
    <row r="16" spans="3:25" ht="12" customHeight="1" x14ac:dyDescent="0.2">
      <c r="C16" s="363"/>
      <c r="D16" s="363"/>
      <c r="E16" s="385"/>
      <c r="F16" s="386"/>
      <c r="G16" s="386"/>
      <c r="H16" s="386"/>
      <c r="I16" s="386"/>
      <c r="J16" s="386"/>
      <c r="K16" s="386"/>
      <c r="L16" s="386"/>
      <c r="M16" s="386"/>
      <c r="N16" s="386"/>
      <c r="O16" s="407"/>
      <c r="P16" s="277"/>
    </row>
    <row r="17" spans="1:24" ht="16.5" customHeight="1" x14ac:dyDescent="0.2">
      <c r="C17" s="382" t="s">
        <v>221</v>
      </c>
      <c r="D17" s="382"/>
      <c r="E17" s="385"/>
      <c r="F17" s="386"/>
      <c r="G17" s="386"/>
      <c r="H17" s="386"/>
      <c r="I17" s="386"/>
      <c r="J17" s="386"/>
      <c r="K17" s="386"/>
      <c r="L17" s="386"/>
      <c r="M17" s="386"/>
      <c r="N17" s="386"/>
      <c r="O17" s="407"/>
      <c r="P17" s="277"/>
      <c r="Q17" s="381"/>
    </row>
    <row r="18" spans="1:24" ht="12" customHeight="1" x14ac:dyDescent="0.2">
      <c r="C18" s="389" t="s">
        <v>83</v>
      </c>
      <c r="D18" s="389"/>
      <c r="E18" s="385"/>
      <c r="F18" s="386"/>
      <c r="G18" s="386"/>
      <c r="H18" s="386"/>
      <c r="I18" s="386"/>
      <c r="J18" s="386"/>
      <c r="K18" s="386"/>
      <c r="L18" s="386"/>
      <c r="M18" s="386"/>
      <c r="N18" s="386"/>
      <c r="O18" s="407"/>
      <c r="P18" s="277"/>
      <c r="Q18" s="390"/>
      <c r="R18" s="391"/>
    </row>
    <row r="19" spans="1:24" ht="12" customHeight="1" x14ac:dyDescent="0.2">
      <c r="C19" s="256"/>
      <c r="D19" s="257" t="s">
        <v>79</v>
      </c>
      <c r="E19" s="258" t="s">
        <v>31</v>
      </c>
      <c r="F19" s="190" t="s">
        <v>42</v>
      </c>
      <c r="G19" s="190" t="s">
        <v>43</v>
      </c>
      <c r="H19" s="190" t="s">
        <v>44</v>
      </c>
      <c r="I19" s="190" t="s">
        <v>45</v>
      </c>
      <c r="J19" s="190" t="s">
        <v>46</v>
      </c>
      <c r="K19" s="190" t="s">
        <v>47</v>
      </c>
      <c r="L19" s="190" t="s">
        <v>48</v>
      </c>
      <c r="M19" s="190" t="s">
        <v>80</v>
      </c>
      <c r="N19" s="191" t="s">
        <v>81</v>
      </c>
      <c r="O19" s="407"/>
      <c r="P19" s="277"/>
      <c r="Q19" s="383"/>
      <c r="R19" s="391"/>
    </row>
    <row r="20" spans="1:24" ht="12" customHeight="1" x14ac:dyDescent="0.2">
      <c r="A20" s="392"/>
      <c r="B20" s="392"/>
      <c r="C20" s="259"/>
      <c r="D20" s="260">
        <v>576</v>
      </c>
      <c r="E20" s="195" t="s">
        <v>42</v>
      </c>
      <c r="F20" s="261">
        <v>91.840277999999998</v>
      </c>
      <c r="G20" s="196">
        <v>4.6875</v>
      </c>
      <c r="H20" s="196">
        <v>0</v>
      </c>
      <c r="I20" s="196">
        <v>0</v>
      </c>
      <c r="J20" s="196">
        <v>0</v>
      </c>
      <c r="K20" s="196">
        <v>0</v>
      </c>
      <c r="L20" s="196">
        <v>0</v>
      </c>
      <c r="M20" s="196">
        <v>0</v>
      </c>
      <c r="N20" s="197">
        <v>3.4722219999999999</v>
      </c>
      <c r="O20" s="333"/>
      <c r="P20" s="277"/>
      <c r="Q20" s="505"/>
      <c r="R20" s="503"/>
      <c r="S20" s="503"/>
      <c r="T20" s="503"/>
      <c r="U20" s="503"/>
      <c r="V20" s="503"/>
      <c r="W20" s="503"/>
      <c r="X20" s="503"/>
    </row>
    <row r="21" spans="1:24" ht="12" customHeight="1" x14ac:dyDescent="0.2">
      <c r="C21" s="259"/>
      <c r="D21" s="260">
        <v>1104</v>
      </c>
      <c r="E21" s="195" t="s">
        <v>43</v>
      </c>
      <c r="F21" s="200">
        <v>0.63405800000000001</v>
      </c>
      <c r="G21" s="261">
        <v>90.398550999999998</v>
      </c>
      <c r="H21" s="200">
        <v>4.8913039999999999</v>
      </c>
      <c r="I21" s="200">
        <v>0.724638</v>
      </c>
      <c r="J21" s="200">
        <v>0</v>
      </c>
      <c r="K21" s="200">
        <v>0</v>
      </c>
      <c r="L21" s="200">
        <v>0</v>
      </c>
      <c r="M21" s="200">
        <v>0</v>
      </c>
      <c r="N21" s="201">
        <v>3.3514490000000001</v>
      </c>
      <c r="O21" s="333"/>
      <c r="P21" s="277"/>
      <c r="Q21" s="361"/>
      <c r="R21" s="503"/>
      <c r="S21" s="503"/>
      <c r="T21" s="503"/>
      <c r="U21" s="503"/>
      <c r="V21" s="503"/>
      <c r="W21" s="503"/>
      <c r="X21" s="503"/>
    </row>
    <row r="22" spans="1:24" ht="12" customHeight="1" x14ac:dyDescent="0.2">
      <c r="C22" s="259"/>
      <c r="D22" s="260">
        <v>752</v>
      </c>
      <c r="E22" s="195" t="s">
        <v>44</v>
      </c>
      <c r="F22" s="196">
        <v>0</v>
      </c>
      <c r="G22" s="196">
        <v>1.462766</v>
      </c>
      <c r="H22" s="261">
        <v>85.505319</v>
      </c>
      <c r="I22" s="196">
        <v>7.1808510000000005</v>
      </c>
      <c r="J22" s="196">
        <v>0.265957</v>
      </c>
      <c r="K22" s="196">
        <v>0</v>
      </c>
      <c r="L22" s="196">
        <v>0</v>
      </c>
      <c r="M22" s="196">
        <v>0</v>
      </c>
      <c r="N22" s="197">
        <v>5.5851059999999997</v>
      </c>
      <c r="O22" s="333"/>
      <c r="P22" s="277"/>
      <c r="Q22" s="505"/>
      <c r="R22" s="503"/>
      <c r="S22" s="503"/>
      <c r="T22" s="503"/>
      <c r="U22" s="503"/>
      <c r="V22" s="503"/>
      <c r="W22" s="503"/>
      <c r="X22" s="503"/>
    </row>
    <row r="23" spans="1:24" ht="12" customHeight="1" x14ac:dyDescent="0.2">
      <c r="C23" s="259"/>
      <c r="D23" s="260">
        <v>1008</v>
      </c>
      <c r="E23" s="195" t="s">
        <v>45</v>
      </c>
      <c r="F23" s="200">
        <v>0</v>
      </c>
      <c r="G23" s="200">
        <v>0</v>
      </c>
      <c r="H23" s="200">
        <v>2.0833330000000001</v>
      </c>
      <c r="I23" s="261">
        <v>91.765872999999999</v>
      </c>
      <c r="J23" s="200">
        <v>2.1825399999999999</v>
      </c>
      <c r="K23" s="200">
        <v>0</v>
      </c>
      <c r="L23" s="200">
        <v>0</v>
      </c>
      <c r="M23" s="200">
        <v>0</v>
      </c>
      <c r="N23" s="201">
        <v>3.9682540000000004</v>
      </c>
      <c r="O23" s="333"/>
      <c r="P23" s="277"/>
      <c r="Q23" s="505"/>
      <c r="R23" s="503"/>
      <c r="S23" s="503"/>
      <c r="T23" s="503"/>
      <c r="U23" s="503"/>
      <c r="V23" s="503"/>
      <c r="W23" s="503"/>
      <c r="X23" s="503"/>
    </row>
    <row r="24" spans="1:24" ht="12" customHeight="1" x14ac:dyDescent="0.2">
      <c r="C24" s="259"/>
      <c r="D24" s="260">
        <v>623</v>
      </c>
      <c r="E24" s="195" t="s">
        <v>46</v>
      </c>
      <c r="F24" s="196">
        <v>0</v>
      </c>
      <c r="G24" s="196">
        <v>0</v>
      </c>
      <c r="H24" s="196">
        <v>0</v>
      </c>
      <c r="I24" s="196">
        <v>4.9759229999999999</v>
      </c>
      <c r="J24" s="261">
        <v>82.985553999999993</v>
      </c>
      <c r="K24" s="196">
        <v>1.926164</v>
      </c>
      <c r="L24" s="196">
        <v>1.123596</v>
      </c>
      <c r="M24" s="196">
        <v>0</v>
      </c>
      <c r="N24" s="197">
        <v>8.9887639999999998</v>
      </c>
      <c r="O24" s="333"/>
      <c r="P24" s="277"/>
      <c r="Q24" s="509"/>
      <c r="R24" s="503"/>
      <c r="S24" s="503"/>
      <c r="T24" s="503"/>
      <c r="U24" s="503"/>
      <c r="V24" s="503"/>
      <c r="W24" s="503"/>
      <c r="X24" s="503"/>
    </row>
    <row r="25" spans="1:24" ht="12" customHeight="1" x14ac:dyDescent="0.2">
      <c r="C25" s="259"/>
      <c r="D25" s="260">
        <v>228</v>
      </c>
      <c r="E25" s="195" t="s">
        <v>47</v>
      </c>
      <c r="F25" s="200">
        <v>0</v>
      </c>
      <c r="G25" s="200">
        <v>0</v>
      </c>
      <c r="H25" s="200">
        <v>0</v>
      </c>
      <c r="I25" s="200">
        <v>0</v>
      </c>
      <c r="J25" s="200">
        <v>8.3333329999999997</v>
      </c>
      <c r="K25" s="261">
        <v>69.736841999999996</v>
      </c>
      <c r="L25" s="200">
        <v>9.2105259999999998</v>
      </c>
      <c r="M25" s="200">
        <v>0</v>
      </c>
      <c r="N25" s="201">
        <v>12.719298000000002</v>
      </c>
      <c r="O25" s="333"/>
      <c r="P25" s="277"/>
      <c r="Q25" s="505"/>
      <c r="R25" s="503"/>
      <c r="S25" s="503"/>
      <c r="T25" s="503"/>
      <c r="U25" s="503"/>
      <c r="V25" s="503"/>
      <c r="W25" s="503"/>
      <c r="X25" s="503"/>
    </row>
    <row r="26" spans="1:24" ht="12" customHeight="1" x14ac:dyDescent="0.2">
      <c r="C26" s="263"/>
      <c r="D26" s="264">
        <v>70</v>
      </c>
      <c r="E26" s="207" t="s">
        <v>48</v>
      </c>
      <c r="F26" s="208">
        <v>0</v>
      </c>
      <c r="G26" s="208">
        <v>0</v>
      </c>
      <c r="H26" s="208">
        <v>0</v>
      </c>
      <c r="I26" s="208">
        <v>0</v>
      </c>
      <c r="J26" s="208">
        <v>1.428571</v>
      </c>
      <c r="K26" s="208">
        <v>20</v>
      </c>
      <c r="L26" s="265">
        <v>50</v>
      </c>
      <c r="M26" s="208">
        <v>18.571429000000002</v>
      </c>
      <c r="N26" s="209">
        <v>10</v>
      </c>
      <c r="O26" s="333"/>
      <c r="P26" s="277"/>
      <c r="Q26" s="505"/>
      <c r="R26" s="503"/>
      <c r="S26" s="503"/>
      <c r="T26" s="503"/>
      <c r="U26" s="503"/>
      <c r="V26" s="503"/>
      <c r="W26" s="503"/>
      <c r="X26" s="503"/>
    </row>
    <row r="27" spans="1:24" ht="12" customHeight="1" x14ac:dyDescent="0.2">
      <c r="C27" s="389"/>
      <c r="D27" s="389"/>
      <c r="E27" s="385"/>
      <c r="F27" s="386"/>
      <c r="G27" s="386"/>
      <c r="H27" s="386"/>
      <c r="I27" s="386"/>
      <c r="J27" s="386"/>
      <c r="K27" s="386"/>
      <c r="L27" s="386"/>
      <c r="M27" s="386"/>
      <c r="N27" s="386"/>
      <c r="O27" s="407"/>
      <c r="P27" s="277"/>
      <c r="Q27" s="381"/>
    </row>
    <row r="28" spans="1:24" ht="12" customHeight="1" x14ac:dyDescent="0.2">
      <c r="C28" s="389" t="s">
        <v>84</v>
      </c>
      <c r="D28" s="389"/>
      <c r="E28" s="385"/>
      <c r="F28" s="386"/>
      <c r="G28" s="386"/>
      <c r="H28" s="386"/>
      <c r="I28" s="386"/>
      <c r="J28" s="386"/>
      <c r="K28" s="386"/>
      <c r="L28" s="386"/>
      <c r="M28" s="386"/>
      <c r="N28" s="386"/>
      <c r="O28" s="407"/>
      <c r="P28" s="277"/>
      <c r="Q28" s="390"/>
    </row>
    <row r="29" spans="1:24" ht="12" customHeight="1" x14ac:dyDescent="0.2">
      <c r="C29" s="256"/>
      <c r="D29" s="257" t="s">
        <v>79</v>
      </c>
      <c r="E29" s="258" t="s">
        <v>31</v>
      </c>
      <c r="F29" s="190" t="s">
        <v>42</v>
      </c>
      <c r="G29" s="190" t="s">
        <v>43</v>
      </c>
      <c r="H29" s="190" t="s">
        <v>44</v>
      </c>
      <c r="I29" s="190" t="s">
        <v>45</v>
      </c>
      <c r="J29" s="190" t="s">
        <v>46</v>
      </c>
      <c r="K29" s="190" t="s">
        <v>47</v>
      </c>
      <c r="L29" s="190" t="s">
        <v>48</v>
      </c>
      <c r="M29" s="190" t="s">
        <v>80</v>
      </c>
      <c r="N29" s="191" t="s">
        <v>81</v>
      </c>
      <c r="O29" s="407"/>
      <c r="P29" s="277"/>
      <c r="Q29" s="394"/>
      <c r="U29" s="391"/>
      <c r="V29" s="391"/>
      <c r="W29" s="391"/>
    </row>
    <row r="30" spans="1:24" ht="12" customHeight="1" x14ac:dyDescent="0.2">
      <c r="C30" s="259"/>
      <c r="D30" s="260">
        <v>557</v>
      </c>
      <c r="E30" s="195" t="s">
        <v>42</v>
      </c>
      <c r="F30" s="261">
        <v>83.482944000000003</v>
      </c>
      <c r="G30" s="196">
        <v>9.3357270000000003</v>
      </c>
      <c r="H30" s="196">
        <v>0.179533</v>
      </c>
      <c r="I30" s="196">
        <v>0</v>
      </c>
      <c r="J30" s="196">
        <v>0</v>
      </c>
      <c r="K30" s="196">
        <v>0</v>
      </c>
      <c r="L30" s="196">
        <v>0</v>
      </c>
      <c r="M30" s="196">
        <v>0</v>
      </c>
      <c r="N30" s="197">
        <v>7.0017949999999995</v>
      </c>
      <c r="O30" s="333"/>
      <c r="P30" s="277"/>
      <c r="Q30" s="505"/>
      <c r="R30" s="503"/>
      <c r="S30" s="503"/>
      <c r="T30" s="503"/>
      <c r="U30" s="240"/>
      <c r="V30" s="240"/>
      <c r="W30" s="240"/>
      <c r="X30" s="503"/>
    </row>
    <row r="31" spans="1:24" ht="12" customHeight="1" x14ac:dyDescent="0.2">
      <c r="C31" s="259"/>
      <c r="D31" s="260">
        <v>1045</v>
      </c>
      <c r="E31" s="195" t="s">
        <v>43</v>
      </c>
      <c r="F31" s="200">
        <v>1.3397129999999999</v>
      </c>
      <c r="G31" s="261">
        <v>80.76554999999999</v>
      </c>
      <c r="H31" s="200">
        <v>8.4210530000000006</v>
      </c>
      <c r="I31" s="200">
        <v>2.1052629999999999</v>
      </c>
      <c r="J31" s="200">
        <v>0.191388</v>
      </c>
      <c r="K31" s="200">
        <v>0</v>
      </c>
      <c r="L31" s="200">
        <v>0</v>
      </c>
      <c r="M31" s="200">
        <v>0</v>
      </c>
      <c r="N31" s="201">
        <v>7.1770329999999998</v>
      </c>
      <c r="O31" s="333"/>
      <c r="P31" s="277"/>
      <c r="Q31" s="505"/>
      <c r="R31" s="503"/>
      <c r="S31" s="503"/>
      <c r="T31" s="503"/>
      <c r="U31" s="240"/>
      <c r="V31" s="240"/>
      <c r="W31" s="240"/>
      <c r="X31" s="503"/>
    </row>
    <row r="32" spans="1:24" ht="12" customHeight="1" x14ac:dyDescent="0.2">
      <c r="C32" s="259"/>
      <c r="D32" s="260">
        <v>664</v>
      </c>
      <c r="E32" s="195" t="s">
        <v>44</v>
      </c>
      <c r="F32" s="196">
        <v>0</v>
      </c>
      <c r="G32" s="196">
        <v>2.560241</v>
      </c>
      <c r="H32" s="261">
        <v>72.590361000000001</v>
      </c>
      <c r="I32" s="196">
        <v>12.198795</v>
      </c>
      <c r="J32" s="196">
        <v>0.45180700000000001</v>
      </c>
      <c r="K32" s="196">
        <v>0</v>
      </c>
      <c r="L32" s="196">
        <v>0</v>
      </c>
      <c r="M32" s="196">
        <v>0</v>
      </c>
      <c r="N32" s="197">
        <v>12.198795</v>
      </c>
      <c r="O32" s="333"/>
      <c r="P32" s="277"/>
      <c r="Q32" s="505"/>
      <c r="R32" s="503"/>
      <c r="S32" s="503"/>
      <c r="T32" s="503"/>
      <c r="U32" s="240"/>
      <c r="V32" s="240"/>
      <c r="W32" s="240"/>
      <c r="X32" s="503"/>
    </row>
    <row r="33" spans="3:24" ht="12" customHeight="1" x14ac:dyDescent="0.2">
      <c r="C33" s="259"/>
      <c r="D33" s="260">
        <v>865</v>
      </c>
      <c r="E33" s="195" t="s">
        <v>45</v>
      </c>
      <c r="F33" s="200">
        <v>0</v>
      </c>
      <c r="G33" s="200">
        <v>0</v>
      </c>
      <c r="H33" s="200">
        <v>4.2774570000000001</v>
      </c>
      <c r="I33" s="261">
        <v>83.352601000000007</v>
      </c>
      <c r="J33" s="200">
        <v>4.5086710000000005</v>
      </c>
      <c r="K33" s="200">
        <v>0</v>
      </c>
      <c r="L33" s="200">
        <v>0.11560699999999999</v>
      </c>
      <c r="M33" s="200">
        <v>0</v>
      </c>
      <c r="N33" s="201">
        <v>7.7456649999999998</v>
      </c>
      <c r="O33" s="333"/>
      <c r="P33" s="277"/>
      <c r="Q33" s="505"/>
      <c r="R33" s="503"/>
      <c r="S33" s="503"/>
      <c r="T33" s="503"/>
      <c r="U33" s="240"/>
      <c r="V33" s="240"/>
      <c r="W33" s="240"/>
      <c r="X33" s="503"/>
    </row>
    <row r="34" spans="3:24" ht="12" customHeight="1" x14ac:dyDescent="0.2">
      <c r="C34" s="259"/>
      <c r="D34" s="260">
        <v>556</v>
      </c>
      <c r="E34" s="195" t="s">
        <v>46</v>
      </c>
      <c r="F34" s="196">
        <v>0</v>
      </c>
      <c r="G34" s="196">
        <v>0</v>
      </c>
      <c r="H34" s="196">
        <v>0</v>
      </c>
      <c r="I34" s="196">
        <v>9.3525179999999999</v>
      </c>
      <c r="J34" s="261">
        <v>69.064747999999994</v>
      </c>
      <c r="K34" s="196">
        <v>3.2374100000000001</v>
      </c>
      <c r="L34" s="196">
        <v>1.079137</v>
      </c>
      <c r="M34" s="196">
        <v>0.53956800000000005</v>
      </c>
      <c r="N34" s="197">
        <v>16.726618999999999</v>
      </c>
      <c r="O34" s="333"/>
      <c r="P34" s="277"/>
      <c r="Q34" s="505"/>
      <c r="R34" s="503"/>
      <c r="S34" s="503"/>
      <c r="T34" s="503"/>
      <c r="U34" s="240"/>
      <c r="V34" s="240"/>
      <c r="W34" s="240"/>
      <c r="X34" s="503"/>
    </row>
    <row r="35" spans="3:24" ht="12" customHeight="1" x14ac:dyDescent="0.2">
      <c r="C35" s="259"/>
      <c r="D35" s="260">
        <v>216</v>
      </c>
      <c r="E35" s="195" t="s">
        <v>47</v>
      </c>
      <c r="F35" s="200">
        <v>0</v>
      </c>
      <c r="G35" s="200">
        <v>0</v>
      </c>
      <c r="H35" s="200">
        <v>0</v>
      </c>
      <c r="I35" s="200">
        <v>0</v>
      </c>
      <c r="J35" s="200">
        <v>13.888888999999999</v>
      </c>
      <c r="K35" s="261">
        <v>47.685185000000004</v>
      </c>
      <c r="L35" s="200">
        <v>12.5</v>
      </c>
      <c r="M35" s="200">
        <v>4.1666670000000003</v>
      </c>
      <c r="N35" s="201">
        <v>21.759259</v>
      </c>
      <c r="O35" s="333"/>
      <c r="P35" s="277"/>
      <c r="Q35" s="505"/>
      <c r="R35" s="503"/>
      <c r="S35" s="503"/>
      <c r="T35" s="503"/>
      <c r="U35" s="240"/>
      <c r="V35" s="240"/>
      <c r="W35" s="240"/>
      <c r="X35" s="503"/>
    </row>
    <row r="36" spans="3:24" ht="12" customHeight="1" x14ac:dyDescent="0.2">
      <c r="C36" s="263"/>
      <c r="D36" s="264">
        <v>60</v>
      </c>
      <c r="E36" s="207" t="s">
        <v>48</v>
      </c>
      <c r="F36" s="208">
        <v>0</v>
      </c>
      <c r="G36" s="208">
        <v>0</v>
      </c>
      <c r="H36" s="208">
        <v>0</v>
      </c>
      <c r="I36" s="208">
        <v>0</v>
      </c>
      <c r="J36" s="208">
        <v>6.6666669999999995</v>
      </c>
      <c r="K36" s="208">
        <v>28.333333</v>
      </c>
      <c r="L36" s="265">
        <v>28.333333</v>
      </c>
      <c r="M36" s="208">
        <v>11.666667</v>
      </c>
      <c r="N36" s="209">
        <v>25</v>
      </c>
      <c r="O36" s="333"/>
      <c r="P36" s="277"/>
      <c r="Q36" s="510"/>
      <c r="R36" s="240"/>
      <c r="S36" s="240"/>
      <c r="T36" s="240"/>
      <c r="U36" s="240"/>
      <c r="V36" s="240"/>
      <c r="W36" s="240"/>
      <c r="X36" s="240"/>
    </row>
    <row r="37" spans="3:24" ht="12" customHeight="1" x14ac:dyDescent="0.2">
      <c r="C37" s="363"/>
      <c r="D37" s="363"/>
      <c r="E37" s="385"/>
      <c r="F37" s="386"/>
      <c r="G37" s="386"/>
      <c r="H37" s="386"/>
      <c r="I37" s="386"/>
      <c r="J37" s="386"/>
      <c r="K37" s="386"/>
      <c r="L37" s="386"/>
      <c r="M37" s="386"/>
      <c r="N37" s="386"/>
      <c r="O37" s="407"/>
      <c r="P37" s="277"/>
    </row>
    <row r="38" spans="3:24" ht="12" customHeight="1" x14ac:dyDescent="0.2">
      <c r="C38" s="389" t="s">
        <v>85</v>
      </c>
      <c r="D38" s="389"/>
      <c r="E38" s="385"/>
      <c r="F38" s="386"/>
      <c r="G38" s="386"/>
      <c r="H38" s="386"/>
      <c r="I38" s="386"/>
      <c r="J38" s="386"/>
      <c r="K38" s="386"/>
      <c r="L38" s="386"/>
      <c r="M38" s="386"/>
      <c r="N38" s="386"/>
      <c r="O38" s="407"/>
      <c r="P38" s="277"/>
      <c r="Q38" s="390"/>
    </row>
    <row r="39" spans="3:24" ht="12" customHeight="1" x14ac:dyDescent="0.2">
      <c r="C39" s="256"/>
      <c r="D39" s="257" t="s">
        <v>79</v>
      </c>
      <c r="E39" s="258" t="s">
        <v>31</v>
      </c>
      <c r="F39" s="190" t="s">
        <v>42</v>
      </c>
      <c r="G39" s="190" t="s">
        <v>43</v>
      </c>
      <c r="H39" s="190" t="s">
        <v>44</v>
      </c>
      <c r="I39" s="190" t="s">
        <v>45</v>
      </c>
      <c r="J39" s="190" t="s">
        <v>46</v>
      </c>
      <c r="K39" s="190" t="s">
        <v>47</v>
      </c>
      <c r="L39" s="190" t="s">
        <v>48</v>
      </c>
      <c r="M39" s="190" t="s">
        <v>80</v>
      </c>
      <c r="N39" s="191" t="s">
        <v>81</v>
      </c>
      <c r="O39" s="407"/>
      <c r="P39" s="277"/>
      <c r="Q39" s="394"/>
    </row>
    <row r="40" spans="3:24" ht="12" customHeight="1" x14ac:dyDescent="0.2">
      <c r="C40" s="259"/>
      <c r="D40" s="260">
        <v>538</v>
      </c>
      <c r="E40" s="195" t="s">
        <v>42</v>
      </c>
      <c r="F40" s="261">
        <v>75.464684000000005</v>
      </c>
      <c r="G40" s="196">
        <v>12.825279</v>
      </c>
      <c r="H40" s="196">
        <v>1.1152420000000001</v>
      </c>
      <c r="I40" s="196">
        <v>0.37174699999999999</v>
      </c>
      <c r="J40" s="196">
        <v>0</v>
      </c>
      <c r="K40" s="196">
        <v>0</v>
      </c>
      <c r="L40" s="196">
        <v>0</v>
      </c>
      <c r="M40" s="196">
        <v>0</v>
      </c>
      <c r="N40" s="197">
        <v>10.223048</v>
      </c>
      <c r="O40" s="333"/>
      <c r="P40" s="277"/>
      <c r="Q40" s="510"/>
      <c r="R40" s="240"/>
      <c r="S40" s="240"/>
      <c r="T40" s="240"/>
      <c r="U40" s="240"/>
      <c r="V40" s="240"/>
      <c r="W40" s="511"/>
      <c r="X40" s="240"/>
    </row>
    <row r="41" spans="3:24" ht="12" customHeight="1" x14ac:dyDescent="0.2">
      <c r="C41" s="259"/>
      <c r="D41" s="260">
        <v>989</v>
      </c>
      <c r="E41" s="195" t="s">
        <v>43</v>
      </c>
      <c r="F41" s="200">
        <v>1.9211320000000001</v>
      </c>
      <c r="G41" s="261">
        <v>71.890799000000001</v>
      </c>
      <c r="H41" s="200">
        <v>10.010110999999998</v>
      </c>
      <c r="I41" s="200">
        <v>4.3478259999999995</v>
      </c>
      <c r="J41" s="200">
        <v>0.40444900000000006</v>
      </c>
      <c r="K41" s="200">
        <v>0</v>
      </c>
      <c r="L41" s="200">
        <v>0</v>
      </c>
      <c r="M41" s="200">
        <v>0</v>
      </c>
      <c r="N41" s="201">
        <v>11.425683000000001</v>
      </c>
      <c r="O41" s="333"/>
      <c r="P41" s="277"/>
      <c r="Q41" s="510"/>
      <c r="R41" s="240"/>
      <c r="S41" s="240"/>
      <c r="T41" s="240"/>
      <c r="U41" s="240"/>
      <c r="V41" s="240"/>
      <c r="W41" s="511"/>
      <c r="X41" s="240"/>
    </row>
    <row r="42" spans="3:24" ht="12" customHeight="1" x14ac:dyDescent="0.2">
      <c r="C42" s="259"/>
      <c r="D42" s="260">
        <v>583</v>
      </c>
      <c r="E42" s="195" t="s">
        <v>44</v>
      </c>
      <c r="F42" s="196">
        <v>0</v>
      </c>
      <c r="G42" s="196">
        <v>3.6020580000000004</v>
      </c>
      <c r="H42" s="261">
        <v>60.377358000000001</v>
      </c>
      <c r="I42" s="196">
        <v>15.437393</v>
      </c>
      <c r="J42" s="196">
        <v>0.51458000000000004</v>
      </c>
      <c r="K42" s="196">
        <v>0</v>
      </c>
      <c r="L42" s="196">
        <v>0</v>
      </c>
      <c r="M42" s="196">
        <v>0</v>
      </c>
      <c r="N42" s="197">
        <v>20.068611000000001</v>
      </c>
      <c r="O42" s="333"/>
      <c r="P42" s="277"/>
      <c r="Q42" s="510"/>
      <c r="R42" s="240"/>
      <c r="S42" s="240"/>
      <c r="T42" s="240"/>
      <c r="U42" s="240"/>
      <c r="V42" s="240"/>
      <c r="W42" s="511"/>
      <c r="X42" s="240"/>
    </row>
    <row r="43" spans="3:24" ht="12" customHeight="1" x14ac:dyDescent="0.2">
      <c r="C43" s="259"/>
      <c r="D43" s="260">
        <v>749</v>
      </c>
      <c r="E43" s="195" t="s">
        <v>45</v>
      </c>
      <c r="F43" s="200">
        <v>0</v>
      </c>
      <c r="G43" s="200">
        <v>0</v>
      </c>
      <c r="H43" s="200">
        <v>6.5420560000000005</v>
      </c>
      <c r="I43" s="261">
        <v>75.433912000000007</v>
      </c>
      <c r="J43" s="200">
        <v>6.8090789999999997</v>
      </c>
      <c r="K43" s="200">
        <v>0</v>
      </c>
      <c r="L43" s="200">
        <v>0.26702300000000001</v>
      </c>
      <c r="M43" s="200">
        <v>0</v>
      </c>
      <c r="N43" s="201">
        <v>10.947931000000001</v>
      </c>
      <c r="O43" s="333"/>
      <c r="P43" s="277"/>
      <c r="Q43" s="510"/>
      <c r="R43" s="240"/>
      <c r="S43" s="240"/>
      <c r="T43" s="240"/>
      <c r="U43" s="240"/>
      <c r="V43" s="240"/>
      <c r="W43" s="511"/>
      <c r="X43" s="240"/>
    </row>
    <row r="44" spans="3:24" ht="12" customHeight="1" x14ac:dyDescent="0.2">
      <c r="C44" s="259"/>
      <c r="D44" s="260">
        <v>496</v>
      </c>
      <c r="E44" s="195" t="s">
        <v>46</v>
      </c>
      <c r="F44" s="196">
        <v>0</v>
      </c>
      <c r="G44" s="196">
        <v>0</v>
      </c>
      <c r="H44" s="196">
        <v>0</v>
      </c>
      <c r="I44" s="196">
        <v>12.701613</v>
      </c>
      <c r="J44" s="261">
        <v>57.056452</v>
      </c>
      <c r="K44" s="196">
        <v>3.8306450000000001</v>
      </c>
      <c r="L44" s="196">
        <v>0.80645200000000006</v>
      </c>
      <c r="M44" s="196">
        <v>1.008065</v>
      </c>
      <c r="N44" s="197">
        <v>24.596774</v>
      </c>
      <c r="O44" s="333"/>
      <c r="P44" s="277"/>
      <c r="Q44" s="510"/>
      <c r="R44" s="240"/>
      <c r="S44" s="240"/>
      <c r="T44" s="240"/>
      <c r="U44" s="240"/>
      <c r="V44" s="240"/>
      <c r="W44" s="511"/>
      <c r="X44" s="240"/>
    </row>
    <row r="45" spans="3:24" ht="12" customHeight="1" x14ac:dyDescent="0.2">
      <c r="C45" s="259"/>
      <c r="D45" s="260">
        <v>193</v>
      </c>
      <c r="E45" s="195" t="s">
        <v>47</v>
      </c>
      <c r="F45" s="200">
        <v>0</v>
      </c>
      <c r="G45" s="200">
        <v>0</v>
      </c>
      <c r="H45" s="200">
        <v>0</v>
      </c>
      <c r="I45" s="200">
        <v>0.51813500000000001</v>
      </c>
      <c r="J45" s="200">
        <v>17.098445999999999</v>
      </c>
      <c r="K45" s="261">
        <v>32.642486999999996</v>
      </c>
      <c r="L45" s="200">
        <v>12.435233</v>
      </c>
      <c r="M45" s="200">
        <v>5.6994819999999997</v>
      </c>
      <c r="N45" s="201">
        <v>31.606218000000002</v>
      </c>
      <c r="O45" s="333"/>
      <c r="P45" s="277"/>
      <c r="Q45" s="510"/>
      <c r="R45" s="240"/>
      <c r="S45" s="240"/>
      <c r="T45" s="240"/>
      <c r="U45" s="240"/>
      <c r="V45" s="240"/>
      <c r="W45" s="511"/>
      <c r="X45" s="240"/>
    </row>
    <row r="46" spans="3:24" ht="12" customHeight="1" x14ac:dyDescent="0.2">
      <c r="C46" s="263"/>
      <c r="D46" s="264">
        <v>59</v>
      </c>
      <c r="E46" s="207" t="s">
        <v>48</v>
      </c>
      <c r="F46" s="208">
        <v>0</v>
      </c>
      <c r="G46" s="208">
        <v>0</v>
      </c>
      <c r="H46" s="208">
        <v>0</v>
      </c>
      <c r="I46" s="208">
        <v>0</v>
      </c>
      <c r="J46" s="208">
        <v>11.864407</v>
      </c>
      <c r="K46" s="208">
        <v>28.813558999999998</v>
      </c>
      <c r="L46" s="265">
        <v>15.254237000000002</v>
      </c>
      <c r="M46" s="208">
        <v>11.864407</v>
      </c>
      <c r="N46" s="209">
        <v>32.203389999999999</v>
      </c>
      <c r="O46" s="333"/>
      <c r="P46" s="277"/>
      <c r="Q46" s="510"/>
      <c r="R46" s="240"/>
      <c r="S46" s="240"/>
      <c r="T46" s="240"/>
      <c r="U46" s="240"/>
      <c r="V46" s="240"/>
      <c r="W46" s="240"/>
      <c r="X46" s="240"/>
    </row>
    <row r="47" spans="3:24" ht="12" customHeight="1" x14ac:dyDescent="0.2">
      <c r="C47" s="363"/>
      <c r="D47" s="363"/>
      <c r="E47" s="385"/>
      <c r="F47" s="386"/>
      <c r="G47" s="386"/>
      <c r="H47" s="386"/>
      <c r="I47" s="386"/>
      <c r="J47" s="386"/>
      <c r="K47" s="386"/>
      <c r="L47" s="386"/>
      <c r="M47" s="386"/>
      <c r="N47" s="386"/>
      <c r="O47" s="407"/>
      <c r="P47" s="277"/>
    </row>
    <row r="48" spans="3:24" ht="12" customHeight="1" x14ac:dyDescent="0.2">
      <c r="C48" s="389" t="s">
        <v>86</v>
      </c>
      <c r="D48" s="389"/>
      <c r="E48" s="385"/>
      <c r="F48" s="386"/>
      <c r="G48" s="386"/>
      <c r="H48" s="386"/>
      <c r="I48" s="386"/>
      <c r="J48" s="386"/>
      <c r="K48" s="386"/>
      <c r="L48" s="386"/>
      <c r="M48" s="386"/>
      <c r="N48" s="386"/>
      <c r="O48" s="407"/>
      <c r="P48" s="277"/>
      <c r="Q48" s="390"/>
    </row>
    <row r="49" spans="3:17" ht="12" customHeight="1" x14ac:dyDescent="0.2">
      <c r="C49" s="256"/>
      <c r="D49" s="257" t="s">
        <v>79</v>
      </c>
      <c r="E49" s="258" t="s">
        <v>31</v>
      </c>
      <c r="F49" s="190" t="s">
        <v>42</v>
      </c>
      <c r="G49" s="190" t="s">
        <v>43</v>
      </c>
      <c r="H49" s="190" t="s">
        <v>44</v>
      </c>
      <c r="I49" s="190" t="s">
        <v>45</v>
      </c>
      <c r="J49" s="190" t="s">
        <v>46</v>
      </c>
      <c r="K49" s="190" t="s">
        <v>47</v>
      </c>
      <c r="L49" s="190" t="s">
        <v>48</v>
      </c>
      <c r="M49" s="190" t="s">
        <v>80</v>
      </c>
      <c r="N49" s="191" t="s">
        <v>81</v>
      </c>
      <c r="O49" s="407"/>
      <c r="P49" s="277"/>
      <c r="Q49" s="394"/>
    </row>
    <row r="50" spans="3:17" ht="12" customHeight="1" x14ac:dyDescent="0.2">
      <c r="C50" s="259"/>
      <c r="D50" s="260">
        <v>520</v>
      </c>
      <c r="E50" s="195" t="s">
        <v>42</v>
      </c>
      <c r="F50" s="261">
        <v>66.923076999999992</v>
      </c>
      <c r="G50" s="196">
        <v>16.538462000000003</v>
      </c>
      <c r="H50" s="196">
        <v>2.1153849999999998</v>
      </c>
      <c r="I50" s="196">
        <v>0.769231</v>
      </c>
      <c r="J50" s="196">
        <v>0</v>
      </c>
      <c r="K50" s="196">
        <v>0</v>
      </c>
      <c r="L50" s="196">
        <v>0</v>
      </c>
      <c r="M50" s="196">
        <v>0</v>
      </c>
      <c r="N50" s="197">
        <v>13.653846</v>
      </c>
      <c r="O50" s="333"/>
      <c r="P50" s="277"/>
      <c r="Q50" s="381"/>
    </row>
    <row r="51" spans="3:17" ht="12" customHeight="1" x14ac:dyDescent="0.2">
      <c r="C51" s="259"/>
      <c r="D51" s="260">
        <v>936</v>
      </c>
      <c r="E51" s="195" t="s">
        <v>43</v>
      </c>
      <c r="F51" s="200">
        <v>2.5641029999999998</v>
      </c>
      <c r="G51" s="261">
        <v>63.247863000000002</v>
      </c>
      <c r="H51" s="200">
        <v>11.111110999999999</v>
      </c>
      <c r="I51" s="200">
        <v>6.1965810000000001</v>
      </c>
      <c r="J51" s="200">
        <v>0.74786299999999994</v>
      </c>
      <c r="K51" s="200">
        <v>0</v>
      </c>
      <c r="L51" s="200">
        <v>0</v>
      </c>
      <c r="M51" s="200">
        <v>0</v>
      </c>
      <c r="N51" s="201">
        <v>16.132479</v>
      </c>
      <c r="O51" s="333"/>
      <c r="P51" s="277"/>
      <c r="Q51" s="381"/>
    </row>
    <row r="52" spans="3:17" ht="12" customHeight="1" x14ac:dyDescent="0.2">
      <c r="C52" s="259"/>
      <c r="D52" s="260">
        <v>528</v>
      </c>
      <c r="E52" s="195" t="s">
        <v>44</v>
      </c>
      <c r="F52" s="196">
        <v>0</v>
      </c>
      <c r="G52" s="196">
        <v>4.7348479999999995</v>
      </c>
      <c r="H52" s="261">
        <v>48.863636</v>
      </c>
      <c r="I52" s="196">
        <v>18.939394</v>
      </c>
      <c r="J52" s="196">
        <v>0.56818199999999996</v>
      </c>
      <c r="K52" s="196">
        <v>0</v>
      </c>
      <c r="L52" s="196">
        <v>0</v>
      </c>
      <c r="M52" s="196">
        <v>0</v>
      </c>
      <c r="N52" s="197">
        <v>26.893939</v>
      </c>
      <c r="O52" s="333"/>
      <c r="P52" s="277"/>
      <c r="Q52" s="381"/>
    </row>
    <row r="53" spans="3:17" ht="12" customHeight="1" x14ac:dyDescent="0.2">
      <c r="C53" s="259"/>
      <c r="D53" s="260">
        <v>637</v>
      </c>
      <c r="E53" s="195" t="s">
        <v>45</v>
      </c>
      <c r="F53" s="200">
        <v>0</v>
      </c>
      <c r="G53" s="200">
        <v>0</v>
      </c>
      <c r="H53" s="200">
        <v>8.320250999999999</v>
      </c>
      <c r="I53" s="261">
        <v>68.445840000000004</v>
      </c>
      <c r="J53" s="200">
        <v>8.6342230000000004</v>
      </c>
      <c r="K53" s="200">
        <v>0</v>
      </c>
      <c r="L53" s="200">
        <v>0.47095799999999999</v>
      </c>
      <c r="M53" s="200">
        <v>0</v>
      </c>
      <c r="N53" s="201">
        <v>14.128727999999999</v>
      </c>
      <c r="O53" s="333"/>
      <c r="P53" s="277"/>
      <c r="Q53" s="381"/>
    </row>
    <row r="54" spans="3:17" ht="12" customHeight="1" x14ac:dyDescent="0.2">
      <c r="C54" s="259"/>
      <c r="D54" s="260">
        <v>437</v>
      </c>
      <c r="E54" s="195" t="s">
        <v>46</v>
      </c>
      <c r="F54" s="196">
        <v>0</v>
      </c>
      <c r="G54" s="196">
        <v>0</v>
      </c>
      <c r="H54" s="196">
        <v>0</v>
      </c>
      <c r="I54" s="196">
        <v>15.789474</v>
      </c>
      <c r="J54" s="261">
        <v>46.910755000000002</v>
      </c>
      <c r="K54" s="196">
        <v>4.1189929999999997</v>
      </c>
      <c r="L54" s="196">
        <v>0.22883299999999998</v>
      </c>
      <c r="M54" s="196">
        <v>1.3729979999999999</v>
      </c>
      <c r="N54" s="197">
        <v>31.578947000000003</v>
      </c>
      <c r="O54" s="333"/>
      <c r="P54" s="277"/>
      <c r="Q54" s="381"/>
    </row>
    <row r="55" spans="3:17" ht="12" customHeight="1" x14ac:dyDescent="0.2">
      <c r="C55" s="259"/>
      <c r="D55" s="260">
        <v>169</v>
      </c>
      <c r="E55" s="195" t="s">
        <v>47</v>
      </c>
      <c r="F55" s="200">
        <v>0</v>
      </c>
      <c r="G55" s="200">
        <v>0</v>
      </c>
      <c r="H55" s="200">
        <v>0</v>
      </c>
      <c r="I55" s="200">
        <v>1.183432</v>
      </c>
      <c r="J55" s="200">
        <v>18.934911</v>
      </c>
      <c r="K55" s="261">
        <v>25.443787</v>
      </c>
      <c r="L55" s="200">
        <v>5.3254440000000001</v>
      </c>
      <c r="M55" s="200">
        <v>7.6923080000000006</v>
      </c>
      <c r="N55" s="201">
        <v>41.420118000000002</v>
      </c>
      <c r="O55" s="333"/>
      <c r="P55" s="277"/>
      <c r="Q55" s="381"/>
    </row>
    <row r="56" spans="3:17" ht="12" customHeight="1" x14ac:dyDescent="0.2">
      <c r="C56" s="263"/>
      <c r="D56" s="264">
        <v>57</v>
      </c>
      <c r="E56" s="207" t="s">
        <v>48</v>
      </c>
      <c r="F56" s="208">
        <v>0</v>
      </c>
      <c r="G56" s="208">
        <v>0</v>
      </c>
      <c r="H56" s="208">
        <v>0</v>
      </c>
      <c r="I56" s="208">
        <v>1.7543860000000002</v>
      </c>
      <c r="J56" s="208">
        <v>14.035088000000002</v>
      </c>
      <c r="K56" s="208">
        <v>21.052631999999999</v>
      </c>
      <c r="L56" s="265">
        <v>15.789474</v>
      </c>
      <c r="M56" s="208">
        <v>12.280702</v>
      </c>
      <c r="N56" s="209">
        <v>35.087719</v>
      </c>
      <c r="O56" s="333"/>
      <c r="P56" s="277"/>
      <c r="Q56" s="381"/>
    </row>
    <row r="57" spans="3:17" ht="12" customHeight="1" x14ac:dyDescent="0.2">
      <c r="C57" s="363"/>
      <c r="D57" s="363"/>
      <c r="E57" s="385"/>
      <c r="F57" s="386"/>
      <c r="G57" s="386"/>
      <c r="H57" s="386"/>
      <c r="I57" s="386"/>
      <c r="J57" s="386"/>
      <c r="K57" s="386"/>
      <c r="L57" s="386"/>
      <c r="M57" s="386"/>
      <c r="N57" s="386"/>
      <c r="O57" s="407"/>
      <c r="P57" s="277"/>
    </row>
    <row r="58" spans="3:17" ht="12" customHeight="1" x14ac:dyDescent="0.2">
      <c r="C58" s="389" t="s">
        <v>87</v>
      </c>
      <c r="D58" s="389"/>
      <c r="E58" s="385"/>
      <c r="F58" s="386"/>
      <c r="G58" s="386"/>
      <c r="H58" s="386"/>
      <c r="I58" s="386"/>
      <c r="J58" s="386"/>
      <c r="K58" s="386"/>
      <c r="L58" s="386"/>
      <c r="M58" s="386"/>
      <c r="N58" s="386"/>
      <c r="O58" s="407"/>
      <c r="P58" s="277"/>
      <c r="Q58" s="390"/>
    </row>
    <row r="59" spans="3:17" ht="12" customHeight="1" x14ac:dyDescent="0.2">
      <c r="C59" s="256"/>
      <c r="D59" s="257" t="s">
        <v>79</v>
      </c>
      <c r="E59" s="258" t="s">
        <v>31</v>
      </c>
      <c r="F59" s="190" t="s">
        <v>42</v>
      </c>
      <c r="G59" s="190" t="s">
        <v>43</v>
      </c>
      <c r="H59" s="190" t="s">
        <v>44</v>
      </c>
      <c r="I59" s="190" t="s">
        <v>45</v>
      </c>
      <c r="J59" s="190" t="s">
        <v>46</v>
      </c>
      <c r="K59" s="190" t="s">
        <v>47</v>
      </c>
      <c r="L59" s="190" t="s">
        <v>48</v>
      </c>
      <c r="M59" s="190" t="s">
        <v>80</v>
      </c>
      <c r="N59" s="191" t="s">
        <v>81</v>
      </c>
      <c r="O59" s="407"/>
      <c r="P59" s="277"/>
      <c r="Q59" s="394"/>
    </row>
    <row r="60" spans="3:17" ht="12" customHeight="1" x14ac:dyDescent="0.2">
      <c r="C60" s="259"/>
      <c r="D60" s="260">
        <v>505</v>
      </c>
      <c r="E60" s="195" t="s">
        <v>42</v>
      </c>
      <c r="F60" s="261">
        <v>59.603960000000001</v>
      </c>
      <c r="G60" s="196">
        <v>19.009901000000003</v>
      </c>
      <c r="H60" s="196">
        <v>3.1683169999999996</v>
      </c>
      <c r="I60" s="196">
        <v>1.1881189999999999</v>
      </c>
      <c r="J60" s="196">
        <v>0</v>
      </c>
      <c r="K60" s="196">
        <v>0</v>
      </c>
      <c r="L60" s="196">
        <v>0</v>
      </c>
      <c r="M60" s="196">
        <v>0</v>
      </c>
      <c r="N60" s="197">
        <v>17.029702999999998</v>
      </c>
      <c r="O60" s="333"/>
      <c r="P60" s="277"/>
      <c r="Q60" s="381"/>
    </row>
    <row r="61" spans="3:17" ht="12" customHeight="1" x14ac:dyDescent="0.2">
      <c r="C61" s="259"/>
      <c r="D61" s="260">
        <v>881</v>
      </c>
      <c r="E61" s="195" t="s">
        <v>43</v>
      </c>
      <c r="F61" s="200">
        <v>2.7241770000000001</v>
      </c>
      <c r="G61" s="261">
        <v>54.824063999999993</v>
      </c>
      <c r="H61" s="200">
        <v>11.918275000000001</v>
      </c>
      <c r="I61" s="200">
        <v>8.0590239999999991</v>
      </c>
      <c r="J61" s="200">
        <v>0.90805899999999995</v>
      </c>
      <c r="K61" s="200">
        <v>0</v>
      </c>
      <c r="L61" s="200">
        <v>0</v>
      </c>
      <c r="M61" s="200">
        <v>0</v>
      </c>
      <c r="N61" s="201">
        <v>21.566402</v>
      </c>
      <c r="O61" s="333"/>
      <c r="P61" s="277"/>
      <c r="Q61" s="381"/>
    </row>
    <row r="62" spans="3:17" ht="12" customHeight="1" x14ac:dyDescent="0.2">
      <c r="C62" s="259"/>
      <c r="D62" s="260">
        <v>480</v>
      </c>
      <c r="E62" s="195" t="s">
        <v>44</v>
      </c>
      <c r="F62" s="196">
        <v>0</v>
      </c>
      <c r="G62" s="196">
        <v>5.8333330000000005</v>
      </c>
      <c r="H62" s="261">
        <v>38.125</v>
      </c>
      <c r="I62" s="196">
        <v>21.458333</v>
      </c>
      <c r="J62" s="196">
        <v>1.0416669999999999</v>
      </c>
      <c r="K62" s="196">
        <v>0</v>
      </c>
      <c r="L62" s="196">
        <v>0</v>
      </c>
      <c r="M62" s="196">
        <v>0</v>
      </c>
      <c r="N62" s="197">
        <v>33.541666999999997</v>
      </c>
      <c r="O62" s="333"/>
      <c r="P62" s="277"/>
      <c r="Q62" s="381"/>
    </row>
    <row r="63" spans="3:17" ht="12" customHeight="1" x14ac:dyDescent="0.2">
      <c r="C63" s="259"/>
      <c r="D63" s="260">
        <v>535</v>
      </c>
      <c r="E63" s="195" t="s">
        <v>45</v>
      </c>
      <c r="F63" s="200">
        <v>0</v>
      </c>
      <c r="G63" s="200">
        <v>0</v>
      </c>
      <c r="H63" s="200">
        <v>9.906542</v>
      </c>
      <c r="I63" s="261">
        <v>62.803737999999996</v>
      </c>
      <c r="J63" s="200">
        <v>9.7196259999999999</v>
      </c>
      <c r="K63" s="200">
        <v>0.186916</v>
      </c>
      <c r="L63" s="200">
        <v>0.56074800000000002</v>
      </c>
      <c r="M63" s="200">
        <v>0</v>
      </c>
      <c r="N63" s="201">
        <v>16.822430000000001</v>
      </c>
      <c r="O63" s="333"/>
      <c r="P63" s="277"/>
      <c r="Q63" s="381"/>
    </row>
    <row r="64" spans="3:17" ht="12" customHeight="1" x14ac:dyDescent="0.2">
      <c r="C64" s="259"/>
      <c r="D64" s="260">
        <v>376</v>
      </c>
      <c r="E64" s="195" t="s">
        <v>46</v>
      </c>
      <c r="F64" s="196">
        <v>0</v>
      </c>
      <c r="G64" s="196">
        <v>0</v>
      </c>
      <c r="H64" s="196">
        <v>0</v>
      </c>
      <c r="I64" s="196">
        <v>18.085106</v>
      </c>
      <c r="J64" s="261">
        <v>39.627659999999999</v>
      </c>
      <c r="K64" s="196">
        <v>3.9893619999999999</v>
      </c>
      <c r="L64" s="196">
        <v>0</v>
      </c>
      <c r="M64" s="196">
        <v>1.5957450000000002</v>
      </c>
      <c r="N64" s="197">
        <v>36.702128000000002</v>
      </c>
      <c r="O64" s="333"/>
      <c r="P64" s="277"/>
      <c r="Q64" s="381"/>
    </row>
    <row r="65" spans="3:17" ht="12" customHeight="1" x14ac:dyDescent="0.2">
      <c r="C65" s="259"/>
      <c r="D65" s="260">
        <v>148</v>
      </c>
      <c r="E65" s="195" t="s">
        <v>47</v>
      </c>
      <c r="F65" s="200">
        <v>0</v>
      </c>
      <c r="G65" s="200">
        <v>0</v>
      </c>
      <c r="H65" s="200">
        <v>0</v>
      </c>
      <c r="I65" s="200">
        <v>1.351351</v>
      </c>
      <c r="J65" s="200">
        <v>22.297297</v>
      </c>
      <c r="K65" s="261">
        <v>18.918919000000002</v>
      </c>
      <c r="L65" s="200">
        <v>4.0540539999999998</v>
      </c>
      <c r="M65" s="200">
        <v>6.0810810000000002</v>
      </c>
      <c r="N65" s="201">
        <v>47.297297</v>
      </c>
      <c r="O65" s="333"/>
      <c r="P65" s="277"/>
      <c r="Q65" s="381"/>
    </row>
    <row r="66" spans="3:17" ht="12" customHeight="1" x14ac:dyDescent="0.2">
      <c r="C66" s="263"/>
      <c r="D66" s="264">
        <v>55</v>
      </c>
      <c r="E66" s="207" t="s">
        <v>48</v>
      </c>
      <c r="F66" s="208">
        <v>0</v>
      </c>
      <c r="G66" s="208">
        <v>0</v>
      </c>
      <c r="H66" s="208">
        <v>0</v>
      </c>
      <c r="I66" s="208">
        <v>5.4545450000000004</v>
      </c>
      <c r="J66" s="208">
        <v>12.727273</v>
      </c>
      <c r="K66" s="208">
        <v>16.363636</v>
      </c>
      <c r="L66" s="265">
        <v>12.727273</v>
      </c>
      <c r="M66" s="208">
        <v>14.545454999999999</v>
      </c>
      <c r="N66" s="209">
        <v>38.181818</v>
      </c>
      <c r="O66" s="333"/>
      <c r="P66" s="277"/>
      <c r="Q66" s="381"/>
    </row>
    <row r="67" spans="3:17" ht="12" customHeight="1" x14ac:dyDescent="0.2">
      <c r="C67" s="363"/>
      <c r="D67" s="363"/>
      <c r="E67" s="385"/>
      <c r="F67" s="386"/>
      <c r="G67" s="386"/>
      <c r="H67" s="386"/>
      <c r="I67" s="386"/>
      <c r="J67" s="386"/>
      <c r="K67" s="386"/>
      <c r="L67" s="386"/>
      <c r="M67" s="386"/>
      <c r="N67" s="386"/>
      <c r="O67" s="407"/>
      <c r="P67" s="277"/>
    </row>
    <row r="68" spans="3:17" ht="12" customHeight="1" x14ac:dyDescent="0.2">
      <c r="C68" s="389" t="s">
        <v>88</v>
      </c>
      <c r="D68" s="389"/>
      <c r="E68" s="385"/>
      <c r="F68" s="386"/>
      <c r="G68" s="386"/>
      <c r="H68" s="386"/>
      <c r="I68" s="386"/>
      <c r="J68" s="386"/>
      <c r="K68" s="386"/>
      <c r="L68" s="386"/>
      <c r="M68" s="386"/>
      <c r="N68" s="386"/>
      <c r="O68" s="407"/>
      <c r="P68" s="277"/>
      <c r="Q68" s="390"/>
    </row>
    <row r="69" spans="3:17" ht="12" customHeight="1" x14ac:dyDescent="0.2">
      <c r="C69" s="256"/>
      <c r="D69" s="257" t="s">
        <v>79</v>
      </c>
      <c r="E69" s="258" t="s">
        <v>31</v>
      </c>
      <c r="F69" s="190" t="s">
        <v>42</v>
      </c>
      <c r="G69" s="190" t="s">
        <v>43</v>
      </c>
      <c r="H69" s="190" t="s">
        <v>44</v>
      </c>
      <c r="I69" s="190" t="s">
        <v>45</v>
      </c>
      <c r="J69" s="190" t="s">
        <v>46</v>
      </c>
      <c r="K69" s="190" t="s">
        <v>47</v>
      </c>
      <c r="L69" s="190" t="s">
        <v>48</v>
      </c>
      <c r="M69" s="190" t="s">
        <v>80</v>
      </c>
      <c r="N69" s="191" t="s">
        <v>81</v>
      </c>
      <c r="O69" s="407"/>
      <c r="P69" s="277"/>
      <c r="Q69" s="394"/>
    </row>
    <row r="70" spans="3:17" ht="12" customHeight="1" x14ac:dyDescent="0.2">
      <c r="C70" s="259"/>
      <c r="D70" s="260">
        <v>417</v>
      </c>
      <c r="E70" s="195" t="s">
        <v>42</v>
      </c>
      <c r="F70" s="261">
        <v>26.618704999999999</v>
      </c>
      <c r="G70" s="196">
        <v>26.378897000000002</v>
      </c>
      <c r="H70" s="196">
        <v>6.9544360000000003</v>
      </c>
      <c r="I70" s="196">
        <v>2.398082</v>
      </c>
      <c r="J70" s="196">
        <v>0</v>
      </c>
      <c r="K70" s="196">
        <v>0</v>
      </c>
      <c r="L70" s="196">
        <v>0</v>
      </c>
      <c r="M70" s="196">
        <v>0</v>
      </c>
      <c r="N70" s="197">
        <v>37.649880000000003</v>
      </c>
      <c r="O70" s="333"/>
      <c r="P70" s="277"/>
      <c r="Q70" s="381"/>
    </row>
    <row r="71" spans="3:17" ht="12" customHeight="1" x14ac:dyDescent="0.2">
      <c r="C71" s="259"/>
      <c r="D71" s="260">
        <v>627</v>
      </c>
      <c r="E71" s="195" t="s">
        <v>43</v>
      </c>
      <c r="F71" s="200">
        <v>1.5948960000000001</v>
      </c>
      <c r="G71" s="261">
        <v>24.720893</v>
      </c>
      <c r="H71" s="200">
        <v>11.004785</v>
      </c>
      <c r="I71" s="200">
        <v>18.181818</v>
      </c>
      <c r="J71" s="200">
        <v>0.95693800000000007</v>
      </c>
      <c r="K71" s="200">
        <v>0</v>
      </c>
      <c r="L71" s="200">
        <v>0</v>
      </c>
      <c r="M71" s="200">
        <v>0</v>
      </c>
      <c r="N71" s="201">
        <v>43.540669999999999</v>
      </c>
      <c r="O71" s="333"/>
      <c r="P71" s="277"/>
      <c r="Q71" s="381"/>
    </row>
    <row r="72" spans="3:17" ht="12" customHeight="1" x14ac:dyDescent="0.2">
      <c r="C72" s="259"/>
      <c r="D72" s="260">
        <v>276</v>
      </c>
      <c r="E72" s="195" t="s">
        <v>44</v>
      </c>
      <c r="F72" s="196">
        <v>0</v>
      </c>
      <c r="G72" s="196">
        <v>9.7826090000000008</v>
      </c>
      <c r="H72" s="261">
        <v>15.579709999999999</v>
      </c>
      <c r="I72" s="196">
        <v>19.565216999999997</v>
      </c>
      <c r="J72" s="196">
        <v>5.4347830000000004</v>
      </c>
      <c r="K72" s="196">
        <v>0.362319</v>
      </c>
      <c r="L72" s="196">
        <v>0</v>
      </c>
      <c r="M72" s="196">
        <v>0</v>
      </c>
      <c r="N72" s="197">
        <v>49.275362000000001</v>
      </c>
      <c r="O72" s="333"/>
      <c r="P72" s="277"/>
      <c r="Q72" s="381"/>
    </row>
    <row r="73" spans="3:17" ht="12" customHeight="1" x14ac:dyDescent="0.2">
      <c r="C73" s="259"/>
      <c r="D73" s="260">
        <v>142</v>
      </c>
      <c r="E73" s="195" t="s">
        <v>45</v>
      </c>
      <c r="F73" s="200">
        <v>0</v>
      </c>
      <c r="G73" s="200">
        <v>0</v>
      </c>
      <c r="H73" s="200">
        <v>17.605634000000002</v>
      </c>
      <c r="I73" s="261">
        <v>54.929576999999995</v>
      </c>
      <c r="J73" s="200">
        <v>4.9295770000000001</v>
      </c>
      <c r="K73" s="200">
        <v>0</v>
      </c>
      <c r="L73" s="200">
        <v>0</v>
      </c>
      <c r="M73" s="200">
        <v>0</v>
      </c>
      <c r="N73" s="201">
        <v>22.535211</v>
      </c>
      <c r="O73" s="333"/>
      <c r="P73" s="277"/>
      <c r="Q73" s="381"/>
    </row>
    <row r="74" spans="3:17" ht="12" customHeight="1" x14ac:dyDescent="0.2">
      <c r="C74" s="259"/>
      <c r="D74" s="260">
        <v>171</v>
      </c>
      <c r="E74" s="195" t="s">
        <v>46</v>
      </c>
      <c r="F74" s="196">
        <v>0</v>
      </c>
      <c r="G74" s="196">
        <v>0</v>
      </c>
      <c r="H74" s="196">
        <v>0</v>
      </c>
      <c r="I74" s="196">
        <v>24.561404</v>
      </c>
      <c r="J74" s="261">
        <v>18.713450000000002</v>
      </c>
      <c r="K74" s="196">
        <v>2.339181</v>
      </c>
      <c r="L74" s="196">
        <v>0</v>
      </c>
      <c r="M74" s="196">
        <v>4.0935670000000002</v>
      </c>
      <c r="N74" s="197">
        <v>50.292398000000006</v>
      </c>
      <c r="O74" s="333"/>
      <c r="P74" s="277"/>
      <c r="Q74" s="381"/>
    </row>
    <row r="75" spans="3:17" ht="12" customHeight="1" x14ac:dyDescent="0.2">
      <c r="C75" s="259"/>
      <c r="D75" s="260">
        <v>86</v>
      </c>
      <c r="E75" s="195" t="s">
        <v>47</v>
      </c>
      <c r="F75" s="200">
        <v>0</v>
      </c>
      <c r="G75" s="200">
        <v>0</v>
      </c>
      <c r="H75" s="200">
        <v>0</v>
      </c>
      <c r="I75" s="200">
        <v>10.465116</v>
      </c>
      <c r="J75" s="200">
        <v>17.441860000000002</v>
      </c>
      <c r="K75" s="261">
        <v>12.790698000000001</v>
      </c>
      <c r="L75" s="200">
        <v>4.6511629999999995</v>
      </c>
      <c r="M75" s="200">
        <v>9.302325999999999</v>
      </c>
      <c r="N75" s="201">
        <v>45.348836999999996</v>
      </c>
      <c r="O75" s="333"/>
      <c r="P75" s="277"/>
      <c r="Q75" s="381"/>
    </row>
    <row r="76" spans="3:17" ht="12" customHeight="1" x14ac:dyDescent="0.2">
      <c r="C76" s="263"/>
      <c r="D76" s="264">
        <v>42</v>
      </c>
      <c r="E76" s="207" t="s">
        <v>48</v>
      </c>
      <c r="F76" s="208">
        <v>0</v>
      </c>
      <c r="G76" s="208">
        <v>0</v>
      </c>
      <c r="H76" s="208">
        <v>0</v>
      </c>
      <c r="I76" s="208">
        <v>21.428570999999998</v>
      </c>
      <c r="J76" s="208">
        <v>19.047618999999997</v>
      </c>
      <c r="K76" s="208">
        <v>0</v>
      </c>
      <c r="L76" s="265">
        <v>0</v>
      </c>
      <c r="M76" s="208">
        <v>14.285713999999999</v>
      </c>
      <c r="N76" s="209">
        <v>45.238095000000001</v>
      </c>
      <c r="O76" s="333"/>
      <c r="P76" s="277"/>
      <c r="Q76" s="381"/>
    </row>
    <row r="77" spans="3:17" ht="12" customHeight="1" x14ac:dyDescent="0.2">
      <c r="C77" s="363"/>
      <c r="D77" s="363"/>
      <c r="E77" s="385"/>
      <c r="F77" s="386"/>
      <c r="G77" s="386"/>
      <c r="H77" s="386"/>
      <c r="I77" s="386"/>
      <c r="J77" s="386"/>
      <c r="K77" s="386"/>
      <c r="L77" s="386"/>
      <c r="M77" s="386"/>
      <c r="N77" s="386"/>
      <c r="O77" s="370"/>
      <c r="P77" s="288"/>
      <c r="Q77" s="381"/>
    </row>
    <row r="78" spans="3:17" ht="12" customHeight="1" x14ac:dyDescent="0.2">
      <c r="C78" s="363"/>
      <c r="D78" s="363"/>
      <c r="E78" s="385"/>
      <c r="F78" s="386"/>
      <c r="G78" s="386"/>
      <c r="H78" s="386"/>
      <c r="I78" s="386"/>
      <c r="J78" s="386"/>
      <c r="K78" s="386"/>
      <c r="L78" s="386"/>
      <c r="M78" s="386"/>
      <c r="N78" s="386"/>
      <c r="O78" s="370"/>
      <c r="Q78" s="381"/>
    </row>
    <row r="79" spans="3:17" ht="16.5" customHeight="1" x14ac:dyDescent="0.2">
      <c r="C79" s="382" t="s">
        <v>221</v>
      </c>
      <c r="D79" s="382"/>
      <c r="E79" s="385"/>
    </row>
    <row r="80" spans="3:17" ht="12" customHeight="1" x14ac:dyDescent="0.2">
      <c r="C80" s="389" t="s">
        <v>83</v>
      </c>
      <c r="D80" s="389"/>
      <c r="E80" s="385"/>
    </row>
    <row r="81" spans="3:27" ht="12" customHeight="1" x14ac:dyDescent="0.2">
      <c r="C81" s="256"/>
      <c r="D81" s="257" t="s">
        <v>79</v>
      </c>
      <c r="E81" s="189" t="s">
        <v>31</v>
      </c>
      <c r="F81" s="190" t="s">
        <v>42</v>
      </c>
      <c r="G81" s="190" t="s">
        <v>53</v>
      </c>
      <c r="H81" s="190" t="s">
        <v>43</v>
      </c>
      <c r="I81" s="190" t="s">
        <v>114</v>
      </c>
      <c r="J81" s="190" t="s">
        <v>55</v>
      </c>
      <c r="K81" s="190" t="s">
        <v>44</v>
      </c>
      <c r="L81" s="190" t="s">
        <v>115</v>
      </c>
      <c r="M81" s="190" t="s">
        <v>57</v>
      </c>
      <c r="N81" s="190" t="s">
        <v>45</v>
      </c>
      <c r="O81" s="190" t="s">
        <v>89</v>
      </c>
      <c r="P81" s="190" t="s">
        <v>59</v>
      </c>
      <c r="Q81" s="190" t="s">
        <v>46</v>
      </c>
      <c r="R81" s="190" t="s">
        <v>116</v>
      </c>
      <c r="S81" s="190" t="s">
        <v>61</v>
      </c>
      <c r="T81" s="190" t="s">
        <v>47</v>
      </c>
      <c r="U81" s="190" t="s">
        <v>117</v>
      </c>
      <c r="V81" s="190" t="s">
        <v>48</v>
      </c>
      <c r="W81" s="190" t="s">
        <v>80</v>
      </c>
      <c r="X81" s="191" t="s">
        <v>81</v>
      </c>
    </row>
    <row r="82" spans="3:27" ht="12" customHeight="1" x14ac:dyDescent="0.2">
      <c r="C82" s="259"/>
      <c r="D82" s="260">
        <v>576</v>
      </c>
      <c r="E82" s="195" t="s">
        <v>42</v>
      </c>
      <c r="F82" s="261">
        <v>91.840277999999998</v>
      </c>
      <c r="G82" s="196">
        <v>4.5138889999999998</v>
      </c>
      <c r="H82" s="196">
        <v>0.17361099999999999</v>
      </c>
      <c r="I82" s="196">
        <v>0</v>
      </c>
      <c r="J82" s="196">
        <v>0</v>
      </c>
      <c r="K82" s="196">
        <v>0</v>
      </c>
      <c r="L82" s="196">
        <v>0</v>
      </c>
      <c r="M82" s="196">
        <v>0</v>
      </c>
      <c r="N82" s="196">
        <v>0</v>
      </c>
      <c r="O82" s="196">
        <v>0</v>
      </c>
      <c r="P82" s="196">
        <v>0</v>
      </c>
      <c r="Q82" s="196">
        <v>0</v>
      </c>
      <c r="R82" s="196">
        <v>0</v>
      </c>
      <c r="S82" s="196">
        <v>0</v>
      </c>
      <c r="T82" s="196">
        <v>0</v>
      </c>
      <c r="U82" s="196">
        <v>0</v>
      </c>
      <c r="V82" s="196">
        <v>0</v>
      </c>
      <c r="W82" s="196">
        <v>0</v>
      </c>
      <c r="X82" s="197">
        <v>3.4722219999999999</v>
      </c>
      <c r="Y82" s="512"/>
      <c r="Z82" s="277"/>
    </row>
    <row r="83" spans="3:27" ht="12" customHeight="1" x14ac:dyDescent="0.2">
      <c r="C83" s="259"/>
      <c r="D83" s="260">
        <v>162</v>
      </c>
      <c r="E83" s="195" t="s">
        <v>53</v>
      </c>
      <c r="F83" s="200">
        <v>4.3209879999999998</v>
      </c>
      <c r="G83" s="261">
        <v>69.753085999999996</v>
      </c>
      <c r="H83" s="200">
        <v>17.901235</v>
      </c>
      <c r="I83" s="200">
        <v>3.7037040000000001</v>
      </c>
      <c r="J83" s="200">
        <v>0</v>
      </c>
      <c r="K83" s="200">
        <v>0</v>
      </c>
      <c r="L83" s="200">
        <v>1.8518520000000001</v>
      </c>
      <c r="M83" s="200">
        <v>0</v>
      </c>
      <c r="N83" s="200">
        <v>0</v>
      </c>
      <c r="O83" s="200">
        <v>0</v>
      </c>
      <c r="P83" s="200">
        <v>0</v>
      </c>
      <c r="Q83" s="200">
        <v>0</v>
      </c>
      <c r="R83" s="200">
        <v>0</v>
      </c>
      <c r="S83" s="200">
        <v>0</v>
      </c>
      <c r="T83" s="200">
        <v>0</v>
      </c>
      <c r="U83" s="200">
        <v>0</v>
      </c>
      <c r="V83" s="200">
        <v>0</v>
      </c>
      <c r="W83" s="200">
        <v>0</v>
      </c>
      <c r="X83" s="201">
        <v>2.4691359999999998</v>
      </c>
      <c r="Y83" s="512"/>
      <c r="Z83" s="277"/>
    </row>
    <row r="84" spans="3:27" ht="12" customHeight="1" x14ac:dyDescent="0.2">
      <c r="C84" s="259"/>
      <c r="D84" s="260">
        <v>472</v>
      </c>
      <c r="E84" s="195" t="s">
        <v>43</v>
      </c>
      <c r="F84" s="196">
        <v>0</v>
      </c>
      <c r="G84" s="196">
        <v>1.9067799999999999</v>
      </c>
      <c r="H84" s="261">
        <v>83.686441000000002</v>
      </c>
      <c r="I84" s="196">
        <v>8.2627120000000005</v>
      </c>
      <c r="J84" s="196">
        <v>1.6949149999999999</v>
      </c>
      <c r="K84" s="196">
        <v>0.42372900000000002</v>
      </c>
      <c r="L84" s="196">
        <v>0</v>
      </c>
      <c r="M84" s="196">
        <v>0.21186400000000002</v>
      </c>
      <c r="N84" s="196">
        <v>0</v>
      </c>
      <c r="O84" s="196">
        <v>0</v>
      </c>
      <c r="P84" s="196">
        <v>0</v>
      </c>
      <c r="Q84" s="196">
        <v>0</v>
      </c>
      <c r="R84" s="196">
        <v>0</v>
      </c>
      <c r="S84" s="196">
        <v>0</v>
      </c>
      <c r="T84" s="196">
        <v>0</v>
      </c>
      <c r="U84" s="196">
        <v>0</v>
      </c>
      <c r="V84" s="196">
        <v>0</v>
      </c>
      <c r="W84" s="196">
        <v>0</v>
      </c>
      <c r="X84" s="197">
        <v>3.8135589999999997</v>
      </c>
      <c r="Y84" s="512"/>
      <c r="Z84" s="277"/>
    </row>
    <row r="85" spans="3:27" ht="12" customHeight="1" x14ac:dyDescent="0.2">
      <c r="C85" s="259"/>
      <c r="D85" s="260">
        <v>470</v>
      </c>
      <c r="E85" s="195" t="s">
        <v>114</v>
      </c>
      <c r="F85" s="200">
        <v>0</v>
      </c>
      <c r="G85" s="200">
        <v>0</v>
      </c>
      <c r="H85" s="200">
        <v>2.978723</v>
      </c>
      <c r="I85" s="261">
        <v>83.617021000000008</v>
      </c>
      <c r="J85" s="200">
        <v>6.595745</v>
      </c>
      <c r="K85" s="200">
        <v>1.9148939999999999</v>
      </c>
      <c r="L85" s="200">
        <v>0.21276600000000001</v>
      </c>
      <c r="M85" s="200">
        <v>0.21276600000000001</v>
      </c>
      <c r="N85" s="200">
        <v>1.2765960000000001</v>
      </c>
      <c r="O85" s="200">
        <v>0</v>
      </c>
      <c r="P85" s="200">
        <v>0</v>
      </c>
      <c r="Q85" s="200">
        <v>0</v>
      </c>
      <c r="R85" s="200">
        <v>0</v>
      </c>
      <c r="S85" s="200">
        <v>0</v>
      </c>
      <c r="T85" s="200">
        <v>0</v>
      </c>
      <c r="U85" s="200">
        <v>0</v>
      </c>
      <c r="V85" s="200">
        <v>0</v>
      </c>
      <c r="W85" s="200">
        <v>0</v>
      </c>
      <c r="X85" s="201">
        <v>3.1914890000000002</v>
      </c>
      <c r="Y85" s="512"/>
      <c r="Z85" s="277"/>
    </row>
    <row r="86" spans="3:27" ht="12" customHeight="1" x14ac:dyDescent="0.2">
      <c r="C86" s="259"/>
      <c r="D86" s="260">
        <v>262</v>
      </c>
      <c r="E86" s="195" t="s">
        <v>55</v>
      </c>
      <c r="F86" s="196">
        <v>0</v>
      </c>
      <c r="G86" s="196">
        <v>0</v>
      </c>
      <c r="H86" s="196">
        <v>0</v>
      </c>
      <c r="I86" s="196">
        <v>4.1984729999999999</v>
      </c>
      <c r="J86" s="261">
        <v>74.045802000000009</v>
      </c>
      <c r="K86" s="196">
        <v>4.9618320000000002</v>
      </c>
      <c r="L86" s="196">
        <v>7.6335879999999996</v>
      </c>
      <c r="M86" s="196">
        <v>0.76335900000000001</v>
      </c>
      <c r="N86" s="196">
        <v>1.9083969999999999</v>
      </c>
      <c r="O86" s="196">
        <v>0</v>
      </c>
      <c r="P86" s="196">
        <v>0.76335900000000001</v>
      </c>
      <c r="Q86" s="196">
        <v>0</v>
      </c>
      <c r="R86" s="196">
        <v>0</v>
      </c>
      <c r="S86" s="196">
        <v>0</v>
      </c>
      <c r="T86" s="196">
        <v>0</v>
      </c>
      <c r="U86" s="196">
        <v>0</v>
      </c>
      <c r="V86" s="196">
        <v>0</v>
      </c>
      <c r="W86" s="196">
        <v>0</v>
      </c>
      <c r="X86" s="197">
        <v>5.7251910000000006</v>
      </c>
      <c r="Y86" s="512"/>
      <c r="Z86" s="277"/>
    </row>
    <row r="87" spans="3:27" ht="12" customHeight="1" x14ac:dyDescent="0.2">
      <c r="C87" s="259"/>
      <c r="D87" s="260">
        <v>230</v>
      </c>
      <c r="E87" s="195" t="s">
        <v>44</v>
      </c>
      <c r="F87" s="200">
        <v>0</v>
      </c>
      <c r="G87" s="200">
        <v>0</v>
      </c>
      <c r="H87" s="200">
        <v>0</v>
      </c>
      <c r="I87" s="200">
        <v>0</v>
      </c>
      <c r="J87" s="200">
        <v>4.7826089999999999</v>
      </c>
      <c r="K87" s="261">
        <v>75.652174000000002</v>
      </c>
      <c r="L87" s="200">
        <v>10</v>
      </c>
      <c r="M87" s="200">
        <v>1.7391299999999998</v>
      </c>
      <c r="N87" s="200">
        <v>1.3043480000000001</v>
      </c>
      <c r="O87" s="200">
        <v>0.43478299999999998</v>
      </c>
      <c r="P87" s="200">
        <v>0</v>
      </c>
      <c r="Q87" s="200">
        <v>0</v>
      </c>
      <c r="R87" s="200">
        <v>0</v>
      </c>
      <c r="S87" s="200">
        <v>0</v>
      </c>
      <c r="T87" s="200">
        <v>0</v>
      </c>
      <c r="U87" s="200">
        <v>0</v>
      </c>
      <c r="V87" s="200">
        <v>0</v>
      </c>
      <c r="W87" s="200">
        <v>0</v>
      </c>
      <c r="X87" s="201">
        <v>6.086957</v>
      </c>
      <c r="Y87" s="512"/>
      <c r="Z87" s="277"/>
    </row>
    <row r="88" spans="3:27" ht="12" customHeight="1" x14ac:dyDescent="0.2">
      <c r="C88" s="259"/>
      <c r="D88" s="260">
        <v>260</v>
      </c>
      <c r="E88" s="195" t="s">
        <v>115</v>
      </c>
      <c r="F88" s="196">
        <v>0</v>
      </c>
      <c r="G88" s="196">
        <v>0</v>
      </c>
      <c r="H88" s="196">
        <v>0</v>
      </c>
      <c r="I88" s="196">
        <v>0</v>
      </c>
      <c r="J88" s="196">
        <v>0</v>
      </c>
      <c r="K88" s="196">
        <v>5.7692309999999996</v>
      </c>
      <c r="L88" s="261">
        <v>74.230768999999995</v>
      </c>
      <c r="M88" s="196">
        <v>12.307692000000001</v>
      </c>
      <c r="N88" s="196">
        <v>1.1538460000000001</v>
      </c>
      <c r="O88" s="196">
        <v>1.538462</v>
      </c>
      <c r="P88" s="196">
        <v>0</v>
      </c>
      <c r="Q88" s="196">
        <v>0</v>
      </c>
      <c r="R88" s="196">
        <v>0</v>
      </c>
      <c r="S88" s="196">
        <v>0</v>
      </c>
      <c r="T88" s="196">
        <v>0</v>
      </c>
      <c r="U88" s="196">
        <v>0</v>
      </c>
      <c r="V88" s="196">
        <v>0</v>
      </c>
      <c r="W88" s="196">
        <v>0</v>
      </c>
      <c r="X88" s="197">
        <v>5</v>
      </c>
      <c r="Y88" s="512"/>
      <c r="Z88" s="277"/>
    </row>
    <row r="89" spans="3:27" ht="12" customHeight="1" x14ac:dyDescent="0.2">
      <c r="C89" s="259"/>
      <c r="D89" s="260">
        <v>250</v>
      </c>
      <c r="E89" s="195" t="s">
        <v>57</v>
      </c>
      <c r="F89" s="200">
        <v>0</v>
      </c>
      <c r="G89" s="200">
        <v>0</v>
      </c>
      <c r="H89" s="200">
        <v>0</v>
      </c>
      <c r="I89" s="200">
        <v>0</v>
      </c>
      <c r="J89" s="200">
        <v>0</v>
      </c>
      <c r="K89" s="200">
        <v>0</v>
      </c>
      <c r="L89" s="200">
        <v>8.4</v>
      </c>
      <c r="M89" s="261">
        <v>73.599999999999994</v>
      </c>
      <c r="N89" s="200">
        <v>10.4</v>
      </c>
      <c r="O89" s="200">
        <v>1.6</v>
      </c>
      <c r="P89" s="200">
        <v>0</v>
      </c>
      <c r="Q89" s="200">
        <v>0</v>
      </c>
      <c r="R89" s="200">
        <v>0</v>
      </c>
      <c r="S89" s="200">
        <v>0</v>
      </c>
      <c r="T89" s="200">
        <v>0</v>
      </c>
      <c r="U89" s="200">
        <v>0</v>
      </c>
      <c r="V89" s="200">
        <v>0</v>
      </c>
      <c r="W89" s="200">
        <v>0</v>
      </c>
      <c r="X89" s="201">
        <v>6</v>
      </c>
      <c r="Y89" s="512"/>
      <c r="Z89" s="277"/>
    </row>
    <row r="90" spans="3:27" ht="12" customHeight="1" x14ac:dyDescent="0.2">
      <c r="C90" s="259"/>
      <c r="D90" s="260">
        <v>381</v>
      </c>
      <c r="E90" s="195" t="s">
        <v>45</v>
      </c>
      <c r="F90" s="196">
        <v>0</v>
      </c>
      <c r="G90" s="196">
        <v>0</v>
      </c>
      <c r="H90" s="196">
        <v>0</v>
      </c>
      <c r="I90" s="196">
        <v>0</v>
      </c>
      <c r="J90" s="196">
        <v>0</v>
      </c>
      <c r="K90" s="196">
        <v>0</v>
      </c>
      <c r="L90" s="196">
        <v>0</v>
      </c>
      <c r="M90" s="196">
        <v>7.349081</v>
      </c>
      <c r="N90" s="261">
        <v>77.427822000000006</v>
      </c>
      <c r="O90" s="196">
        <v>11.548556</v>
      </c>
      <c r="P90" s="196">
        <v>0.78740200000000005</v>
      </c>
      <c r="Q90" s="196">
        <v>0</v>
      </c>
      <c r="R90" s="196">
        <v>0</v>
      </c>
      <c r="S90" s="196">
        <v>0</v>
      </c>
      <c r="T90" s="196">
        <v>0</v>
      </c>
      <c r="U90" s="196">
        <v>0</v>
      </c>
      <c r="V90" s="196">
        <v>0</v>
      </c>
      <c r="W90" s="196">
        <v>0</v>
      </c>
      <c r="X90" s="197">
        <v>2.8871389999999999</v>
      </c>
      <c r="Y90" s="512"/>
      <c r="Z90" s="277"/>
    </row>
    <row r="91" spans="3:27" ht="12" customHeight="1" x14ac:dyDescent="0.2">
      <c r="C91" s="259"/>
      <c r="D91" s="260">
        <v>377</v>
      </c>
      <c r="E91" s="195" t="s">
        <v>89</v>
      </c>
      <c r="F91" s="200">
        <v>0</v>
      </c>
      <c r="G91" s="200">
        <v>0</v>
      </c>
      <c r="H91" s="200">
        <v>0</v>
      </c>
      <c r="I91" s="200">
        <v>0</v>
      </c>
      <c r="J91" s="200">
        <v>0</v>
      </c>
      <c r="K91" s="200">
        <v>0</v>
      </c>
      <c r="L91" s="200">
        <v>0</v>
      </c>
      <c r="M91" s="200">
        <v>0.26525199999999999</v>
      </c>
      <c r="N91" s="200">
        <v>9.8143240000000009</v>
      </c>
      <c r="O91" s="261">
        <v>81.167109000000011</v>
      </c>
      <c r="P91" s="200">
        <v>4.2440319999999998</v>
      </c>
      <c r="Q91" s="200">
        <v>0.53050399999999998</v>
      </c>
      <c r="R91" s="200">
        <v>0.26525199999999999</v>
      </c>
      <c r="S91" s="200">
        <v>0</v>
      </c>
      <c r="T91" s="200">
        <v>0</v>
      </c>
      <c r="U91" s="200">
        <v>0</v>
      </c>
      <c r="V91" s="200">
        <v>0</v>
      </c>
      <c r="W91" s="200">
        <v>0</v>
      </c>
      <c r="X91" s="201">
        <v>3.7135280000000002</v>
      </c>
      <c r="Y91" s="512"/>
      <c r="Z91" s="277"/>
      <c r="AA91" s="361"/>
    </row>
    <row r="92" spans="3:27" ht="12" customHeight="1" x14ac:dyDescent="0.2">
      <c r="C92" s="259"/>
      <c r="D92" s="260">
        <v>238</v>
      </c>
      <c r="E92" s="195" t="s">
        <v>59</v>
      </c>
      <c r="F92" s="196">
        <v>0</v>
      </c>
      <c r="G92" s="196">
        <v>0</v>
      </c>
      <c r="H92" s="196">
        <v>0</v>
      </c>
      <c r="I92" s="196">
        <v>0</v>
      </c>
      <c r="J92" s="196">
        <v>0</v>
      </c>
      <c r="K92" s="196">
        <v>0</v>
      </c>
      <c r="L92" s="196">
        <v>0</v>
      </c>
      <c r="M92" s="196">
        <v>0</v>
      </c>
      <c r="N92" s="196">
        <v>0.84033600000000008</v>
      </c>
      <c r="O92" s="196">
        <v>11.764706</v>
      </c>
      <c r="P92" s="261">
        <v>68.487394999999992</v>
      </c>
      <c r="Q92" s="196">
        <v>8.8235289999999988</v>
      </c>
      <c r="R92" s="196">
        <v>2.1008399999999998</v>
      </c>
      <c r="S92" s="196">
        <v>0.42016800000000004</v>
      </c>
      <c r="T92" s="196">
        <v>0</v>
      </c>
      <c r="U92" s="196">
        <v>0</v>
      </c>
      <c r="V92" s="196">
        <v>0.84033600000000008</v>
      </c>
      <c r="W92" s="196">
        <v>0</v>
      </c>
      <c r="X92" s="197">
        <v>6.7226889999999999</v>
      </c>
      <c r="Y92" s="512"/>
      <c r="Z92" s="277"/>
    </row>
    <row r="93" spans="3:27" ht="12" customHeight="1" x14ac:dyDescent="0.2">
      <c r="C93" s="259"/>
      <c r="D93" s="260">
        <v>205</v>
      </c>
      <c r="E93" s="195" t="s">
        <v>46</v>
      </c>
      <c r="F93" s="200">
        <v>0</v>
      </c>
      <c r="G93" s="200">
        <v>0</v>
      </c>
      <c r="H93" s="200">
        <v>0</v>
      </c>
      <c r="I93" s="200">
        <v>0</v>
      </c>
      <c r="J93" s="200">
        <v>0</v>
      </c>
      <c r="K93" s="200">
        <v>0</v>
      </c>
      <c r="L93" s="200">
        <v>0</v>
      </c>
      <c r="M93" s="200">
        <v>0</v>
      </c>
      <c r="N93" s="200">
        <v>0</v>
      </c>
      <c r="O93" s="200">
        <v>0.48780499999999999</v>
      </c>
      <c r="P93" s="200">
        <v>9.7560979999999997</v>
      </c>
      <c r="Q93" s="261">
        <v>71.707317000000003</v>
      </c>
      <c r="R93" s="200">
        <v>9.7560979999999997</v>
      </c>
      <c r="S93" s="200">
        <v>0</v>
      </c>
      <c r="T93" s="200">
        <v>0</v>
      </c>
      <c r="U93" s="200">
        <v>0</v>
      </c>
      <c r="V93" s="200">
        <v>0.97560999999999998</v>
      </c>
      <c r="W93" s="200">
        <v>0</v>
      </c>
      <c r="X93" s="201">
        <v>7.3170730000000006</v>
      </c>
      <c r="Y93" s="512"/>
      <c r="Z93" s="277"/>
    </row>
    <row r="94" spans="3:27" ht="12" customHeight="1" x14ac:dyDescent="0.2">
      <c r="C94" s="259"/>
      <c r="D94" s="260">
        <v>180</v>
      </c>
      <c r="E94" s="195" t="s">
        <v>116</v>
      </c>
      <c r="F94" s="196">
        <v>0</v>
      </c>
      <c r="G94" s="196">
        <v>0</v>
      </c>
      <c r="H94" s="196">
        <v>0</v>
      </c>
      <c r="I94" s="196">
        <v>0</v>
      </c>
      <c r="J94" s="196">
        <v>0</v>
      </c>
      <c r="K94" s="196">
        <v>0</v>
      </c>
      <c r="L94" s="196">
        <v>0</v>
      </c>
      <c r="M94" s="196">
        <v>0</v>
      </c>
      <c r="N94" s="196">
        <v>0</v>
      </c>
      <c r="O94" s="196">
        <v>0</v>
      </c>
      <c r="P94" s="196">
        <v>2.7777779999999996</v>
      </c>
      <c r="Q94" s="196">
        <v>8.8888889999999989</v>
      </c>
      <c r="R94" s="261">
        <v>66.666667000000004</v>
      </c>
      <c r="S94" s="196">
        <v>5.5555559999999993</v>
      </c>
      <c r="T94" s="196">
        <v>0.55555600000000005</v>
      </c>
      <c r="U94" s="196">
        <v>0</v>
      </c>
      <c r="V94" s="196">
        <v>1.6666670000000001</v>
      </c>
      <c r="W94" s="196">
        <v>0</v>
      </c>
      <c r="X94" s="197">
        <v>13.888888999999999</v>
      </c>
      <c r="Y94" s="512"/>
      <c r="Z94" s="277"/>
    </row>
    <row r="95" spans="3:27" ht="12" customHeight="1" x14ac:dyDescent="0.2">
      <c r="C95" s="259"/>
      <c r="D95" s="260">
        <v>117</v>
      </c>
      <c r="E95" s="195" t="s">
        <v>61</v>
      </c>
      <c r="F95" s="200">
        <v>0</v>
      </c>
      <c r="G95" s="200">
        <v>0</v>
      </c>
      <c r="H95" s="200">
        <v>0</v>
      </c>
      <c r="I95" s="200">
        <v>0</v>
      </c>
      <c r="J95" s="200">
        <v>0</v>
      </c>
      <c r="K95" s="200">
        <v>0</v>
      </c>
      <c r="L95" s="200">
        <v>0</v>
      </c>
      <c r="M95" s="200">
        <v>0</v>
      </c>
      <c r="N95" s="200">
        <v>0</v>
      </c>
      <c r="O95" s="200">
        <v>0</v>
      </c>
      <c r="P95" s="200">
        <v>0</v>
      </c>
      <c r="Q95" s="200">
        <v>0.85470100000000004</v>
      </c>
      <c r="R95" s="200">
        <v>13.675213999999999</v>
      </c>
      <c r="S95" s="261">
        <v>64.957264999999992</v>
      </c>
      <c r="T95" s="200">
        <v>3.418803</v>
      </c>
      <c r="U95" s="200">
        <v>2.5641029999999998</v>
      </c>
      <c r="V95" s="200">
        <v>1.7094020000000001</v>
      </c>
      <c r="W95" s="200">
        <v>0</v>
      </c>
      <c r="X95" s="201">
        <v>12.820513</v>
      </c>
      <c r="Y95" s="512"/>
      <c r="Z95" s="277"/>
    </row>
    <row r="96" spans="3:27" ht="12" customHeight="1" x14ac:dyDescent="0.2">
      <c r="C96" s="259"/>
      <c r="D96" s="260">
        <v>80</v>
      </c>
      <c r="E96" s="195" t="s">
        <v>47</v>
      </c>
      <c r="F96" s="196">
        <v>0</v>
      </c>
      <c r="G96" s="196">
        <v>0</v>
      </c>
      <c r="H96" s="196">
        <v>0</v>
      </c>
      <c r="I96" s="196">
        <v>0</v>
      </c>
      <c r="J96" s="196">
        <v>0</v>
      </c>
      <c r="K96" s="196">
        <v>0</v>
      </c>
      <c r="L96" s="196">
        <v>0</v>
      </c>
      <c r="M96" s="196">
        <v>0</v>
      </c>
      <c r="N96" s="196">
        <v>0</v>
      </c>
      <c r="O96" s="196">
        <v>0</v>
      </c>
      <c r="P96" s="196">
        <v>0</v>
      </c>
      <c r="Q96" s="196">
        <v>0</v>
      </c>
      <c r="R96" s="196">
        <v>2.5</v>
      </c>
      <c r="S96" s="196">
        <v>3.75</v>
      </c>
      <c r="T96" s="261">
        <v>60</v>
      </c>
      <c r="U96" s="196">
        <v>3.75</v>
      </c>
      <c r="V96" s="196">
        <v>16.25</v>
      </c>
      <c r="W96" s="196">
        <v>0</v>
      </c>
      <c r="X96" s="197">
        <v>13.750000000000002</v>
      </c>
      <c r="Y96" s="512"/>
      <c r="Z96" s="277"/>
    </row>
    <row r="97" spans="3:26" ht="12" customHeight="1" x14ac:dyDescent="0.2">
      <c r="C97" s="259"/>
      <c r="D97" s="260">
        <v>31</v>
      </c>
      <c r="E97" s="195" t="s">
        <v>117</v>
      </c>
      <c r="F97" s="200">
        <v>0</v>
      </c>
      <c r="G97" s="200">
        <v>0</v>
      </c>
      <c r="H97" s="200">
        <v>0</v>
      </c>
      <c r="I97" s="200">
        <v>0</v>
      </c>
      <c r="J97" s="200">
        <v>0</v>
      </c>
      <c r="K97" s="200">
        <v>0</v>
      </c>
      <c r="L97" s="200">
        <v>0</v>
      </c>
      <c r="M97" s="200">
        <v>0</v>
      </c>
      <c r="N97" s="200">
        <v>0</v>
      </c>
      <c r="O97" s="200">
        <v>0</v>
      </c>
      <c r="P97" s="200">
        <v>0</v>
      </c>
      <c r="Q97" s="200">
        <v>0</v>
      </c>
      <c r="R97" s="200">
        <v>0</v>
      </c>
      <c r="S97" s="200">
        <v>0</v>
      </c>
      <c r="T97" s="200">
        <v>25.806452</v>
      </c>
      <c r="U97" s="261">
        <v>45.161290000000001</v>
      </c>
      <c r="V97" s="200">
        <v>19.354838999999998</v>
      </c>
      <c r="W97" s="200">
        <v>0</v>
      </c>
      <c r="X97" s="201">
        <v>9.6774190000000004</v>
      </c>
      <c r="Y97" s="512"/>
      <c r="Z97" s="277"/>
    </row>
    <row r="98" spans="3:26" ht="12" customHeight="1" x14ac:dyDescent="0.2">
      <c r="C98" s="263"/>
      <c r="D98" s="264">
        <v>70</v>
      </c>
      <c r="E98" s="207" t="s">
        <v>48</v>
      </c>
      <c r="F98" s="208">
        <v>0</v>
      </c>
      <c r="G98" s="208">
        <v>0</v>
      </c>
      <c r="H98" s="208">
        <v>0</v>
      </c>
      <c r="I98" s="208">
        <v>0</v>
      </c>
      <c r="J98" s="208">
        <v>0</v>
      </c>
      <c r="K98" s="208">
        <v>0</v>
      </c>
      <c r="L98" s="208">
        <v>0</v>
      </c>
      <c r="M98" s="208">
        <v>0</v>
      </c>
      <c r="N98" s="208">
        <v>0</v>
      </c>
      <c r="O98" s="208">
        <v>0</v>
      </c>
      <c r="P98" s="208">
        <v>0</v>
      </c>
      <c r="Q98" s="208">
        <v>0</v>
      </c>
      <c r="R98" s="208">
        <v>1.428571</v>
      </c>
      <c r="S98" s="208">
        <v>4.2857140000000005</v>
      </c>
      <c r="T98" s="208">
        <v>7.1428569999999993</v>
      </c>
      <c r="U98" s="208">
        <v>8.5714290000000002</v>
      </c>
      <c r="V98" s="265">
        <v>50</v>
      </c>
      <c r="W98" s="208">
        <v>18.571429000000002</v>
      </c>
      <c r="X98" s="209">
        <v>10</v>
      </c>
      <c r="Y98" s="512"/>
      <c r="Z98" s="277"/>
    </row>
    <row r="99" spans="3:26" ht="12" customHeight="1" x14ac:dyDescent="0.2">
      <c r="C99" s="363"/>
      <c r="D99" s="363"/>
      <c r="E99" s="385"/>
      <c r="F99" s="386"/>
      <c r="G99" s="386"/>
      <c r="H99" s="386"/>
      <c r="I99" s="386"/>
      <c r="J99" s="386"/>
      <c r="K99" s="386"/>
      <c r="L99" s="386"/>
      <c r="M99" s="386"/>
      <c r="N99" s="386"/>
      <c r="O99" s="370"/>
      <c r="Y99" s="513"/>
      <c r="Z99" s="277"/>
    </row>
    <row r="100" spans="3:26" ht="12" customHeight="1" x14ac:dyDescent="0.2">
      <c r="C100" s="389" t="s">
        <v>85</v>
      </c>
      <c r="D100" s="389"/>
      <c r="E100" s="385"/>
      <c r="Y100" s="513"/>
      <c r="Z100" s="277"/>
    </row>
    <row r="101" spans="3:26" ht="12" customHeight="1" x14ac:dyDescent="0.2">
      <c r="C101" s="256"/>
      <c r="D101" s="257" t="s">
        <v>79</v>
      </c>
      <c r="E101" s="189" t="s">
        <v>31</v>
      </c>
      <c r="F101" s="190" t="s">
        <v>42</v>
      </c>
      <c r="G101" s="190" t="s">
        <v>53</v>
      </c>
      <c r="H101" s="190" t="s">
        <v>43</v>
      </c>
      <c r="I101" s="190" t="s">
        <v>114</v>
      </c>
      <c r="J101" s="190" t="s">
        <v>55</v>
      </c>
      <c r="K101" s="190" t="s">
        <v>44</v>
      </c>
      <c r="L101" s="190" t="s">
        <v>115</v>
      </c>
      <c r="M101" s="190" t="s">
        <v>57</v>
      </c>
      <c r="N101" s="190" t="s">
        <v>45</v>
      </c>
      <c r="O101" s="190" t="s">
        <v>89</v>
      </c>
      <c r="P101" s="190" t="s">
        <v>59</v>
      </c>
      <c r="Q101" s="190" t="s">
        <v>46</v>
      </c>
      <c r="R101" s="190" t="s">
        <v>116</v>
      </c>
      <c r="S101" s="190" t="s">
        <v>61</v>
      </c>
      <c r="T101" s="190" t="s">
        <v>47</v>
      </c>
      <c r="U101" s="190" t="s">
        <v>117</v>
      </c>
      <c r="V101" s="190" t="s">
        <v>48</v>
      </c>
      <c r="W101" s="190" t="s">
        <v>80</v>
      </c>
      <c r="X101" s="191" t="s">
        <v>81</v>
      </c>
      <c r="Y101" s="513"/>
      <c r="Z101" s="277"/>
    </row>
    <row r="102" spans="3:26" ht="12" customHeight="1" x14ac:dyDescent="0.2">
      <c r="C102" s="259"/>
      <c r="D102" s="260">
        <v>538</v>
      </c>
      <c r="E102" s="195" t="s">
        <v>42</v>
      </c>
      <c r="F102" s="261">
        <v>75.464684000000005</v>
      </c>
      <c r="G102" s="196">
        <v>7.2490709999999998</v>
      </c>
      <c r="H102" s="196">
        <v>4.8327140000000002</v>
      </c>
      <c r="I102" s="196">
        <v>0.74349399999999999</v>
      </c>
      <c r="J102" s="196">
        <v>0</v>
      </c>
      <c r="K102" s="196">
        <v>0.55762100000000003</v>
      </c>
      <c r="L102" s="196">
        <v>0.55762100000000003</v>
      </c>
      <c r="M102" s="196">
        <v>0.18587400000000001</v>
      </c>
      <c r="N102" s="196">
        <v>0.18587400000000001</v>
      </c>
      <c r="O102" s="196">
        <v>0</v>
      </c>
      <c r="P102" s="196">
        <v>0</v>
      </c>
      <c r="Q102" s="196">
        <v>0</v>
      </c>
      <c r="R102" s="196">
        <v>0</v>
      </c>
      <c r="S102" s="196">
        <v>0</v>
      </c>
      <c r="T102" s="196">
        <v>0</v>
      </c>
      <c r="U102" s="196">
        <v>0</v>
      </c>
      <c r="V102" s="196">
        <v>0</v>
      </c>
      <c r="W102" s="196">
        <v>0</v>
      </c>
      <c r="X102" s="197">
        <v>10.223048</v>
      </c>
      <c r="Y102" s="512"/>
      <c r="Z102" s="277"/>
    </row>
    <row r="103" spans="3:26" ht="12" customHeight="1" x14ac:dyDescent="0.2">
      <c r="C103" s="259"/>
      <c r="D103" s="260">
        <v>161</v>
      </c>
      <c r="E103" s="195" t="s">
        <v>53</v>
      </c>
      <c r="F103" s="200">
        <v>11.801242</v>
      </c>
      <c r="G103" s="261">
        <v>37.267081000000005</v>
      </c>
      <c r="H103" s="200">
        <v>30.434782999999999</v>
      </c>
      <c r="I103" s="200">
        <v>3.7267079999999999</v>
      </c>
      <c r="J103" s="200">
        <v>0.62111800000000006</v>
      </c>
      <c r="K103" s="200">
        <v>4.9689440000000005</v>
      </c>
      <c r="L103" s="200">
        <v>2.4844720000000002</v>
      </c>
      <c r="M103" s="200">
        <v>0.62111800000000006</v>
      </c>
      <c r="N103" s="200">
        <v>2.4844720000000002</v>
      </c>
      <c r="O103" s="200">
        <v>0</v>
      </c>
      <c r="P103" s="200">
        <v>0</v>
      </c>
      <c r="Q103" s="200">
        <v>0</v>
      </c>
      <c r="R103" s="200">
        <v>0</v>
      </c>
      <c r="S103" s="200">
        <v>0</v>
      </c>
      <c r="T103" s="200">
        <v>0</v>
      </c>
      <c r="U103" s="200">
        <v>0</v>
      </c>
      <c r="V103" s="200">
        <v>0</v>
      </c>
      <c r="W103" s="200">
        <v>0</v>
      </c>
      <c r="X103" s="201">
        <v>5.5900619999999996</v>
      </c>
      <c r="Y103" s="512"/>
      <c r="Z103" s="277"/>
    </row>
    <row r="104" spans="3:26" ht="12" customHeight="1" x14ac:dyDescent="0.2">
      <c r="C104" s="259"/>
      <c r="D104" s="260">
        <v>400</v>
      </c>
      <c r="E104" s="195" t="s">
        <v>43</v>
      </c>
      <c r="F104" s="196">
        <v>0</v>
      </c>
      <c r="G104" s="196">
        <v>5.75</v>
      </c>
      <c r="H104" s="261">
        <v>57.25</v>
      </c>
      <c r="I104" s="196">
        <v>15.25</v>
      </c>
      <c r="J104" s="196">
        <v>3.25</v>
      </c>
      <c r="K104" s="196">
        <v>1.25</v>
      </c>
      <c r="L104" s="196">
        <v>1.5</v>
      </c>
      <c r="M104" s="196">
        <v>0.5</v>
      </c>
      <c r="N104" s="196">
        <v>2.75</v>
      </c>
      <c r="O104" s="196">
        <v>0</v>
      </c>
      <c r="P104" s="196">
        <v>0.5</v>
      </c>
      <c r="Q104" s="196">
        <v>0</v>
      </c>
      <c r="R104" s="196">
        <v>0</v>
      </c>
      <c r="S104" s="196">
        <v>0</v>
      </c>
      <c r="T104" s="196">
        <v>0</v>
      </c>
      <c r="U104" s="196">
        <v>0</v>
      </c>
      <c r="V104" s="196">
        <v>0</v>
      </c>
      <c r="W104" s="196">
        <v>0</v>
      </c>
      <c r="X104" s="197">
        <v>12</v>
      </c>
      <c r="Y104" s="512"/>
      <c r="Z104" s="277"/>
    </row>
    <row r="105" spans="3:26" ht="12" customHeight="1" x14ac:dyDescent="0.2">
      <c r="C105" s="259"/>
      <c r="D105" s="260">
        <v>428</v>
      </c>
      <c r="E105" s="195" t="s">
        <v>114</v>
      </c>
      <c r="F105" s="200">
        <v>0</v>
      </c>
      <c r="G105" s="200">
        <v>0.46728999999999998</v>
      </c>
      <c r="H105" s="200">
        <v>7.71028</v>
      </c>
      <c r="I105" s="261">
        <v>57.943924999999993</v>
      </c>
      <c r="J105" s="200">
        <v>9.1121499999999997</v>
      </c>
      <c r="K105" s="200">
        <v>1.869159</v>
      </c>
      <c r="L105" s="200">
        <v>3.5046729999999999</v>
      </c>
      <c r="M105" s="200">
        <v>2.8037380000000001</v>
      </c>
      <c r="N105" s="200">
        <v>1.6355140000000001</v>
      </c>
      <c r="O105" s="200">
        <v>1.401869</v>
      </c>
      <c r="P105" s="200">
        <v>0.46728999999999998</v>
      </c>
      <c r="Q105" s="200">
        <v>0</v>
      </c>
      <c r="R105" s="200">
        <v>0</v>
      </c>
      <c r="S105" s="200">
        <v>0</v>
      </c>
      <c r="T105" s="200">
        <v>0</v>
      </c>
      <c r="U105" s="200">
        <v>0</v>
      </c>
      <c r="V105" s="200">
        <v>0</v>
      </c>
      <c r="W105" s="200">
        <v>0</v>
      </c>
      <c r="X105" s="201">
        <v>13.084112000000001</v>
      </c>
      <c r="Y105" s="512"/>
      <c r="Z105" s="277"/>
    </row>
    <row r="106" spans="3:26" ht="12" customHeight="1" x14ac:dyDescent="0.2">
      <c r="C106" s="259"/>
      <c r="D106" s="260">
        <v>219</v>
      </c>
      <c r="E106" s="195" t="s">
        <v>55</v>
      </c>
      <c r="F106" s="196">
        <v>0</v>
      </c>
      <c r="G106" s="196">
        <v>0</v>
      </c>
      <c r="H106" s="196">
        <v>0</v>
      </c>
      <c r="I106" s="196">
        <v>7.7625570000000002</v>
      </c>
      <c r="J106" s="261">
        <v>45.662100000000002</v>
      </c>
      <c r="K106" s="196">
        <v>9.1324199999999998</v>
      </c>
      <c r="L106" s="196">
        <v>4.1095890000000006</v>
      </c>
      <c r="M106" s="196">
        <v>6.8493150000000007</v>
      </c>
      <c r="N106" s="196">
        <v>3.1963470000000003</v>
      </c>
      <c r="O106" s="196">
        <v>2.2831049999999999</v>
      </c>
      <c r="P106" s="196">
        <v>1.3698630000000001</v>
      </c>
      <c r="Q106" s="196">
        <v>0</v>
      </c>
      <c r="R106" s="196">
        <v>0</v>
      </c>
      <c r="S106" s="196">
        <v>0</v>
      </c>
      <c r="T106" s="196">
        <v>0</v>
      </c>
      <c r="U106" s="196">
        <v>0</v>
      </c>
      <c r="V106" s="196">
        <v>0</v>
      </c>
      <c r="W106" s="196">
        <v>0</v>
      </c>
      <c r="X106" s="197">
        <v>19.634703000000002</v>
      </c>
      <c r="Y106" s="512"/>
      <c r="Z106" s="277"/>
    </row>
    <row r="107" spans="3:26" ht="12" customHeight="1" x14ac:dyDescent="0.2">
      <c r="C107" s="259"/>
      <c r="D107" s="260">
        <v>187</v>
      </c>
      <c r="E107" s="195" t="s">
        <v>44</v>
      </c>
      <c r="F107" s="200">
        <v>0</v>
      </c>
      <c r="G107" s="200">
        <v>0</v>
      </c>
      <c r="H107" s="200">
        <v>0</v>
      </c>
      <c r="I107" s="200">
        <v>2.1390370000000001</v>
      </c>
      <c r="J107" s="200">
        <v>13.903742999999999</v>
      </c>
      <c r="K107" s="261">
        <v>34.224598999999998</v>
      </c>
      <c r="L107" s="200">
        <v>18.181818</v>
      </c>
      <c r="M107" s="200">
        <v>3.2085559999999997</v>
      </c>
      <c r="N107" s="200">
        <v>2.673797</v>
      </c>
      <c r="O107" s="200">
        <v>1.6042779999999999</v>
      </c>
      <c r="P107" s="200">
        <v>0</v>
      </c>
      <c r="Q107" s="200">
        <v>0</v>
      </c>
      <c r="R107" s="200">
        <v>0</v>
      </c>
      <c r="S107" s="200">
        <v>0</v>
      </c>
      <c r="T107" s="200">
        <v>0</v>
      </c>
      <c r="U107" s="200">
        <v>0</v>
      </c>
      <c r="V107" s="200">
        <v>0</v>
      </c>
      <c r="W107" s="200">
        <v>0</v>
      </c>
      <c r="X107" s="201">
        <v>24.064171000000002</v>
      </c>
      <c r="Y107" s="512"/>
      <c r="Z107" s="277"/>
    </row>
    <row r="108" spans="3:26" ht="12" customHeight="1" x14ac:dyDescent="0.2">
      <c r="C108" s="259"/>
      <c r="D108" s="260">
        <v>177</v>
      </c>
      <c r="E108" s="195" t="s">
        <v>115</v>
      </c>
      <c r="F108" s="196">
        <v>0</v>
      </c>
      <c r="G108" s="196">
        <v>0</v>
      </c>
      <c r="H108" s="196">
        <v>0</v>
      </c>
      <c r="I108" s="196">
        <v>0</v>
      </c>
      <c r="J108" s="196">
        <v>0.56497199999999992</v>
      </c>
      <c r="K108" s="196">
        <v>10.169492</v>
      </c>
      <c r="L108" s="261">
        <v>45.197739999999996</v>
      </c>
      <c r="M108" s="196">
        <v>18.644068000000001</v>
      </c>
      <c r="N108" s="196">
        <v>4.519774</v>
      </c>
      <c r="O108" s="196">
        <v>4.519774</v>
      </c>
      <c r="P108" s="196">
        <v>0</v>
      </c>
      <c r="Q108" s="196">
        <v>0</v>
      </c>
      <c r="R108" s="196">
        <v>0</v>
      </c>
      <c r="S108" s="196">
        <v>0</v>
      </c>
      <c r="T108" s="196">
        <v>0</v>
      </c>
      <c r="U108" s="196">
        <v>0</v>
      </c>
      <c r="V108" s="196">
        <v>0</v>
      </c>
      <c r="W108" s="196">
        <v>0</v>
      </c>
      <c r="X108" s="197">
        <v>16.384181000000002</v>
      </c>
      <c r="Y108" s="512"/>
      <c r="Z108" s="277"/>
    </row>
    <row r="109" spans="3:26" ht="12" customHeight="1" x14ac:dyDescent="0.2">
      <c r="C109" s="259"/>
      <c r="D109" s="260">
        <v>193</v>
      </c>
      <c r="E109" s="195" t="s">
        <v>57</v>
      </c>
      <c r="F109" s="200">
        <v>0</v>
      </c>
      <c r="G109" s="200">
        <v>0</v>
      </c>
      <c r="H109" s="200">
        <v>0</v>
      </c>
      <c r="I109" s="200">
        <v>0</v>
      </c>
      <c r="J109" s="200">
        <v>0</v>
      </c>
      <c r="K109" s="200">
        <v>1.0362690000000001</v>
      </c>
      <c r="L109" s="200">
        <v>22.797927000000001</v>
      </c>
      <c r="M109" s="261">
        <v>31.088083000000001</v>
      </c>
      <c r="N109" s="200">
        <v>27.46114</v>
      </c>
      <c r="O109" s="200">
        <v>2.5906739999999999</v>
      </c>
      <c r="P109" s="200">
        <v>0</v>
      </c>
      <c r="Q109" s="200">
        <v>0</v>
      </c>
      <c r="R109" s="200">
        <v>0</v>
      </c>
      <c r="S109" s="200">
        <v>0</v>
      </c>
      <c r="T109" s="200">
        <v>0</v>
      </c>
      <c r="U109" s="200">
        <v>0</v>
      </c>
      <c r="V109" s="200">
        <v>0</v>
      </c>
      <c r="W109" s="200">
        <v>0</v>
      </c>
      <c r="X109" s="201">
        <v>15.025907</v>
      </c>
      <c r="Y109" s="512"/>
      <c r="Z109" s="277"/>
    </row>
    <row r="110" spans="3:26" ht="12" customHeight="1" x14ac:dyDescent="0.2">
      <c r="C110" s="259"/>
      <c r="D110" s="260">
        <v>266</v>
      </c>
      <c r="E110" s="195" t="s">
        <v>45</v>
      </c>
      <c r="F110" s="196">
        <v>0</v>
      </c>
      <c r="G110" s="196">
        <v>0</v>
      </c>
      <c r="H110" s="196">
        <v>0</v>
      </c>
      <c r="I110" s="196">
        <v>0</v>
      </c>
      <c r="J110" s="196">
        <v>0</v>
      </c>
      <c r="K110" s="196">
        <v>0</v>
      </c>
      <c r="L110" s="196">
        <v>1.12782</v>
      </c>
      <c r="M110" s="196">
        <v>18.045112999999997</v>
      </c>
      <c r="N110" s="261">
        <v>44.736841999999996</v>
      </c>
      <c r="O110" s="196">
        <v>22.932331000000001</v>
      </c>
      <c r="P110" s="196">
        <v>3.0075190000000003</v>
      </c>
      <c r="Q110" s="196">
        <v>1.5037590000000001</v>
      </c>
      <c r="R110" s="196">
        <v>0</v>
      </c>
      <c r="S110" s="196">
        <v>0</v>
      </c>
      <c r="T110" s="196">
        <v>0</v>
      </c>
      <c r="U110" s="196">
        <v>0</v>
      </c>
      <c r="V110" s="196">
        <v>0</v>
      </c>
      <c r="W110" s="196">
        <v>0</v>
      </c>
      <c r="X110" s="197">
        <v>8.6466169999999991</v>
      </c>
      <c r="Y110" s="512"/>
      <c r="Z110" s="277"/>
    </row>
    <row r="111" spans="3:26" ht="12" customHeight="1" x14ac:dyDescent="0.2">
      <c r="C111" s="259"/>
      <c r="D111" s="260">
        <v>290</v>
      </c>
      <c r="E111" s="195" t="s">
        <v>89</v>
      </c>
      <c r="F111" s="200">
        <v>0</v>
      </c>
      <c r="G111" s="200">
        <v>0</v>
      </c>
      <c r="H111" s="200">
        <v>0</v>
      </c>
      <c r="I111" s="200">
        <v>0</v>
      </c>
      <c r="J111" s="200">
        <v>0</v>
      </c>
      <c r="K111" s="200">
        <v>0</v>
      </c>
      <c r="L111" s="200">
        <v>0</v>
      </c>
      <c r="M111" s="200">
        <v>2.7586209999999998</v>
      </c>
      <c r="N111" s="200">
        <v>22.758621000000002</v>
      </c>
      <c r="O111" s="261">
        <v>50</v>
      </c>
      <c r="P111" s="200">
        <v>7.5862069999999999</v>
      </c>
      <c r="Q111" s="200">
        <v>4.4827589999999997</v>
      </c>
      <c r="R111" s="200">
        <v>1.37931</v>
      </c>
      <c r="S111" s="200">
        <v>0</v>
      </c>
      <c r="T111" s="200">
        <v>0</v>
      </c>
      <c r="U111" s="200">
        <v>0</v>
      </c>
      <c r="V111" s="200">
        <v>0.68965500000000002</v>
      </c>
      <c r="W111" s="200">
        <v>0</v>
      </c>
      <c r="X111" s="201">
        <v>10.344828</v>
      </c>
      <c r="Y111" s="512"/>
      <c r="Z111" s="277"/>
    </row>
    <row r="112" spans="3:26" ht="12" customHeight="1" x14ac:dyDescent="0.2">
      <c r="C112" s="259"/>
      <c r="D112" s="260">
        <v>188</v>
      </c>
      <c r="E112" s="195" t="s">
        <v>59</v>
      </c>
      <c r="F112" s="196">
        <v>0</v>
      </c>
      <c r="G112" s="196">
        <v>0</v>
      </c>
      <c r="H112" s="196">
        <v>0</v>
      </c>
      <c r="I112" s="196">
        <v>0</v>
      </c>
      <c r="J112" s="196">
        <v>0</v>
      </c>
      <c r="K112" s="196">
        <v>0</v>
      </c>
      <c r="L112" s="196">
        <v>0</v>
      </c>
      <c r="M112" s="196">
        <v>0.53191500000000003</v>
      </c>
      <c r="N112" s="196">
        <v>4.7872339999999998</v>
      </c>
      <c r="O112" s="196">
        <v>21.276596000000001</v>
      </c>
      <c r="P112" s="261">
        <v>29.787234000000002</v>
      </c>
      <c r="Q112" s="196">
        <v>7.9787230000000005</v>
      </c>
      <c r="R112" s="196">
        <v>10.638298000000001</v>
      </c>
      <c r="S112" s="196">
        <v>1.0638300000000001</v>
      </c>
      <c r="T112" s="196">
        <v>0.53191500000000003</v>
      </c>
      <c r="U112" s="196">
        <v>0</v>
      </c>
      <c r="V112" s="196">
        <v>1.0638300000000001</v>
      </c>
      <c r="W112" s="196">
        <v>0</v>
      </c>
      <c r="X112" s="197">
        <v>22.340426000000001</v>
      </c>
      <c r="Y112" s="512"/>
      <c r="Z112" s="277"/>
    </row>
    <row r="113" spans="3:26" ht="12" customHeight="1" x14ac:dyDescent="0.2">
      <c r="C113" s="259"/>
      <c r="D113" s="260">
        <v>168</v>
      </c>
      <c r="E113" s="195" t="s">
        <v>46</v>
      </c>
      <c r="F113" s="200">
        <v>0</v>
      </c>
      <c r="G113" s="200">
        <v>0</v>
      </c>
      <c r="H113" s="200">
        <v>0</v>
      </c>
      <c r="I113" s="200">
        <v>0</v>
      </c>
      <c r="J113" s="200">
        <v>0</v>
      </c>
      <c r="K113" s="200">
        <v>0</v>
      </c>
      <c r="L113" s="200">
        <v>0</v>
      </c>
      <c r="M113" s="200">
        <v>0</v>
      </c>
      <c r="N113" s="200">
        <v>0</v>
      </c>
      <c r="O113" s="200">
        <v>5.9523809999999999</v>
      </c>
      <c r="P113" s="200">
        <v>22.023809999999997</v>
      </c>
      <c r="Q113" s="261">
        <v>32.142856999999999</v>
      </c>
      <c r="R113" s="200">
        <v>11.904762</v>
      </c>
      <c r="S113" s="200">
        <v>0.59523800000000004</v>
      </c>
      <c r="T113" s="200">
        <v>0</v>
      </c>
      <c r="U113" s="200">
        <v>0</v>
      </c>
      <c r="V113" s="200">
        <v>0.59523800000000004</v>
      </c>
      <c r="W113" s="200">
        <v>1.785714</v>
      </c>
      <c r="X113" s="201">
        <v>25</v>
      </c>
      <c r="Y113" s="512"/>
      <c r="Z113" s="277"/>
    </row>
    <row r="114" spans="3:26" ht="12" customHeight="1" x14ac:dyDescent="0.2">
      <c r="C114" s="259"/>
      <c r="D114" s="260">
        <v>140</v>
      </c>
      <c r="E114" s="195" t="s">
        <v>116</v>
      </c>
      <c r="F114" s="196">
        <v>0</v>
      </c>
      <c r="G114" s="196">
        <v>0</v>
      </c>
      <c r="H114" s="196">
        <v>0</v>
      </c>
      <c r="I114" s="196">
        <v>0</v>
      </c>
      <c r="J114" s="196">
        <v>0</v>
      </c>
      <c r="K114" s="196">
        <v>0</v>
      </c>
      <c r="L114" s="196">
        <v>0</v>
      </c>
      <c r="M114" s="196">
        <v>0</v>
      </c>
      <c r="N114" s="196">
        <v>0.71428599999999998</v>
      </c>
      <c r="O114" s="196">
        <v>1.428571</v>
      </c>
      <c r="P114" s="196">
        <v>7.8571429999999998</v>
      </c>
      <c r="Q114" s="196">
        <v>21.428570999999998</v>
      </c>
      <c r="R114" s="261">
        <v>28.571428999999998</v>
      </c>
      <c r="S114" s="196">
        <v>9.2857140000000005</v>
      </c>
      <c r="T114" s="196">
        <v>0.71428599999999998</v>
      </c>
      <c r="U114" s="196">
        <v>0.71428599999999998</v>
      </c>
      <c r="V114" s="196">
        <v>0.71428599999999998</v>
      </c>
      <c r="W114" s="196">
        <v>1.428571</v>
      </c>
      <c r="X114" s="197">
        <v>27.142856999999999</v>
      </c>
      <c r="Y114" s="512"/>
      <c r="Z114" s="277"/>
    </row>
    <row r="115" spans="3:26" ht="12" customHeight="1" x14ac:dyDescent="0.2">
      <c r="C115" s="259"/>
      <c r="D115" s="260">
        <v>108</v>
      </c>
      <c r="E115" s="195" t="s">
        <v>61</v>
      </c>
      <c r="F115" s="200">
        <v>0</v>
      </c>
      <c r="G115" s="200">
        <v>0</v>
      </c>
      <c r="H115" s="200">
        <v>0</v>
      </c>
      <c r="I115" s="200">
        <v>0</v>
      </c>
      <c r="J115" s="200">
        <v>0</v>
      </c>
      <c r="K115" s="200">
        <v>0</v>
      </c>
      <c r="L115" s="200">
        <v>0</v>
      </c>
      <c r="M115" s="200">
        <v>0</v>
      </c>
      <c r="N115" s="200">
        <v>0</v>
      </c>
      <c r="O115" s="200">
        <v>0.92592600000000003</v>
      </c>
      <c r="P115" s="200">
        <v>0</v>
      </c>
      <c r="Q115" s="200">
        <v>5.5555559999999993</v>
      </c>
      <c r="R115" s="200">
        <v>16.666667</v>
      </c>
      <c r="S115" s="261">
        <v>25.925926</v>
      </c>
      <c r="T115" s="200">
        <v>2.7777779999999996</v>
      </c>
      <c r="U115" s="200">
        <v>2.7777779999999996</v>
      </c>
      <c r="V115" s="200">
        <v>2.7777779999999996</v>
      </c>
      <c r="W115" s="200">
        <v>0</v>
      </c>
      <c r="X115" s="201">
        <v>42.592593000000001</v>
      </c>
      <c r="Y115" s="512"/>
      <c r="Z115" s="277"/>
    </row>
    <row r="116" spans="3:26" ht="12" customHeight="1" x14ac:dyDescent="0.2">
      <c r="C116" s="259"/>
      <c r="D116" s="260">
        <v>60</v>
      </c>
      <c r="E116" s="195" t="s">
        <v>47</v>
      </c>
      <c r="F116" s="196">
        <v>0</v>
      </c>
      <c r="G116" s="196">
        <v>0</v>
      </c>
      <c r="H116" s="196">
        <v>0</v>
      </c>
      <c r="I116" s="196">
        <v>0</v>
      </c>
      <c r="J116" s="196">
        <v>0</v>
      </c>
      <c r="K116" s="196">
        <v>0</v>
      </c>
      <c r="L116" s="196">
        <v>0</v>
      </c>
      <c r="M116" s="196">
        <v>0</v>
      </c>
      <c r="N116" s="196">
        <v>0</v>
      </c>
      <c r="O116" s="196">
        <v>0</v>
      </c>
      <c r="P116" s="196">
        <v>1.6666670000000001</v>
      </c>
      <c r="Q116" s="196">
        <v>3.3333330000000001</v>
      </c>
      <c r="R116" s="196">
        <v>10</v>
      </c>
      <c r="S116" s="196">
        <v>1.6666670000000001</v>
      </c>
      <c r="T116" s="261">
        <v>15</v>
      </c>
      <c r="U116" s="196">
        <v>8.3333329999999997</v>
      </c>
      <c r="V116" s="196">
        <v>26.666667</v>
      </c>
      <c r="W116" s="196">
        <v>15</v>
      </c>
      <c r="X116" s="197">
        <v>18.333333</v>
      </c>
      <c r="Y116" s="512"/>
      <c r="Z116" s="277"/>
    </row>
    <row r="117" spans="3:26" ht="12" customHeight="1" x14ac:dyDescent="0.2">
      <c r="C117" s="259"/>
      <c r="D117" s="260">
        <v>25</v>
      </c>
      <c r="E117" s="195" t="s">
        <v>117</v>
      </c>
      <c r="F117" s="200">
        <v>0</v>
      </c>
      <c r="G117" s="200">
        <v>0</v>
      </c>
      <c r="H117" s="200">
        <v>0</v>
      </c>
      <c r="I117" s="200">
        <v>0</v>
      </c>
      <c r="J117" s="200">
        <v>0</v>
      </c>
      <c r="K117" s="200">
        <v>0</v>
      </c>
      <c r="L117" s="200">
        <v>0</v>
      </c>
      <c r="M117" s="200">
        <v>0</v>
      </c>
      <c r="N117" s="200">
        <v>0</v>
      </c>
      <c r="O117" s="200">
        <v>0</v>
      </c>
      <c r="P117" s="200">
        <v>0</v>
      </c>
      <c r="Q117" s="200">
        <v>0</v>
      </c>
      <c r="R117" s="200">
        <v>0</v>
      </c>
      <c r="S117" s="200">
        <v>0</v>
      </c>
      <c r="T117" s="200">
        <v>44</v>
      </c>
      <c r="U117" s="261">
        <v>12</v>
      </c>
      <c r="V117" s="200">
        <v>20</v>
      </c>
      <c r="W117" s="200">
        <v>8</v>
      </c>
      <c r="X117" s="201">
        <v>16</v>
      </c>
      <c r="Y117" s="512"/>
      <c r="Z117" s="277"/>
    </row>
    <row r="118" spans="3:26" ht="12" customHeight="1" x14ac:dyDescent="0.2">
      <c r="C118" s="263"/>
      <c r="D118" s="264">
        <v>59</v>
      </c>
      <c r="E118" s="207" t="s">
        <v>48</v>
      </c>
      <c r="F118" s="208">
        <v>0</v>
      </c>
      <c r="G118" s="208">
        <v>0</v>
      </c>
      <c r="H118" s="208">
        <v>0</v>
      </c>
      <c r="I118" s="208">
        <v>0</v>
      </c>
      <c r="J118" s="208">
        <v>0</v>
      </c>
      <c r="K118" s="208">
        <v>0</v>
      </c>
      <c r="L118" s="208">
        <v>0</v>
      </c>
      <c r="M118" s="208">
        <v>0</v>
      </c>
      <c r="N118" s="208">
        <v>0</v>
      </c>
      <c r="O118" s="208">
        <v>0</v>
      </c>
      <c r="P118" s="208">
        <v>3.389831</v>
      </c>
      <c r="Q118" s="208">
        <v>0</v>
      </c>
      <c r="R118" s="208">
        <v>8.4745760000000008</v>
      </c>
      <c r="S118" s="208">
        <v>10.169492</v>
      </c>
      <c r="T118" s="208">
        <v>13.559321999999998</v>
      </c>
      <c r="U118" s="208">
        <v>5.084746</v>
      </c>
      <c r="V118" s="265">
        <v>15.254237000000002</v>
      </c>
      <c r="W118" s="208">
        <v>11.864407</v>
      </c>
      <c r="X118" s="209">
        <v>32.203389999999999</v>
      </c>
      <c r="Y118" s="512"/>
      <c r="Z118" s="277"/>
    </row>
    <row r="119" spans="3:26" ht="12" customHeight="1" x14ac:dyDescent="0.2">
      <c r="C119" s="363"/>
      <c r="D119" s="363"/>
      <c r="E119" s="385"/>
      <c r="F119" s="386"/>
      <c r="G119" s="386"/>
      <c r="H119" s="386"/>
      <c r="I119" s="386"/>
      <c r="J119" s="386"/>
      <c r="K119" s="386"/>
      <c r="L119" s="386"/>
      <c r="M119" s="386"/>
      <c r="N119" s="386"/>
      <c r="O119" s="370"/>
      <c r="Y119" s="460"/>
      <c r="Z119" s="277"/>
    </row>
    <row r="120" spans="3:26" ht="12" customHeight="1" x14ac:dyDescent="0.2">
      <c r="C120" s="389" t="s">
        <v>87</v>
      </c>
      <c r="D120" s="389"/>
      <c r="E120" s="385"/>
      <c r="Y120" s="460"/>
      <c r="Z120" s="277"/>
    </row>
    <row r="121" spans="3:26" ht="12" customHeight="1" x14ac:dyDescent="0.2">
      <c r="C121" s="256"/>
      <c r="D121" s="257" t="s">
        <v>79</v>
      </c>
      <c r="E121" s="189" t="s">
        <v>31</v>
      </c>
      <c r="F121" s="190" t="s">
        <v>42</v>
      </c>
      <c r="G121" s="190" t="s">
        <v>53</v>
      </c>
      <c r="H121" s="190" t="s">
        <v>43</v>
      </c>
      <c r="I121" s="190" t="s">
        <v>114</v>
      </c>
      <c r="J121" s="190" t="s">
        <v>55</v>
      </c>
      <c r="K121" s="190" t="s">
        <v>44</v>
      </c>
      <c r="L121" s="190" t="s">
        <v>115</v>
      </c>
      <c r="M121" s="190" t="s">
        <v>57</v>
      </c>
      <c r="N121" s="190" t="s">
        <v>45</v>
      </c>
      <c r="O121" s="190" t="s">
        <v>89</v>
      </c>
      <c r="P121" s="190" t="s">
        <v>59</v>
      </c>
      <c r="Q121" s="190" t="s">
        <v>46</v>
      </c>
      <c r="R121" s="190" t="s">
        <v>116</v>
      </c>
      <c r="S121" s="190" t="s">
        <v>61</v>
      </c>
      <c r="T121" s="190" t="s">
        <v>47</v>
      </c>
      <c r="U121" s="190" t="s">
        <v>117</v>
      </c>
      <c r="V121" s="190" t="s">
        <v>48</v>
      </c>
      <c r="W121" s="190" t="s">
        <v>80</v>
      </c>
      <c r="X121" s="191" t="s">
        <v>81</v>
      </c>
      <c r="Y121" s="460"/>
      <c r="Z121" s="277"/>
    </row>
    <row r="122" spans="3:26" ht="12" customHeight="1" x14ac:dyDescent="0.2">
      <c r="C122" s="259"/>
      <c r="D122" s="260">
        <v>505</v>
      </c>
      <c r="E122" s="195" t="s">
        <v>42</v>
      </c>
      <c r="F122" s="261">
        <v>59.603960000000001</v>
      </c>
      <c r="G122" s="196">
        <v>6.5346529999999996</v>
      </c>
      <c r="H122" s="196">
        <v>11.683167999999998</v>
      </c>
      <c r="I122" s="196">
        <v>0.79207900000000009</v>
      </c>
      <c r="J122" s="196">
        <v>0</v>
      </c>
      <c r="K122" s="196">
        <v>2.3762379999999999</v>
      </c>
      <c r="L122" s="196">
        <v>0.79207900000000009</v>
      </c>
      <c r="M122" s="196">
        <v>0.79207900000000009</v>
      </c>
      <c r="N122" s="196">
        <v>0.39604</v>
      </c>
      <c r="O122" s="196">
        <v>0</v>
      </c>
      <c r="P122" s="196">
        <v>0</v>
      </c>
      <c r="Q122" s="196">
        <v>0</v>
      </c>
      <c r="R122" s="196">
        <v>0</v>
      </c>
      <c r="S122" s="196">
        <v>0</v>
      </c>
      <c r="T122" s="196">
        <v>0</v>
      </c>
      <c r="U122" s="196">
        <v>0</v>
      </c>
      <c r="V122" s="196">
        <v>0</v>
      </c>
      <c r="W122" s="196">
        <v>0</v>
      </c>
      <c r="X122" s="197">
        <v>17.029702999999998</v>
      </c>
      <c r="Y122" s="512"/>
      <c r="Z122" s="277"/>
    </row>
    <row r="123" spans="3:26" ht="12" customHeight="1" x14ac:dyDescent="0.2">
      <c r="C123" s="259"/>
      <c r="D123" s="260">
        <v>159</v>
      </c>
      <c r="E123" s="195" t="s">
        <v>53</v>
      </c>
      <c r="F123" s="200">
        <v>14.465409000000001</v>
      </c>
      <c r="G123" s="261">
        <v>19.496855</v>
      </c>
      <c r="H123" s="200">
        <v>31.446541</v>
      </c>
      <c r="I123" s="200">
        <v>6.2893080000000001</v>
      </c>
      <c r="J123" s="200">
        <v>1.257862</v>
      </c>
      <c r="K123" s="200">
        <v>7.5471700000000004</v>
      </c>
      <c r="L123" s="200">
        <v>3.1446540000000001</v>
      </c>
      <c r="M123" s="200">
        <v>2.5157229999999999</v>
      </c>
      <c r="N123" s="200">
        <v>1.886792</v>
      </c>
      <c r="O123" s="200">
        <v>0</v>
      </c>
      <c r="P123" s="200">
        <v>0</v>
      </c>
      <c r="Q123" s="200">
        <v>0</v>
      </c>
      <c r="R123" s="200">
        <v>0</v>
      </c>
      <c r="S123" s="200">
        <v>0</v>
      </c>
      <c r="T123" s="200">
        <v>0</v>
      </c>
      <c r="U123" s="200">
        <v>0</v>
      </c>
      <c r="V123" s="200">
        <v>0</v>
      </c>
      <c r="W123" s="200">
        <v>0</v>
      </c>
      <c r="X123" s="201">
        <v>11.949686</v>
      </c>
      <c r="Y123" s="512"/>
      <c r="Z123" s="277"/>
    </row>
    <row r="124" spans="3:26" ht="12" customHeight="1" x14ac:dyDescent="0.2">
      <c r="C124" s="259"/>
      <c r="D124" s="260">
        <v>333</v>
      </c>
      <c r="E124" s="195" t="s">
        <v>43</v>
      </c>
      <c r="F124" s="196">
        <v>0.30030000000000001</v>
      </c>
      <c r="G124" s="196">
        <v>9.0090089999999989</v>
      </c>
      <c r="H124" s="261">
        <v>35.735736000000003</v>
      </c>
      <c r="I124" s="196">
        <v>18.318318000000001</v>
      </c>
      <c r="J124" s="196">
        <v>4.2042040000000007</v>
      </c>
      <c r="K124" s="196">
        <v>1.5015020000000001</v>
      </c>
      <c r="L124" s="196">
        <v>2.7027030000000001</v>
      </c>
      <c r="M124" s="196">
        <v>0.60060100000000005</v>
      </c>
      <c r="N124" s="196">
        <v>4.804805</v>
      </c>
      <c r="O124" s="196">
        <v>2.4024019999999999</v>
      </c>
      <c r="P124" s="196">
        <v>1.8018019999999999</v>
      </c>
      <c r="Q124" s="196">
        <v>0</v>
      </c>
      <c r="R124" s="196">
        <v>0</v>
      </c>
      <c r="S124" s="196">
        <v>0</v>
      </c>
      <c r="T124" s="196">
        <v>0</v>
      </c>
      <c r="U124" s="196">
        <v>0</v>
      </c>
      <c r="V124" s="196">
        <v>0</v>
      </c>
      <c r="W124" s="196">
        <v>0</v>
      </c>
      <c r="X124" s="197">
        <v>18.618618999999999</v>
      </c>
      <c r="Y124" s="512"/>
      <c r="Z124" s="277"/>
    </row>
    <row r="125" spans="3:26" ht="12" customHeight="1" x14ac:dyDescent="0.2">
      <c r="C125" s="259"/>
      <c r="D125" s="260">
        <v>389</v>
      </c>
      <c r="E125" s="195" t="s">
        <v>114</v>
      </c>
      <c r="F125" s="200">
        <v>0</v>
      </c>
      <c r="G125" s="200">
        <v>1.285347</v>
      </c>
      <c r="H125" s="200">
        <v>8.740359999999999</v>
      </c>
      <c r="I125" s="261">
        <v>36.760925</v>
      </c>
      <c r="J125" s="200">
        <v>9.2544989999999991</v>
      </c>
      <c r="K125" s="200">
        <v>1.028278</v>
      </c>
      <c r="L125" s="200">
        <v>4.6272489999999999</v>
      </c>
      <c r="M125" s="200">
        <v>5.9125959999999997</v>
      </c>
      <c r="N125" s="200">
        <v>2.313625</v>
      </c>
      <c r="O125" s="200">
        <v>1.542416</v>
      </c>
      <c r="P125" s="200">
        <v>0.51413900000000001</v>
      </c>
      <c r="Q125" s="200">
        <v>0</v>
      </c>
      <c r="R125" s="200">
        <v>0</v>
      </c>
      <c r="S125" s="200">
        <v>0</v>
      </c>
      <c r="T125" s="200">
        <v>0</v>
      </c>
      <c r="U125" s="200">
        <v>0</v>
      </c>
      <c r="V125" s="200">
        <v>0</v>
      </c>
      <c r="W125" s="200">
        <v>0</v>
      </c>
      <c r="X125" s="201">
        <v>28.020566000000002</v>
      </c>
      <c r="Y125" s="512"/>
      <c r="Z125" s="277"/>
    </row>
    <row r="126" spans="3:26" ht="12" customHeight="1" x14ac:dyDescent="0.2">
      <c r="C126" s="259"/>
      <c r="D126" s="260">
        <v>197</v>
      </c>
      <c r="E126" s="195" t="s">
        <v>55</v>
      </c>
      <c r="F126" s="196">
        <v>0</v>
      </c>
      <c r="G126" s="196">
        <v>0</v>
      </c>
      <c r="H126" s="196">
        <v>1.015228</v>
      </c>
      <c r="I126" s="196">
        <v>10.659898</v>
      </c>
      <c r="J126" s="261">
        <v>23.857868</v>
      </c>
      <c r="K126" s="196">
        <v>9.1370560000000012</v>
      </c>
      <c r="L126" s="196">
        <v>4.5685280000000006</v>
      </c>
      <c r="M126" s="196">
        <v>7.6142130000000003</v>
      </c>
      <c r="N126" s="196">
        <v>8.1218269999999997</v>
      </c>
      <c r="O126" s="196">
        <v>3.553299</v>
      </c>
      <c r="P126" s="196">
        <v>0.50761400000000001</v>
      </c>
      <c r="Q126" s="196">
        <v>0</v>
      </c>
      <c r="R126" s="196">
        <v>0</v>
      </c>
      <c r="S126" s="196">
        <v>0</v>
      </c>
      <c r="T126" s="196">
        <v>0</v>
      </c>
      <c r="U126" s="196">
        <v>0</v>
      </c>
      <c r="V126" s="196">
        <v>0</v>
      </c>
      <c r="W126" s="196">
        <v>0</v>
      </c>
      <c r="X126" s="197">
        <v>30.964467000000003</v>
      </c>
      <c r="Y126" s="512"/>
      <c r="Z126" s="277"/>
    </row>
    <row r="127" spans="3:26" ht="12" customHeight="1" x14ac:dyDescent="0.2">
      <c r="C127" s="259"/>
      <c r="D127" s="260">
        <v>146</v>
      </c>
      <c r="E127" s="195" t="s">
        <v>44</v>
      </c>
      <c r="F127" s="200">
        <v>0</v>
      </c>
      <c r="G127" s="200">
        <v>0</v>
      </c>
      <c r="H127" s="200">
        <v>0</v>
      </c>
      <c r="I127" s="200">
        <v>3.424658</v>
      </c>
      <c r="J127" s="200">
        <v>14.383562</v>
      </c>
      <c r="K127" s="261">
        <v>7.5342469999999997</v>
      </c>
      <c r="L127" s="200">
        <v>15.068493</v>
      </c>
      <c r="M127" s="200">
        <v>8.9041099999999993</v>
      </c>
      <c r="N127" s="200">
        <v>4.7945210000000005</v>
      </c>
      <c r="O127" s="200">
        <v>4.1095890000000006</v>
      </c>
      <c r="P127" s="200">
        <v>0</v>
      </c>
      <c r="Q127" s="200">
        <v>0.68493199999999999</v>
      </c>
      <c r="R127" s="200">
        <v>0</v>
      </c>
      <c r="S127" s="200">
        <v>0</v>
      </c>
      <c r="T127" s="200">
        <v>0</v>
      </c>
      <c r="U127" s="200">
        <v>0</v>
      </c>
      <c r="V127" s="200">
        <v>0</v>
      </c>
      <c r="W127" s="200">
        <v>0</v>
      </c>
      <c r="X127" s="201">
        <v>41.095890000000004</v>
      </c>
      <c r="Y127" s="512"/>
      <c r="Z127" s="277"/>
    </row>
    <row r="128" spans="3:26" ht="12" customHeight="1" x14ac:dyDescent="0.2">
      <c r="C128" s="259"/>
      <c r="D128" s="260">
        <v>137</v>
      </c>
      <c r="E128" s="195" t="s">
        <v>115</v>
      </c>
      <c r="F128" s="196">
        <v>0</v>
      </c>
      <c r="G128" s="196">
        <v>0</v>
      </c>
      <c r="H128" s="196">
        <v>0</v>
      </c>
      <c r="I128" s="196">
        <v>0</v>
      </c>
      <c r="J128" s="196">
        <v>4.379562</v>
      </c>
      <c r="K128" s="196">
        <v>7.299269999999999</v>
      </c>
      <c r="L128" s="261">
        <v>28.467153</v>
      </c>
      <c r="M128" s="196">
        <v>9.4890509999999999</v>
      </c>
      <c r="N128" s="196">
        <v>13.138686</v>
      </c>
      <c r="O128" s="196">
        <v>5.8394159999999999</v>
      </c>
      <c r="P128" s="196">
        <v>0</v>
      </c>
      <c r="Q128" s="196">
        <v>2.189781</v>
      </c>
      <c r="R128" s="196">
        <v>0</v>
      </c>
      <c r="S128" s="196">
        <v>0</v>
      </c>
      <c r="T128" s="196">
        <v>0</v>
      </c>
      <c r="U128" s="196">
        <v>0</v>
      </c>
      <c r="V128" s="196">
        <v>0</v>
      </c>
      <c r="W128" s="196">
        <v>0</v>
      </c>
      <c r="X128" s="197">
        <v>29.197079999999996</v>
      </c>
      <c r="Y128" s="512"/>
      <c r="Z128" s="277"/>
    </row>
    <row r="129" spans="3:26" ht="12" customHeight="1" x14ac:dyDescent="0.2">
      <c r="C129" s="259"/>
      <c r="D129" s="260">
        <v>134</v>
      </c>
      <c r="E129" s="195" t="s">
        <v>57</v>
      </c>
      <c r="F129" s="200">
        <v>0</v>
      </c>
      <c r="G129" s="200">
        <v>0</v>
      </c>
      <c r="H129" s="200">
        <v>0</v>
      </c>
      <c r="I129" s="200">
        <v>0</v>
      </c>
      <c r="J129" s="200">
        <v>0</v>
      </c>
      <c r="K129" s="200">
        <v>2.2388060000000003</v>
      </c>
      <c r="L129" s="200">
        <v>28.358209000000002</v>
      </c>
      <c r="M129" s="261">
        <v>11.940299</v>
      </c>
      <c r="N129" s="200">
        <v>25.373134000000004</v>
      </c>
      <c r="O129" s="200">
        <v>8.9552240000000012</v>
      </c>
      <c r="P129" s="200">
        <v>0</v>
      </c>
      <c r="Q129" s="200">
        <v>0</v>
      </c>
      <c r="R129" s="200">
        <v>0</v>
      </c>
      <c r="S129" s="200">
        <v>0</v>
      </c>
      <c r="T129" s="200">
        <v>0</v>
      </c>
      <c r="U129" s="200">
        <v>0</v>
      </c>
      <c r="V129" s="200">
        <v>0</v>
      </c>
      <c r="W129" s="200">
        <v>0</v>
      </c>
      <c r="X129" s="201">
        <v>23.134328</v>
      </c>
      <c r="Y129" s="512"/>
      <c r="Z129" s="277"/>
    </row>
    <row r="130" spans="3:26" ht="12" customHeight="1" x14ac:dyDescent="0.2">
      <c r="C130" s="259"/>
      <c r="D130" s="260">
        <v>189</v>
      </c>
      <c r="E130" s="195" t="s">
        <v>45</v>
      </c>
      <c r="F130" s="196">
        <v>0</v>
      </c>
      <c r="G130" s="196">
        <v>0</v>
      </c>
      <c r="H130" s="196">
        <v>0</v>
      </c>
      <c r="I130" s="196">
        <v>0</v>
      </c>
      <c r="J130" s="196">
        <v>0</v>
      </c>
      <c r="K130" s="196">
        <v>0</v>
      </c>
      <c r="L130" s="196">
        <v>6.3492060000000006</v>
      </c>
      <c r="M130" s="196">
        <v>19.576720000000002</v>
      </c>
      <c r="N130" s="261">
        <v>29.100529000000002</v>
      </c>
      <c r="O130" s="196">
        <v>22.222221999999999</v>
      </c>
      <c r="P130" s="196">
        <v>2.1164019999999999</v>
      </c>
      <c r="Q130" s="196">
        <v>3.1746030000000003</v>
      </c>
      <c r="R130" s="196">
        <v>2.6455030000000002</v>
      </c>
      <c r="S130" s="196">
        <v>0</v>
      </c>
      <c r="T130" s="196">
        <v>0</v>
      </c>
      <c r="U130" s="196">
        <v>0</v>
      </c>
      <c r="V130" s="196">
        <v>0</v>
      </c>
      <c r="W130" s="196">
        <v>0</v>
      </c>
      <c r="X130" s="197">
        <v>14.814815000000001</v>
      </c>
      <c r="Y130" s="512"/>
      <c r="Z130" s="277"/>
    </row>
    <row r="131" spans="3:26" ht="12" customHeight="1" x14ac:dyDescent="0.2">
      <c r="C131" s="259"/>
      <c r="D131" s="260">
        <v>212</v>
      </c>
      <c r="E131" s="195" t="s">
        <v>89</v>
      </c>
      <c r="F131" s="200">
        <v>0</v>
      </c>
      <c r="G131" s="200">
        <v>0</v>
      </c>
      <c r="H131" s="200">
        <v>0</v>
      </c>
      <c r="I131" s="200">
        <v>0</v>
      </c>
      <c r="J131" s="200">
        <v>0</v>
      </c>
      <c r="K131" s="200">
        <v>0</v>
      </c>
      <c r="L131" s="200">
        <v>0</v>
      </c>
      <c r="M131" s="200">
        <v>3.7735850000000002</v>
      </c>
      <c r="N131" s="200">
        <v>22.641509000000003</v>
      </c>
      <c r="O131" s="261">
        <v>39.622641999999999</v>
      </c>
      <c r="P131" s="200">
        <v>8.0188679999999994</v>
      </c>
      <c r="Q131" s="200">
        <v>5.1886790000000005</v>
      </c>
      <c r="R131" s="200">
        <v>4.2452829999999997</v>
      </c>
      <c r="S131" s="200">
        <v>0.47169800000000001</v>
      </c>
      <c r="T131" s="200">
        <v>0</v>
      </c>
      <c r="U131" s="200">
        <v>0</v>
      </c>
      <c r="V131" s="200">
        <v>1.4150940000000001</v>
      </c>
      <c r="W131" s="200">
        <v>0</v>
      </c>
      <c r="X131" s="201">
        <v>14.622641999999999</v>
      </c>
      <c r="Y131" s="512"/>
      <c r="Z131" s="277"/>
    </row>
    <row r="132" spans="3:26" ht="12" customHeight="1" x14ac:dyDescent="0.2">
      <c r="C132" s="259"/>
      <c r="D132" s="260">
        <v>133</v>
      </c>
      <c r="E132" s="195" t="s">
        <v>59</v>
      </c>
      <c r="F132" s="196">
        <v>0</v>
      </c>
      <c r="G132" s="196">
        <v>0</v>
      </c>
      <c r="H132" s="196">
        <v>0</v>
      </c>
      <c r="I132" s="196">
        <v>0</v>
      </c>
      <c r="J132" s="196">
        <v>0</v>
      </c>
      <c r="K132" s="196">
        <v>0</v>
      </c>
      <c r="L132" s="196">
        <v>0</v>
      </c>
      <c r="M132" s="196">
        <v>0.75187999999999999</v>
      </c>
      <c r="N132" s="196">
        <v>7.5187970000000011</v>
      </c>
      <c r="O132" s="196">
        <v>23.308271000000001</v>
      </c>
      <c r="P132" s="261">
        <v>15.789474</v>
      </c>
      <c r="Q132" s="196">
        <v>3.0075190000000003</v>
      </c>
      <c r="R132" s="196">
        <v>8.2706769999999992</v>
      </c>
      <c r="S132" s="196">
        <v>1.5037590000000001</v>
      </c>
      <c r="T132" s="196">
        <v>0</v>
      </c>
      <c r="U132" s="196">
        <v>0</v>
      </c>
      <c r="V132" s="196">
        <v>0</v>
      </c>
      <c r="W132" s="196">
        <v>0</v>
      </c>
      <c r="X132" s="197">
        <v>39.849623999999999</v>
      </c>
      <c r="Y132" s="512"/>
      <c r="Z132" s="277"/>
    </row>
    <row r="133" spans="3:26" ht="12" customHeight="1" x14ac:dyDescent="0.2">
      <c r="C133" s="259"/>
      <c r="D133" s="260">
        <v>125</v>
      </c>
      <c r="E133" s="195" t="s">
        <v>46</v>
      </c>
      <c r="F133" s="200">
        <v>0</v>
      </c>
      <c r="G133" s="200">
        <v>0</v>
      </c>
      <c r="H133" s="200">
        <v>0</v>
      </c>
      <c r="I133" s="200">
        <v>0</v>
      </c>
      <c r="J133" s="200">
        <v>0</v>
      </c>
      <c r="K133" s="200">
        <v>0</v>
      </c>
      <c r="L133" s="200">
        <v>0</v>
      </c>
      <c r="M133" s="200">
        <v>0</v>
      </c>
      <c r="N133" s="200">
        <v>0</v>
      </c>
      <c r="O133" s="200">
        <v>12.8</v>
      </c>
      <c r="P133" s="200">
        <v>22.400000000000002</v>
      </c>
      <c r="Q133" s="261">
        <v>16.8</v>
      </c>
      <c r="R133" s="200">
        <v>4.8</v>
      </c>
      <c r="S133" s="200">
        <v>0</v>
      </c>
      <c r="T133" s="200">
        <v>0</v>
      </c>
      <c r="U133" s="200">
        <v>0</v>
      </c>
      <c r="V133" s="200">
        <v>0</v>
      </c>
      <c r="W133" s="200">
        <v>3.2</v>
      </c>
      <c r="X133" s="201">
        <v>40</v>
      </c>
      <c r="Y133" s="512"/>
      <c r="Z133" s="277"/>
    </row>
    <row r="134" spans="3:26" ht="12" customHeight="1" x14ac:dyDescent="0.2">
      <c r="C134" s="259"/>
      <c r="D134" s="260">
        <v>118</v>
      </c>
      <c r="E134" s="195" t="s">
        <v>116</v>
      </c>
      <c r="F134" s="196">
        <v>0</v>
      </c>
      <c r="G134" s="196">
        <v>0</v>
      </c>
      <c r="H134" s="196">
        <v>0</v>
      </c>
      <c r="I134" s="196">
        <v>0</v>
      </c>
      <c r="J134" s="196">
        <v>0</v>
      </c>
      <c r="K134" s="196">
        <v>0</v>
      </c>
      <c r="L134" s="196">
        <v>0</v>
      </c>
      <c r="M134" s="196">
        <v>0.84745800000000004</v>
      </c>
      <c r="N134" s="196">
        <v>0.84745800000000004</v>
      </c>
      <c r="O134" s="196">
        <v>6.779660999999999</v>
      </c>
      <c r="P134" s="196">
        <v>13.559321999999998</v>
      </c>
      <c r="Q134" s="196">
        <v>16.949152999999999</v>
      </c>
      <c r="R134" s="261">
        <v>18.644068000000001</v>
      </c>
      <c r="S134" s="196">
        <v>9.3220340000000004</v>
      </c>
      <c r="T134" s="196">
        <v>0.84745800000000004</v>
      </c>
      <c r="U134" s="196">
        <v>0.84745800000000004</v>
      </c>
      <c r="V134" s="196">
        <v>0</v>
      </c>
      <c r="W134" s="196">
        <v>1.6949149999999999</v>
      </c>
      <c r="X134" s="197">
        <v>29.661017000000001</v>
      </c>
      <c r="Y134" s="512"/>
      <c r="Z134" s="277"/>
    </row>
    <row r="135" spans="3:26" ht="12" customHeight="1" x14ac:dyDescent="0.2">
      <c r="C135" s="259"/>
      <c r="D135" s="260">
        <v>90</v>
      </c>
      <c r="E135" s="195" t="s">
        <v>61</v>
      </c>
      <c r="F135" s="200">
        <v>0</v>
      </c>
      <c r="G135" s="200">
        <v>0</v>
      </c>
      <c r="H135" s="200">
        <v>0</v>
      </c>
      <c r="I135" s="200">
        <v>0</v>
      </c>
      <c r="J135" s="200">
        <v>0</v>
      </c>
      <c r="K135" s="200">
        <v>0</v>
      </c>
      <c r="L135" s="200">
        <v>0</v>
      </c>
      <c r="M135" s="200">
        <v>1.111111</v>
      </c>
      <c r="N135" s="200">
        <v>0</v>
      </c>
      <c r="O135" s="200">
        <v>0</v>
      </c>
      <c r="P135" s="200">
        <v>4.4444439999999998</v>
      </c>
      <c r="Q135" s="200">
        <v>8.8888889999999989</v>
      </c>
      <c r="R135" s="200">
        <v>12.222222</v>
      </c>
      <c r="S135" s="261">
        <v>8.8888889999999989</v>
      </c>
      <c r="T135" s="200">
        <v>3.3333330000000001</v>
      </c>
      <c r="U135" s="200">
        <v>2.2222219999999999</v>
      </c>
      <c r="V135" s="200">
        <v>1.111111</v>
      </c>
      <c r="W135" s="200">
        <v>0</v>
      </c>
      <c r="X135" s="201">
        <v>57.777778000000005</v>
      </c>
      <c r="Y135" s="512"/>
      <c r="Z135" s="277"/>
    </row>
    <row r="136" spans="3:26" ht="12" customHeight="1" x14ac:dyDescent="0.2">
      <c r="C136" s="259"/>
      <c r="D136" s="260">
        <v>37</v>
      </c>
      <c r="E136" s="195" t="s">
        <v>47</v>
      </c>
      <c r="F136" s="196">
        <v>0</v>
      </c>
      <c r="G136" s="196">
        <v>0</v>
      </c>
      <c r="H136" s="196">
        <v>0</v>
      </c>
      <c r="I136" s="196">
        <v>0</v>
      </c>
      <c r="J136" s="196">
        <v>0</v>
      </c>
      <c r="K136" s="196">
        <v>0</v>
      </c>
      <c r="L136" s="196">
        <v>0</v>
      </c>
      <c r="M136" s="196">
        <v>0</v>
      </c>
      <c r="N136" s="196">
        <v>0</v>
      </c>
      <c r="O136" s="196">
        <v>2.7027030000000001</v>
      </c>
      <c r="P136" s="196">
        <v>0</v>
      </c>
      <c r="Q136" s="196">
        <v>5.405405</v>
      </c>
      <c r="R136" s="196">
        <v>21.621621999999999</v>
      </c>
      <c r="S136" s="196">
        <v>0</v>
      </c>
      <c r="T136" s="261">
        <v>8.1081079999999996</v>
      </c>
      <c r="U136" s="196">
        <v>10.810810999999999</v>
      </c>
      <c r="V136" s="196">
        <v>8.1081079999999996</v>
      </c>
      <c r="W136" s="196">
        <v>13.513513999999999</v>
      </c>
      <c r="X136" s="197">
        <v>29.72973</v>
      </c>
      <c r="Y136" s="512"/>
      <c r="Z136" s="277"/>
    </row>
    <row r="137" spans="3:26" ht="12" customHeight="1" x14ac:dyDescent="0.2">
      <c r="C137" s="259"/>
      <c r="D137" s="260">
        <v>21</v>
      </c>
      <c r="E137" s="195" t="s">
        <v>117</v>
      </c>
      <c r="F137" s="200">
        <v>0</v>
      </c>
      <c r="G137" s="200">
        <v>0</v>
      </c>
      <c r="H137" s="200">
        <v>0</v>
      </c>
      <c r="I137" s="200">
        <v>0</v>
      </c>
      <c r="J137" s="200">
        <v>0</v>
      </c>
      <c r="K137" s="200">
        <v>0</v>
      </c>
      <c r="L137" s="200">
        <v>0</v>
      </c>
      <c r="M137" s="200">
        <v>0</v>
      </c>
      <c r="N137" s="200">
        <v>0</v>
      </c>
      <c r="O137" s="200">
        <v>0</v>
      </c>
      <c r="P137" s="200">
        <v>0</v>
      </c>
      <c r="Q137" s="200">
        <v>0</v>
      </c>
      <c r="R137" s="200">
        <v>0</v>
      </c>
      <c r="S137" s="200">
        <v>0</v>
      </c>
      <c r="T137" s="200">
        <v>33.333332999999996</v>
      </c>
      <c r="U137" s="261">
        <v>4.7619050000000005</v>
      </c>
      <c r="V137" s="200">
        <v>9.523810000000001</v>
      </c>
      <c r="W137" s="200">
        <v>19.047618999999997</v>
      </c>
      <c r="X137" s="201">
        <v>33.333332999999996</v>
      </c>
      <c r="Y137" s="512"/>
      <c r="Z137" s="277"/>
    </row>
    <row r="138" spans="3:26" ht="12" customHeight="1" x14ac:dyDescent="0.2">
      <c r="C138" s="263"/>
      <c r="D138" s="264">
        <v>55</v>
      </c>
      <c r="E138" s="207" t="s">
        <v>48</v>
      </c>
      <c r="F138" s="208">
        <v>0</v>
      </c>
      <c r="G138" s="208">
        <v>0</v>
      </c>
      <c r="H138" s="208">
        <v>0</v>
      </c>
      <c r="I138" s="208">
        <v>0</v>
      </c>
      <c r="J138" s="208">
        <v>0</v>
      </c>
      <c r="K138" s="208">
        <v>0</v>
      </c>
      <c r="L138" s="208">
        <v>0</v>
      </c>
      <c r="M138" s="208">
        <v>0</v>
      </c>
      <c r="N138" s="208">
        <v>1.8181820000000002</v>
      </c>
      <c r="O138" s="208">
        <v>3.6363640000000004</v>
      </c>
      <c r="P138" s="208">
        <v>5.4545450000000004</v>
      </c>
      <c r="Q138" s="208">
        <v>3.6363640000000004</v>
      </c>
      <c r="R138" s="208">
        <v>3.6363640000000004</v>
      </c>
      <c r="S138" s="208">
        <v>9.0909089999999999</v>
      </c>
      <c r="T138" s="208">
        <v>5.4545450000000004</v>
      </c>
      <c r="U138" s="208">
        <v>1.8181820000000002</v>
      </c>
      <c r="V138" s="265">
        <v>12.727273</v>
      </c>
      <c r="W138" s="208">
        <v>14.545454999999999</v>
      </c>
      <c r="X138" s="209">
        <v>38.181818</v>
      </c>
      <c r="Y138" s="512"/>
      <c r="Z138" s="277"/>
    </row>
    <row r="139" spans="3:26" ht="12" customHeight="1" x14ac:dyDescent="0.2">
      <c r="C139" s="363"/>
      <c r="D139" s="363"/>
      <c r="E139" s="385"/>
      <c r="F139" s="386"/>
      <c r="G139" s="386"/>
      <c r="H139" s="386"/>
      <c r="I139" s="386"/>
      <c r="J139" s="386"/>
      <c r="K139" s="386"/>
      <c r="L139" s="386"/>
      <c r="M139" s="386"/>
      <c r="N139" s="386"/>
      <c r="O139" s="370"/>
      <c r="Y139" s="513"/>
      <c r="Z139" s="277"/>
    </row>
    <row r="140" spans="3:26" ht="12" customHeight="1" x14ac:dyDescent="0.2">
      <c r="C140" s="389" t="s">
        <v>88</v>
      </c>
      <c r="D140" s="389"/>
      <c r="E140" s="385"/>
      <c r="Y140" s="513"/>
      <c r="Z140" s="277"/>
    </row>
    <row r="141" spans="3:26" ht="12" customHeight="1" x14ac:dyDescent="0.2">
      <c r="C141" s="256"/>
      <c r="D141" s="257" t="s">
        <v>79</v>
      </c>
      <c r="E141" s="189" t="s">
        <v>31</v>
      </c>
      <c r="F141" s="190" t="s">
        <v>42</v>
      </c>
      <c r="G141" s="190" t="s">
        <v>53</v>
      </c>
      <c r="H141" s="190" t="s">
        <v>43</v>
      </c>
      <c r="I141" s="190" t="s">
        <v>114</v>
      </c>
      <c r="J141" s="190" t="s">
        <v>55</v>
      </c>
      <c r="K141" s="190" t="s">
        <v>44</v>
      </c>
      <c r="L141" s="190" t="s">
        <v>115</v>
      </c>
      <c r="M141" s="190" t="s">
        <v>57</v>
      </c>
      <c r="N141" s="190" t="s">
        <v>45</v>
      </c>
      <c r="O141" s="190" t="s">
        <v>89</v>
      </c>
      <c r="P141" s="190" t="s">
        <v>59</v>
      </c>
      <c r="Q141" s="190" t="s">
        <v>46</v>
      </c>
      <c r="R141" s="190" t="s">
        <v>116</v>
      </c>
      <c r="S141" s="190" t="s">
        <v>61</v>
      </c>
      <c r="T141" s="190" t="s">
        <v>47</v>
      </c>
      <c r="U141" s="190" t="s">
        <v>117</v>
      </c>
      <c r="V141" s="190" t="s">
        <v>48</v>
      </c>
      <c r="W141" s="190" t="s">
        <v>80</v>
      </c>
      <c r="X141" s="191" t="s">
        <v>81</v>
      </c>
      <c r="Y141" s="513"/>
      <c r="Z141" s="277"/>
    </row>
    <row r="142" spans="3:26" ht="12" customHeight="1" x14ac:dyDescent="0.2">
      <c r="C142" s="259"/>
      <c r="D142" s="260">
        <v>417</v>
      </c>
      <c r="E142" s="195" t="s">
        <v>42</v>
      </c>
      <c r="F142" s="261">
        <v>26.618704999999999</v>
      </c>
      <c r="G142" s="196">
        <v>6.4748200000000002</v>
      </c>
      <c r="H142" s="196">
        <v>18.944844</v>
      </c>
      <c r="I142" s="196">
        <v>0.959233</v>
      </c>
      <c r="J142" s="196">
        <v>2.6378900000000001</v>
      </c>
      <c r="K142" s="196">
        <v>1.199041</v>
      </c>
      <c r="L142" s="196">
        <v>3.1175060000000001</v>
      </c>
      <c r="M142" s="196">
        <v>2.1582730000000003</v>
      </c>
      <c r="N142" s="196">
        <v>0.23980799999999999</v>
      </c>
      <c r="O142" s="196">
        <v>0</v>
      </c>
      <c r="P142" s="196">
        <v>0</v>
      </c>
      <c r="Q142" s="196">
        <v>0</v>
      </c>
      <c r="R142" s="196">
        <v>0</v>
      </c>
      <c r="S142" s="196">
        <v>0</v>
      </c>
      <c r="T142" s="196">
        <v>0</v>
      </c>
      <c r="U142" s="196">
        <v>0</v>
      </c>
      <c r="V142" s="196">
        <v>0</v>
      </c>
      <c r="W142" s="196">
        <v>0</v>
      </c>
      <c r="X142" s="197">
        <v>37.649880000000003</v>
      </c>
      <c r="Y142" s="512"/>
      <c r="Z142" s="277"/>
    </row>
    <row r="143" spans="3:26" ht="12" customHeight="1" x14ac:dyDescent="0.2">
      <c r="C143" s="259"/>
      <c r="D143" s="260">
        <v>108</v>
      </c>
      <c r="E143" s="195" t="s">
        <v>53</v>
      </c>
      <c r="F143" s="200">
        <v>3.7037040000000001</v>
      </c>
      <c r="G143" s="261">
        <v>3.7037040000000001</v>
      </c>
      <c r="H143" s="200">
        <v>31.481480999999999</v>
      </c>
      <c r="I143" s="200">
        <v>11.111110999999999</v>
      </c>
      <c r="J143" s="200">
        <v>1.8518520000000001</v>
      </c>
      <c r="K143" s="200">
        <v>11.111110999999999</v>
      </c>
      <c r="L143" s="200">
        <v>10.185184999999999</v>
      </c>
      <c r="M143" s="200">
        <v>5.5555559999999993</v>
      </c>
      <c r="N143" s="200">
        <v>0.92592600000000003</v>
      </c>
      <c r="O143" s="200">
        <v>0</v>
      </c>
      <c r="P143" s="200">
        <v>0</v>
      </c>
      <c r="Q143" s="200">
        <v>0</v>
      </c>
      <c r="R143" s="200">
        <v>0</v>
      </c>
      <c r="S143" s="200">
        <v>0</v>
      </c>
      <c r="T143" s="200">
        <v>0</v>
      </c>
      <c r="U143" s="200">
        <v>0</v>
      </c>
      <c r="V143" s="200">
        <v>0</v>
      </c>
      <c r="W143" s="200">
        <v>0</v>
      </c>
      <c r="X143" s="201">
        <v>20.370369999999998</v>
      </c>
      <c r="Y143" s="512"/>
      <c r="Z143" s="277"/>
    </row>
    <row r="144" spans="3:26" ht="12" customHeight="1" x14ac:dyDescent="0.2">
      <c r="C144" s="259"/>
      <c r="D144" s="260">
        <v>211</v>
      </c>
      <c r="E144" s="195" t="s">
        <v>43</v>
      </c>
      <c r="F144" s="196">
        <v>2.8436019999999997</v>
      </c>
      <c r="G144" s="196">
        <v>7.1090049999999998</v>
      </c>
      <c r="H144" s="261">
        <v>6.1611370000000001</v>
      </c>
      <c r="I144" s="196">
        <v>10.426539999999999</v>
      </c>
      <c r="J144" s="196">
        <v>4.2654030000000001</v>
      </c>
      <c r="K144" s="196">
        <v>2.3696680000000003</v>
      </c>
      <c r="L144" s="196">
        <v>3.7914690000000002</v>
      </c>
      <c r="M144" s="196">
        <v>4.2654030000000001</v>
      </c>
      <c r="N144" s="196">
        <v>10.426539999999999</v>
      </c>
      <c r="O144" s="196">
        <v>9.0047390000000007</v>
      </c>
      <c r="P144" s="196">
        <v>2.3696680000000003</v>
      </c>
      <c r="Q144" s="196">
        <v>0</v>
      </c>
      <c r="R144" s="196">
        <v>0</v>
      </c>
      <c r="S144" s="196">
        <v>0</v>
      </c>
      <c r="T144" s="196">
        <v>0</v>
      </c>
      <c r="U144" s="196">
        <v>0</v>
      </c>
      <c r="V144" s="196">
        <v>0</v>
      </c>
      <c r="W144" s="196">
        <v>0</v>
      </c>
      <c r="X144" s="197">
        <v>36.966825</v>
      </c>
      <c r="Y144" s="512"/>
      <c r="Z144" s="277"/>
    </row>
    <row r="145" spans="3:26" ht="12" customHeight="1" x14ac:dyDescent="0.2">
      <c r="C145" s="259"/>
      <c r="D145" s="260">
        <v>308</v>
      </c>
      <c r="E145" s="195" t="s">
        <v>114</v>
      </c>
      <c r="F145" s="200">
        <v>0</v>
      </c>
      <c r="G145" s="200">
        <v>2.5974029999999999</v>
      </c>
      <c r="H145" s="200">
        <v>1.9480520000000001</v>
      </c>
      <c r="I145" s="261">
        <v>13.311688</v>
      </c>
      <c r="J145" s="200">
        <v>3.5714290000000002</v>
      </c>
      <c r="K145" s="200">
        <v>0.97402600000000006</v>
      </c>
      <c r="L145" s="200">
        <v>2.5974029999999999</v>
      </c>
      <c r="M145" s="200">
        <v>6.168831</v>
      </c>
      <c r="N145" s="200">
        <v>6.168831</v>
      </c>
      <c r="O145" s="200">
        <v>6.168831</v>
      </c>
      <c r="P145" s="200">
        <v>0</v>
      </c>
      <c r="Q145" s="200">
        <v>0.32467499999999999</v>
      </c>
      <c r="R145" s="200">
        <v>0</v>
      </c>
      <c r="S145" s="200">
        <v>0</v>
      </c>
      <c r="T145" s="200">
        <v>0</v>
      </c>
      <c r="U145" s="200">
        <v>0</v>
      </c>
      <c r="V145" s="200">
        <v>0</v>
      </c>
      <c r="W145" s="200">
        <v>0</v>
      </c>
      <c r="X145" s="201">
        <v>56.168830999999997</v>
      </c>
      <c r="Y145" s="512"/>
      <c r="Z145" s="277"/>
    </row>
    <row r="146" spans="3:26" ht="12" customHeight="1" x14ac:dyDescent="0.2">
      <c r="C146" s="259"/>
      <c r="D146" s="260">
        <v>132</v>
      </c>
      <c r="E146" s="195" t="s">
        <v>55</v>
      </c>
      <c r="F146" s="196">
        <v>0</v>
      </c>
      <c r="G146" s="196">
        <v>0</v>
      </c>
      <c r="H146" s="196">
        <v>5.3030300000000006</v>
      </c>
      <c r="I146" s="196">
        <v>9.0909089999999999</v>
      </c>
      <c r="J146" s="261">
        <v>6.0606059999999999</v>
      </c>
      <c r="K146" s="196">
        <v>3.7878790000000002</v>
      </c>
      <c r="L146" s="196">
        <v>4.5454550000000005</v>
      </c>
      <c r="M146" s="196">
        <v>3.030303</v>
      </c>
      <c r="N146" s="196">
        <v>12.878788</v>
      </c>
      <c r="O146" s="196">
        <v>6.0606059999999999</v>
      </c>
      <c r="P146" s="196">
        <v>0</v>
      </c>
      <c r="Q146" s="196">
        <v>3.7878790000000002</v>
      </c>
      <c r="R146" s="196">
        <v>0</v>
      </c>
      <c r="S146" s="196">
        <v>0</v>
      </c>
      <c r="T146" s="196">
        <v>0</v>
      </c>
      <c r="U146" s="196">
        <v>0</v>
      </c>
      <c r="V146" s="196">
        <v>0</v>
      </c>
      <c r="W146" s="196">
        <v>0</v>
      </c>
      <c r="X146" s="197">
        <v>45.454545000000003</v>
      </c>
      <c r="Y146" s="512"/>
      <c r="Z146" s="277"/>
    </row>
    <row r="147" spans="3:26" ht="12" customHeight="1" x14ac:dyDescent="0.2">
      <c r="C147" s="259"/>
      <c r="D147" s="260">
        <v>86</v>
      </c>
      <c r="E147" s="195" t="s">
        <v>44</v>
      </c>
      <c r="F147" s="200">
        <v>0</v>
      </c>
      <c r="G147" s="200">
        <v>0</v>
      </c>
      <c r="H147" s="200">
        <v>0</v>
      </c>
      <c r="I147" s="200">
        <v>5.8139530000000006</v>
      </c>
      <c r="J147" s="200">
        <v>5.8139530000000006</v>
      </c>
      <c r="K147" s="261">
        <v>4.6511629999999995</v>
      </c>
      <c r="L147" s="200">
        <v>0</v>
      </c>
      <c r="M147" s="200">
        <v>0</v>
      </c>
      <c r="N147" s="200">
        <v>11.627907</v>
      </c>
      <c r="O147" s="200">
        <v>5.8139530000000006</v>
      </c>
      <c r="P147" s="200">
        <v>2.3255809999999997</v>
      </c>
      <c r="Q147" s="200">
        <v>5.8139530000000006</v>
      </c>
      <c r="R147" s="200">
        <v>0</v>
      </c>
      <c r="S147" s="200">
        <v>1.1627909999999999</v>
      </c>
      <c r="T147" s="200">
        <v>0</v>
      </c>
      <c r="U147" s="200">
        <v>0</v>
      </c>
      <c r="V147" s="200">
        <v>0</v>
      </c>
      <c r="W147" s="200">
        <v>0</v>
      </c>
      <c r="X147" s="201">
        <v>56.976744000000004</v>
      </c>
      <c r="Y147" s="512"/>
      <c r="Z147" s="277"/>
    </row>
    <row r="148" spans="3:26" ht="12" customHeight="1" x14ac:dyDescent="0.2">
      <c r="C148" s="259"/>
      <c r="D148" s="260">
        <v>58</v>
      </c>
      <c r="E148" s="195" t="s">
        <v>115</v>
      </c>
      <c r="F148" s="196">
        <v>0</v>
      </c>
      <c r="G148" s="196">
        <v>0</v>
      </c>
      <c r="H148" s="196">
        <v>0</v>
      </c>
      <c r="I148" s="196">
        <v>5.1724139999999998</v>
      </c>
      <c r="J148" s="196">
        <v>0</v>
      </c>
      <c r="K148" s="196">
        <v>0</v>
      </c>
      <c r="L148" s="261">
        <v>25.862068999999998</v>
      </c>
      <c r="M148" s="196">
        <v>0</v>
      </c>
      <c r="N148" s="196">
        <v>12.068966</v>
      </c>
      <c r="O148" s="196">
        <v>5.1724139999999998</v>
      </c>
      <c r="P148" s="196">
        <v>1.7241379999999999</v>
      </c>
      <c r="Q148" s="196">
        <v>3.4482759999999999</v>
      </c>
      <c r="R148" s="196">
        <v>0</v>
      </c>
      <c r="S148" s="196">
        <v>0</v>
      </c>
      <c r="T148" s="196">
        <v>0</v>
      </c>
      <c r="U148" s="196">
        <v>0</v>
      </c>
      <c r="V148" s="196">
        <v>0</v>
      </c>
      <c r="W148" s="196">
        <v>0</v>
      </c>
      <c r="X148" s="197">
        <v>46.551724</v>
      </c>
      <c r="Y148" s="512"/>
      <c r="Z148" s="277"/>
    </row>
    <row r="149" spans="3:26" ht="12" customHeight="1" x14ac:dyDescent="0.2">
      <c r="C149" s="259"/>
      <c r="D149" s="260">
        <v>39</v>
      </c>
      <c r="E149" s="195" t="s">
        <v>57</v>
      </c>
      <c r="F149" s="200">
        <v>0</v>
      </c>
      <c r="G149" s="200">
        <v>0</v>
      </c>
      <c r="H149" s="200">
        <v>0</v>
      </c>
      <c r="I149" s="200">
        <v>0</v>
      </c>
      <c r="J149" s="200">
        <v>0</v>
      </c>
      <c r="K149" s="200">
        <v>0</v>
      </c>
      <c r="L149" s="200">
        <v>41.025641</v>
      </c>
      <c r="M149" s="261">
        <v>10.256410000000001</v>
      </c>
      <c r="N149" s="200">
        <v>0</v>
      </c>
      <c r="O149" s="200">
        <v>15.384614999999998</v>
      </c>
      <c r="P149" s="200">
        <v>0</v>
      </c>
      <c r="Q149" s="200">
        <v>0</v>
      </c>
      <c r="R149" s="200">
        <v>0</v>
      </c>
      <c r="S149" s="200">
        <v>0</v>
      </c>
      <c r="T149" s="200">
        <v>0</v>
      </c>
      <c r="U149" s="200">
        <v>0</v>
      </c>
      <c r="V149" s="200">
        <v>0</v>
      </c>
      <c r="W149" s="200">
        <v>0</v>
      </c>
      <c r="X149" s="201">
        <v>33.333332999999996</v>
      </c>
      <c r="Y149" s="512"/>
      <c r="Z149" s="277"/>
    </row>
    <row r="150" spans="3:26" ht="12" customHeight="1" x14ac:dyDescent="0.2">
      <c r="C150" s="259"/>
      <c r="D150" s="260">
        <v>48</v>
      </c>
      <c r="E150" s="195" t="s">
        <v>45</v>
      </c>
      <c r="F150" s="196">
        <v>0</v>
      </c>
      <c r="G150" s="196">
        <v>0</v>
      </c>
      <c r="H150" s="196">
        <v>0</v>
      </c>
      <c r="I150" s="196">
        <v>0</v>
      </c>
      <c r="J150" s="196">
        <v>0</v>
      </c>
      <c r="K150" s="196">
        <v>0</v>
      </c>
      <c r="L150" s="196">
        <v>18.75</v>
      </c>
      <c r="M150" s="196">
        <v>25</v>
      </c>
      <c r="N150" s="261">
        <v>25</v>
      </c>
      <c r="O150" s="196">
        <v>12.5</v>
      </c>
      <c r="P150" s="196">
        <v>4.1666670000000003</v>
      </c>
      <c r="Q150" s="196">
        <v>0</v>
      </c>
      <c r="R150" s="196">
        <v>0</v>
      </c>
      <c r="S150" s="196">
        <v>0</v>
      </c>
      <c r="T150" s="196">
        <v>0</v>
      </c>
      <c r="U150" s="196">
        <v>0</v>
      </c>
      <c r="V150" s="196">
        <v>0</v>
      </c>
      <c r="W150" s="196">
        <v>0</v>
      </c>
      <c r="X150" s="197">
        <v>14.583333000000001</v>
      </c>
      <c r="Y150" s="512"/>
      <c r="Z150" s="277"/>
    </row>
    <row r="151" spans="3:26" ht="12" customHeight="1" x14ac:dyDescent="0.2">
      <c r="C151" s="259"/>
      <c r="D151" s="260">
        <v>55</v>
      </c>
      <c r="E151" s="195" t="s">
        <v>89</v>
      </c>
      <c r="F151" s="200">
        <v>0</v>
      </c>
      <c r="G151" s="200">
        <v>0</v>
      </c>
      <c r="H151" s="200">
        <v>0</v>
      </c>
      <c r="I151" s="200">
        <v>0</v>
      </c>
      <c r="J151" s="200">
        <v>0</v>
      </c>
      <c r="K151" s="200">
        <v>0</v>
      </c>
      <c r="L151" s="200">
        <v>0</v>
      </c>
      <c r="M151" s="200">
        <v>7.2727269999999997</v>
      </c>
      <c r="N151" s="200">
        <v>20</v>
      </c>
      <c r="O151" s="261">
        <v>41.818182</v>
      </c>
      <c r="P151" s="200">
        <v>9.0909089999999999</v>
      </c>
      <c r="Q151" s="200">
        <v>0</v>
      </c>
      <c r="R151" s="200">
        <v>0</v>
      </c>
      <c r="S151" s="200">
        <v>0</v>
      </c>
      <c r="T151" s="200">
        <v>0</v>
      </c>
      <c r="U151" s="200">
        <v>0</v>
      </c>
      <c r="V151" s="200">
        <v>0</v>
      </c>
      <c r="W151" s="200">
        <v>0</v>
      </c>
      <c r="X151" s="201">
        <v>21.818182</v>
      </c>
      <c r="Y151" s="512"/>
      <c r="Z151" s="277"/>
    </row>
    <row r="152" spans="3:26" ht="12" customHeight="1" x14ac:dyDescent="0.2">
      <c r="C152" s="259"/>
      <c r="D152" s="260">
        <v>56</v>
      </c>
      <c r="E152" s="195" t="s">
        <v>59</v>
      </c>
      <c r="F152" s="196">
        <v>0</v>
      </c>
      <c r="G152" s="196">
        <v>0</v>
      </c>
      <c r="H152" s="196">
        <v>0</v>
      </c>
      <c r="I152" s="196">
        <v>0</v>
      </c>
      <c r="J152" s="196">
        <v>0</v>
      </c>
      <c r="K152" s="196">
        <v>0</v>
      </c>
      <c r="L152" s="196">
        <v>0</v>
      </c>
      <c r="M152" s="196">
        <v>0</v>
      </c>
      <c r="N152" s="196">
        <v>16.071429000000002</v>
      </c>
      <c r="O152" s="196">
        <v>21.428570999999998</v>
      </c>
      <c r="P152" s="261">
        <v>8.9285709999999998</v>
      </c>
      <c r="Q152" s="196">
        <v>0</v>
      </c>
      <c r="R152" s="196">
        <v>5.3571430000000007</v>
      </c>
      <c r="S152" s="196">
        <v>0</v>
      </c>
      <c r="T152" s="196">
        <v>0</v>
      </c>
      <c r="U152" s="196">
        <v>0</v>
      </c>
      <c r="V152" s="196">
        <v>0</v>
      </c>
      <c r="W152" s="196">
        <v>0</v>
      </c>
      <c r="X152" s="197">
        <v>48.214286000000001</v>
      </c>
      <c r="Y152" s="512"/>
      <c r="Z152" s="277"/>
    </row>
    <row r="153" spans="3:26" ht="12" customHeight="1" x14ac:dyDescent="0.2">
      <c r="C153" s="259"/>
      <c r="D153" s="260">
        <v>50</v>
      </c>
      <c r="E153" s="195" t="s">
        <v>46</v>
      </c>
      <c r="F153" s="200">
        <v>0</v>
      </c>
      <c r="G153" s="200">
        <v>0</v>
      </c>
      <c r="H153" s="200">
        <v>0</v>
      </c>
      <c r="I153" s="200">
        <v>0</v>
      </c>
      <c r="J153" s="200">
        <v>0</v>
      </c>
      <c r="K153" s="200">
        <v>0</v>
      </c>
      <c r="L153" s="200">
        <v>0</v>
      </c>
      <c r="M153" s="200">
        <v>0</v>
      </c>
      <c r="N153" s="200">
        <v>6</v>
      </c>
      <c r="O153" s="200">
        <v>24</v>
      </c>
      <c r="P153" s="200">
        <v>10</v>
      </c>
      <c r="Q153" s="261">
        <v>2</v>
      </c>
      <c r="R153" s="200">
        <v>0</v>
      </c>
      <c r="S153" s="200">
        <v>0</v>
      </c>
      <c r="T153" s="200">
        <v>0</v>
      </c>
      <c r="U153" s="200">
        <v>0</v>
      </c>
      <c r="V153" s="200">
        <v>0</v>
      </c>
      <c r="W153" s="200">
        <v>8</v>
      </c>
      <c r="X153" s="201">
        <v>50</v>
      </c>
      <c r="Y153" s="512"/>
      <c r="Z153" s="277"/>
    </row>
    <row r="154" spans="3:26" ht="12" customHeight="1" x14ac:dyDescent="0.2">
      <c r="C154" s="259"/>
      <c r="D154" s="260">
        <v>65</v>
      </c>
      <c r="E154" s="195" t="s">
        <v>116</v>
      </c>
      <c r="F154" s="196">
        <v>0</v>
      </c>
      <c r="G154" s="196">
        <v>0</v>
      </c>
      <c r="H154" s="196">
        <v>0</v>
      </c>
      <c r="I154" s="196">
        <v>0</v>
      </c>
      <c r="J154" s="196">
        <v>0</v>
      </c>
      <c r="K154" s="196">
        <v>0</v>
      </c>
      <c r="L154" s="196">
        <v>0</v>
      </c>
      <c r="M154" s="196">
        <v>0</v>
      </c>
      <c r="N154" s="196">
        <v>3.0769230000000003</v>
      </c>
      <c r="O154" s="196">
        <v>6.1538460000000006</v>
      </c>
      <c r="P154" s="196">
        <v>7.6923080000000006</v>
      </c>
      <c r="Q154" s="196">
        <v>10.769231</v>
      </c>
      <c r="R154" s="261">
        <v>9.2307690000000004</v>
      </c>
      <c r="S154" s="196">
        <v>4.6153850000000007</v>
      </c>
      <c r="T154" s="196">
        <v>1.538462</v>
      </c>
      <c r="U154" s="196">
        <v>0</v>
      </c>
      <c r="V154" s="196">
        <v>0</v>
      </c>
      <c r="W154" s="196">
        <v>4.6153850000000007</v>
      </c>
      <c r="X154" s="197">
        <v>52.307691999999996</v>
      </c>
      <c r="Y154" s="512"/>
      <c r="Z154" s="277"/>
    </row>
    <row r="155" spans="3:26" ht="12" customHeight="1" x14ac:dyDescent="0.2">
      <c r="C155" s="259"/>
      <c r="D155" s="260">
        <v>50</v>
      </c>
      <c r="E155" s="195" t="s">
        <v>61</v>
      </c>
      <c r="F155" s="200">
        <v>0</v>
      </c>
      <c r="G155" s="200">
        <v>0</v>
      </c>
      <c r="H155" s="200">
        <v>0</v>
      </c>
      <c r="I155" s="200">
        <v>0</v>
      </c>
      <c r="J155" s="200">
        <v>0</v>
      </c>
      <c r="K155" s="200">
        <v>0</v>
      </c>
      <c r="L155" s="200">
        <v>0</v>
      </c>
      <c r="M155" s="200">
        <v>0</v>
      </c>
      <c r="N155" s="200">
        <v>2</v>
      </c>
      <c r="O155" s="200">
        <v>6</v>
      </c>
      <c r="P155" s="200">
        <v>10</v>
      </c>
      <c r="Q155" s="200">
        <v>10</v>
      </c>
      <c r="R155" s="200">
        <v>4</v>
      </c>
      <c r="S155" s="261">
        <v>2</v>
      </c>
      <c r="T155" s="200">
        <v>0</v>
      </c>
      <c r="U155" s="200">
        <v>6</v>
      </c>
      <c r="V155" s="200">
        <v>2</v>
      </c>
      <c r="W155" s="200">
        <v>2</v>
      </c>
      <c r="X155" s="201">
        <v>56.000000000000007</v>
      </c>
      <c r="Y155" s="512"/>
      <c r="Z155" s="277"/>
    </row>
    <row r="156" spans="3:26" ht="12" customHeight="1" x14ac:dyDescent="0.2">
      <c r="C156" s="259"/>
      <c r="D156" s="260">
        <v>28</v>
      </c>
      <c r="E156" s="195" t="s">
        <v>47</v>
      </c>
      <c r="F156" s="196">
        <v>0</v>
      </c>
      <c r="G156" s="196">
        <v>0</v>
      </c>
      <c r="H156" s="196">
        <v>0</v>
      </c>
      <c r="I156" s="196">
        <v>0</v>
      </c>
      <c r="J156" s="196">
        <v>0</v>
      </c>
      <c r="K156" s="196">
        <v>0</v>
      </c>
      <c r="L156" s="196">
        <v>0</v>
      </c>
      <c r="M156" s="196">
        <v>0</v>
      </c>
      <c r="N156" s="196">
        <v>3.5714290000000002</v>
      </c>
      <c r="O156" s="196">
        <v>14.285713999999999</v>
      </c>
      <c r="P156" s="196">
        <v>3.5714290000000002</v>
      </c>
      <c r="Q156" s="196">
        <v>0</v>
      </c>
      <c r="R156" s="196">
        <v>7.1428569999999993</v>
      </c>
      <c r="S156" s="196">
        <v>0</v>
      </c>
      <c r="T156" s="261">
        <v>14.285713999999999</v>
      </c>
      <c r="U156" s="196">
        <v>3.5714290000000002</v>
      </c>
      <c r="V156" s="196">
        <v>3.5714290000000002</v>
      </c>
      <c r="W156" s="196">
        <v>17.857143000000001</v>
      </c>
      <c r="X156" s="197">
        <v>32.142856999999999</v>
      </c>
      <c r="Y156" s="512"/>
      <c r="Z156" s="277"/>
    </row>
    <row r="157" spans="3:26" ht="12" customHeight="1" x14ac:dyDescent="0.2">
      <c r="C157" s="259"/>
      <c r="D157" s="260">
        <v>8</v>
      </c>
      <c r="E157" s="195" t="s">
        <v>117</v>
      </c>
      <c r="F157" s="200">
        <v>0</v>
      </c>
      <c r="G157" s="200">
        <v>0</v>
      </c>
      <c r="H157" s="200">
        <v>0</v>
      </c>
      <c r="I157" s="200">
        <v>0</v>
      </c>
      <c r="J157" s="200">
        <v>0</v>
      </c>
      <c r="K157" s="200">
        <v>0</v>
      </c>
      <c r="L157" s="200">
        <v>0</v>
      </c>
      <c r="M157" s="200">
        <v>0</v>
      </c>
      <c r="N157" s="200">
        <v>0</v>
      </c>
      <c r="O157" s="200">
        <v>0</v>
      </c>
      <c r="P157" s="200">
        <v>0</v>
      </c>
      <c r="Q157" s="200">
        <v>0</v>
      </c>
      <c r="R157" s="200">
        <v>0</v>
      </c>
      <c r="S157" s="200">
        <v>0</v>
      </c>
      <c r="T157" s="200">
        <v>12.5</v>
      </c>
      <c r="U157" s="261">
        <v>12.5</v>
      </c>
      <c r="V157" s="200">
        <v>25</v>
      </c>
      <c r="W157" s="200">
        <v>25</v>
      </c>
      <c r="X157" s="201">
        <v>25</v>
      </c>
      <c r="Y157" s="512"/>
      <c r="Z157" s="277"/>
    </row>
    <row r="158" spans="3:26" ht="12" customHeight="1" x14ac:dyDescent="0.2">
      <c r="C158" s="263"/>
      <c r="D158" s="264">
        <v>42</v>
      </c>
      <c r="E158" s="207" t="s">
        <v>48</v>
      </c>
      <c r="F158" s="208">
        <v>0</v>
      </c>
      <c r="G158" s="208">
        <v>0</v>
      </c>
      <c r="H158" s="208">
        <v>0</v>
      </c>
      <c r="I158" s="208">
        <v>0</v>
      </c>
      <c r="J158" s="208">
        <v>0</v>
      </c>
      <c r="K158" s="208">
        <v>0</v>
      </c>
      <c r="L158" s="208">
        <v>0</v>
      </c>
      <c r="M158" s="208">
        <v>2.3809520000000002</v>
      </c>
      <c r="N158" s="208">
        <v>11.904762</v>
      </c>
      <c r="O158" s="208">
        <v>7.1428569999999993</v>
      </c>
      <c r="P158" s="208">
        <v>4.7619050000000005</v>
      </c>
      <c r="Q158" s="208">
        <v>14.285713999999999</v>
      </c>
      <c r="R158" s="208">
        <v>0</v>
      </c>
      <c r="S158" s="208">
        <v>0</v>
      </c>
      <c r="T158" s="208">
        <v>0</v>
      </c>
      <c r="U158" s="208">
        <v>0</v>
      </c>
      <c r="V158" s="265">
        <v>0</v>
      </c>
      <c r="W158" s="208">
        <v>14.285713999999999</v>
      </c>
      <c r="X158" s="209">
        <v>45.238095000000001</v>
      </c>
      <c r="Y158" s="512"/>
      <c r="Z158" s="277"/>
    </row>
    <row r="159" spans="3:26" ht="12" customHeight="1" x14ac:dyDescent="0.2">
      <c r="C159" s="363"/>
      <c r="D159" s="363"/>
      <c r="E159" s="385"/>
      <c r="F159" s="386"/>
      <c r="G159" s="386"/>
      <c r="H159" s="386"/>
      <c r="I159" s="386"/>
      <c r="J159" s="386"/>
      <c r="K159" s="386"/>
      <c r="L159" s="386"/>
      <c r="M159" s="386"/>
      <c r="N159" s="386"/>
      <c r="O159" s="370"/>
      <c r="Z159" s="277"/>
    </row>
    <row r="160" spans="3:26" ht="12" customHeight="1" x14ac:dyDescent="0.2">
      <c r="C160" s="363"/>
      <c r="D160" s="363"/>
      <c r="E160" s="385"/>
      <c r="F160" s="386"/>
      <c r="G160" s="386"/>
      <c r="H160" s="386"/>
      <c r="I160" s="386"/>
      <c r="J160" s="386"/>
      <c r="K160" s="386"/>
      <c r="L160" s="386"/>
      <c r="M160" s="386"/>
      <c r="N160" s="386"/>
      <c r="O160" s="370"/>
      <c r="R160" s="370">
        <v>0</v>
      </c>
      <c r="Z160" s="277"/>
    </row>
    <row r="161" spans="3:26" ht="16.5" customHeight="1" x14ac:dyDescent="0.2">
      <c r="C161" s="382" t="s">
        <v>220</v>
      </c>
      <c r="D161" s="382"/>
      <c r="E161" s="385"/>
      <c r="Z161" s="277"/>
    </row>
    <row r="162" spans="3:26" ht="12" customHeight="1" x14ac:dyDescent="0.2">
      <c r="C162" s="256"/>
      <c r="D162" s="257" t="s">
        <v>79</v>
      </c>
      <c r="E162" s="189" t="s">
        <v>31</v>
      </c>
      <c r="F162" s="190" t="s">
        <v>42</v>
      </c>
      <c r="G162" s="190" t="s">
        <v>53</v>
      </c>
      <c r="H162" s="190" t="s">
        <v>43</v>
      </c>
      <c r="I162" s="190" t="s">
        <v>114</v>
      </c>
      <c r="J162" s="190" t="s">
        <v>55</v>
      </c>
      <c r="K162" s="190" t="s">
        <v>44</v>
      </c>
      <c r="L162" s="190" t="s">
        <v>115</v>
      </c>
      <c r="M162" s="190" t="s">
        <v>57</v>
      </c>
      <c r="N162" s="190" t="s">
        <v>45</v>
      </c>
      <c r="O162" s="190" t="s">
        <v>89</v>
      </c>
      <c r="P162" s="190" t="s">
        <v>59</v>
      </c>
      <c r="Q162" s="190" t="s">
        <v>46</v>
      </c>
      <c r="R162" s="190" t="s">
        <v>116</v>
      </c>
      <c r="S162" s="190" t="s">
        <v>61</v>
      </c>
      <c r="T162" s="190" t="s">
        <v>47</v>
      </c>
      <c r="U162" s="190" t="s">
        <v>117</v>
      </c>
      <c r="V162" s="190" t="s">
        <v>48</v>
      </c>
      <c r="W162" s="190" t="s">
        <v>80</v>
      </c>
      <c r="X162" s="191" t="s">
        <v>81</v>
      </c>
      <c r="Z162" s="277"/>
    </row>
    <row r="163" spans="3:26" ht="12" customHeight="1" x14ac:dyDescent="0.2">
      <c r="C163" s="259"/>
      <c r="D163" s="260">
        <v>19</v>
      </c>
      <c r="E163" s="195" t="s">
        <v>42</v>
      </c>
      <c r="F163" s="261">
        <v>94.736841999999996</v>
      </c>
      <c r="G163" s="196">
        <v>0</v>
      </c>
      <c r="H163" s="196">
        <v>0</v>
      </c>
      <c r="I163" s="196">
        <v>0</v>
      </c>
      <c r="J163" s="196">
        <v>0</v>
      </c>
      <c r="K163" s="196">
        <v>0</v>
      </c>
      <c r="L163" s="196">
        <v>0</v>
      </c>
      <c r="M163" s="196">
        <v>0</v>
      </c>
      <c r="N163" s="196">
        <v>0</v>
      </c>
      <c r="O163" s="196">
        <v>0</v>
      </c>
      <c r="P163" s="196">
        <v>0</v>
      </c>
      <c r="Q163" s="196">
        <v>0</v>
      </c>
      <c r="R163" s="196">
        <v>0</v>
      </c>
      <c r="S163" s="196">
        <v>0</v>
      </c>
      <c r="T163" s="196">
        <v>0</v>
      </c>
      <c r="U163" s="196">
        <v>0</v>
      </c>
      <c r="V163" s="196">
        <v>0</v>
      </c>
      <c r="W163" s="196">
        <v>0</v>
      </c>
      <c r="X163" s="197">
        <v>5.2631579999999998</v>
      </c>
      <c r="Y163" s="512"/>
      <c r="Z163" s="277"/>
    </row>
    <row r="164" spans="3:26" ht="12" customHeight="1" x14ac:dyDescent="0.2">
      <c r="C164" s="259"/>
      <c r="D164" s="260">
        <v>0</v>
      </c>
      <c r="E164" s="195" t="s">
        <v>53</v>
      </c>
      <c r="F164" s="200">
        <v>0</v>
      </c>
      <c r="G164" s="261">
        <v>0</v>
      </c>
      <c r="H164" s="200">
        <v>0</v>
      </c>
      <c r="I164" s="200">
        <v>0</v>
      </c>
      <c r="J164" s="200">
        <v>0</v>
      </c>
      <c r="K164" s="200">
        <v>0</v>
      </c>
      <c r="L164" s="200">
        <v>0</v>
      </c>
      <c r="M164" s="200">
        <v>0</v>
      </c>
      <c r="N164" s="200">
        <v>0</v>
      </c>
      <c r="O164" s="200">
        <v>0</v>
      </c>
      <c r="P164" s="200">
        <v>0</v>
      </c>
      <c r="Q164" s="200">
        <v>0</v>
      </c>
      <c r="R164" s="200">
        <v>0</v>
      </c>
      <c r="S164" s="200">
        <v>0</v>
      </c>
      <c r="T164" s="200">
        <v>0</v>
      </c>
      <c r="U164" s="200">
        <v>0</v>
      </c>
      <c r="V164" s="200">
        <v>0</v>
      </c>
      <c r="W164" s="200">
        <v>0</v>
      </c>
      <c r="X164" s="201">
        <v>0</v>
      </c>
      <c r="Y164" s="512"/>
      <c r="Z164" s="277"/>
    </row>
    <row r="165" spans="3:26" ht="12" customHeight="1" x14ac:dyDescent="0.2">
      <c r="C165" s="259"/>
      <c r="D165" s="260">
        <v>38</v>
      </c>
      <c r="E165" s="195" t="s">
        <v>43</v>
      </c>
      <c r="F165" s="196">
        <v>0</v>
      </c>
      <c r="G165" s="196">
        <v>0</v>
      </c>
      <c r="H165" s="261">
        <v>84.210526000000002</v>
      </c>
      <c r="I165" s="196">
        <v>13.157895</v>
      </c>
      <c r="J165" s="196">
        <v>0</v>
      </c>
      <c r="K165" s="196">
        <v>0</v>
      </c>
      <c r="L165" s="196">
        <v>0</v>
      </c>
      <c r="M165" s="196">
        <v>0</v>
      </c>
      <c r="N165" s="196">
        <v>0</v>
      </c>
      <c r="O165" s="196">
        <v>0</v>
      </c>
      <c r="P165" s="196">
        <v>0</v>
      </c>
      <c r="Q165" s="196">
        <v>0</v>
      </c>
      <c r="R165" s="196">
        <v>0</v>
      </c>
      <c r="S165" s="196">
        <v>0</v>
      </c>
      <c r="T165" s="196">
        <v>0</v>
      </c>
      <c r="U165" s="196">
        <v>0</v>
      </c>
      <c r="V165" s="196">
        <v>0</v>
      </c>
      <c r="W165" s="196">
        <v>0</v>
      </c>
      <c r="X165" s="197">
        <v>2.6315789999999999</v>
      </c>
      <c r="Y165" s="512"/>
      <c r="Z165" s="277"/>
    </row>
    <row r="166" spans="3:26" ht="12" customHeight="1" x14ac:dyDescent="0.2">
      <c r="C166" s="259"/>
      <c r="D166" s="260">
        <v>21</v>
      </c>
      <c r="E166" s="195" t="s">
        <v>114</v>
      </c>
      <c r="F166" s="200">
        <v>0</v>
      </c>
      <c r="G166" s="200">
        <v>0</v>
      </c>
      <c r="H166" s="200">
        <v>0</v>
      </c>
      <c r="I166" s="261">
        <v>90.476190000000003</v>
      </c>
      <c r="J166" s="200">
        <v>4.7619050000000005</v>
      </c>
      <c r="K166" s="200">
        <v>0</v>
      </c>
      <c r="L166" s="200">
        <v>0</v>
      </c>
      <c r="M166" s="200">
        <v>0</v>
      </c>
      <c r="N166" s="200">
        <v>0</v>
      </c>
      <c r="O166" s="200">
        <v>0</v>
      </c>
      <c r="P166" s="200">
        <v>0</v>
      </c>
      <c r="Q166" s="200">
        <v>0</v>
      </c>
      <c r="R166" s="200">
        <v>0</v>
      </c>
      <c r="S166" s="200">
        <v>0</v>
      </c>
      <c r="T166" s="200">
        <v>0</v>
      </c>
      <c r="U166" s="200">
        <v>0</v>
      </c>
      <c r="V166" s="200">
        <v>0</v>
      </c>
      <c r="W166" s="200">
        <v>0</v>
      </c>
      <c r="X166" s="201">
        <v>4.7619050000000005</v>
      </c>
      <c r="Y166" s="512"/>
      <c r="Z166" s="277"/>
    </row>
    <row r="167" spans="3:26" ht="12" customHeight="1" x14ac:dyDescent="0.2">
      <c r="C167" s="259"/>
      <c r="D167" s="260">
        <v>22</v>
      </c>
      <c r="E167" s="195" t="s">
        <v>55</v>
      </c>
      <c r="F167" s="196">
        <v>0</v>
      </c>
      <c r="G167" s="196">
        <v>0</v>
      </c>
      <c r="H167" s="196">
        <v>0</v>
      </c>
      <c r="I167" s="196">
        <v>13.636364</v>
      </c>
      <c r="J167" s="261">
        <v>81.818181999999993</v>
      </c>
      <c r="K167" s="196">
        <v>4.5454550000000005</v>
      </c>
      <c r="L167" s="196">
        <v>0</v>
      </c>
      <c r="M167" s="196">
        <v>0</v>
      </c>
      <c r="N167" s="196">
        <v>0</v>
      </c>
      <c r="O167" s="196">
        <v>0</v>
      </c>
      <c r="P167" s="196">
        <v>0</v>
      </c>
      <c r="Q167" s="196">
        <v>0</v>
      </c>
      <c r="R167" s="196">
        <v>0</v>
      </c>
      <c r="S167" s="196">
        <v>0</v>
      </c>
      <c r="T167" s="196">
        <v>0</v>
      </c>
      <c r="U167" s="196">
        <v>0</v>
      </c>
      <c r="V167" s="196">
        <v>0</v>
      </c>
      <c r="W167" s="196">
        <v>0</v>
      </c>
      <c r="X167" s="197">
        <v>0</v>
      </c>
      <c r="Y167" s="512"/>
      <c r="Z167" s="277"/>
    </row>
    <row r="168" spans="3:26" ht="12" customHeight="1" x14ac:dyDescent="0.2">
      <c r="C168" s="259"/>
      <c r="D168" s="260">
        <v>24</v>
      </c>
      <c r="E168" s="195" t="s">
        <v>44</v>
      </c>
      <c r="F168" s="200">
        <v>0</v>
      </c>
      <c r="G168" s="200">
        <v>0</v>
      </c>
      <c r="H168" s="200">
        <v>0</v>
      </c>
      <c r="I168" s="200">
        <v>0</v>
      </c>
      <c r="J168" s="200">
        <v>4.1666670000000003</v>
      </c>
      <c r="K168" s="261">
        <v>87.5</v>
      </c>
      <c r="L168" s="200">
        <v>4.1666670000000003</v>
      </c>
      <c r="M168" s="200">
        <v>0</v>
      </c>
      <c r="N168" s="200">
        <v>0</v>
      </c>
      <c r="O168" s="200">
        <v>0</v>
      </c>
      <c r="P168" s="200">
        <v>0</v>
      </c>
      <c r="Q168" s="200">
        <v>0</v>
      </c>
      <c r="R168" s="200">
        <v>0</v>
      </c>
      <c r="S168" s="200">
        <v>0</v>
      </c>
      <c r="T168" s="200">
        <v>0</v>
      </c>
      <c r="U168" s="200">
        <v>0</v>
      </c>
      <c r="V168" s="200">
        <v>0</v>
      </c>
      <c r="W168" s="200">
        <v>0</v>
      </c>
      <c r="X168" s="201">
        <v>4.1666670000000003</v>
      </c>
      <c r="Y168" s="512"/>
      <c r="Z168" s="277"/>
    </row>
    <row r="169" spans="3:26" ht="12" customHeight="1" x14ac:dyDescent="0.2">
      <c r="C169" s="259"/>
      <c r="D169" s="260">
        <v>42</v>
      </c>
      <c r="E169" s="195" t="s">
        <v>115</v>
      </c>
      <c r="F169" s="196">
        <v>0</v>
      </c>
      <c r="G169" s="196">
        <v>0</v>
      </c>
      <c r="H169" s="196">
        <v>0</v>
      </c>
      <c r="I169" s="196">
        <v>0</v>
      </c>
      <c r="J169" s="196">
        <v>0</v>
      </c>
      <c r="K169" s="196">
        <v>7.1428569999999993</v>
      </c>
      <c r="L169" s="261">
        <v>76.19047599999999</v>
      </c>
      <c r="M169" s="196">
        <v>16.666667</v>
      </c>
      <c r="N169" s="196">
        <v>0</v>
      </c>
      <c r="O169" s="196">
        <v>0</v>
      </c>
      <c r="P169" s="196">
        <v>0</v>
      </c>
      <c r="Q169" s="196">
        <v>0</v>
      </c>
      <c r="R169" s="196">
        <v>0</v>
      </c>
      <c r="S169" s="196">
        <v>0</v>
      </c>
      <c r="T169" s="196">
        <v>0</v>
      </c>
      <c r="U169" s="196">
        <v>0</v>
      </c>
      <c r="V169" s="196">
        <v>0</v>
      </c>
      <c r="W169" s="196">
        <v>0</v>
      </c>
      <c r="X169" s="197">
        <v>0</v>
      </c>
      <c r="Y169" s="512"/>
      <c r="Z169" s="277"/>
    </row>
    <row r="170" spans="3:26" ht="12" customHeight="1" x14ac:dyDescent="0.2">
      <c r="C170" s="259"/>
      <c r="D170" s="260">
        <v>30</v>
      </c>
      <c r="E170" s="195" t="s">
        <v>57</v>
      </c>
      <c r="F170" s="200">
        <v>0</v>
      </c>
      <c r="G170" s="200">
        <v>0</v>
      </c>
      <c r="H170" s="200">
        <v>0</v>
      </c>
      <c r="I170" s="200">
        <v>0</v>
      </c>
      <c r="J170" s="200">
        <v>0</v>
      </c>
      <c r="K170" s="200">
        <v>0</v>
      </c>
      <c r="L170" s="200">
        <v>0</v>
      </c>
      <c r="M170" s="261">
        <v>86.666667000000004</v>
      </c>
      <c r="N170" s="200">
        <v>6.6666669999999995</v>
      </c>
      <c r="O170" s="200">
        <v>6.6666669999999995</v>
      </c>
      <c r="P170" s="200">
        <v>0</v>
      </c>
      <c r="Q170" s="200">
        <v>0</v>
      </c>
      <c r="R170" s="200">
        <v>0</v>
      </c>
      <c r="S170" s="200">
        <v>0</v>
      </c>
      <c r="T170" s="200">
        <v>0</v>
      </c>
      <c r="U170" s="200">
        <v>0</v>
      </c>
      <c r="V170" s="200">
        <v>0</v>
      </c>
      <c r="W170" s="200">
        <v>0</v>
      </c>
      <c r="X170" s="201">
        <v>0</v>
      </c>
      <c r="Y170" s="512"/>
      <c r="Z170" s="277"/>
    </row>
    <row r="171" spans="3:26" ht="12" customHeight="1" x14ac:dyDescent="0.2">
      <c r="C171" s="259"/>
      <c r="D171" s="260">
        <v>70</v>
      </c>
      <c r="E171" s="195" t="s">
        <v>45</v>
      </c>
      <c r="F171" s="196">
        <v>0</v>
      </c>
      <c r="G171" s="196">
        <v>0</v>
      </c>
      <c r="H171" s="196">
        <v>0</v>
      </c>
      <c r="I171" s="196">
        <v>0</v>
      </c>
      <c r="J171" s="196">
        <v>0</v>
      </c>
      <c r="K171" s="196">
        <v>0</v>
      </c>
      <c r="L171" s="196">
        <v>0</v>
      </c>
      <c r="M171" s="196">
        <v>5.7142859999999995</v>
      </c>
      <c r="N171" s="261">
        <v>60</v>
      </c>
      <c r="O171" s="196">
        <v>27.142856999999999</v>
      </c>
      <c r="P171" s="196">
        <v>0</v>
      </c>
      <c r="Q171" s="196">
        <v>0</v>
      </c>
      <c r="R171" s="196">
        <v>0</v>
      </c>
      <c r="S171" s="196">
        <v>0</v>
      </c>
      <c r="T171" s="196">
        <v>0</v>
      </c>
      <c r="U171" s="196">
        <v>0</v>
      </c>
      <c r="V171" s="196">
        <v>0</v>
      </c>
      <c r="W171" s="196">
        <v>0</v>
      </c>
      <c r="X171" s="197">
        <v>7.1428569999999993</v>
      </c>
      <c r="Y171" s="512"/>
      <c r="Z171" s="277"/>
    </row>
    <row r="172" spans="3:26" ht="12" customHeight="1" x14ac:dyDescent="0.2">
      <c r="C172" s="259"/>
      <c r="D172" s="260">
        <v>43</v>
      </c>
      <c r="E172" s="195" t="s">
        <v>89</v>
      </c>
      <c r="F172" s="200">
        <v>0</v>
      </c>
      <c r="G172" s="200">
        <v>0</v>
      </c>
      <c r="H172" s="200">
        <v>0</v>
      </c>
      <c r="I172" s="200">
        <v>0</v>
      </c>
      <c r="J172" s="200">
        <v>0</v>
      </c>
      <c r="K172" s="200">
        <v>0</v>
      </c>
      <c r="L172" s="200">
        <v>0</v>
      </c>
      <c r="M172" s="200">
        <v>0</v>
      </c>
      <c r="N172" s="200">
        <v>9.302325999999999</v>
      </c>
      <c r="O172" s="261">
        <v>90.697673999999992</v>
      </c>
      <c r="P172" s="200">
        <v>0</v>
      </c>
      <c r="Q172" s="200">
        <v>0</v>
      </c>
      <c r="R172" s="200">
        <v>0</v>
      </c>
      <c r="S172" s="200">
        <v>0</v>
      </c>
      <c r="T172" s="200">
        <v>0</v>
      </c>
      <c r="U172" s="200">
        <v>0</v>
      </c>
      <c r="V172" s="200">
        <v>0</v>
      </c>
      <c r="W172" s="200">
        <v>0</v>
      </c>
      <c r="X172" s="201">
        <v>0</v>
      </c>
      <c r="Y172" s="512"/>
      <c r="Z172" s="277"/>
    </row>
    <row r="173" spans="3:26" ht="12" customHeight="1" x14ac:dyDescent="0.2">
      <c r="C173" s="259"/>
      <c r="D173" s="260">
        <v>26</v>
      </c>
      <c r="E173" s="195" t="s">
        <v>59</v>
      </c>
      <c r="F173" s="196">
        <v>0</v>
      </c>
      <c r="G173" s="196">
        <v>0</v>
      </c>
      <c r="H173" s="196">
        <v>0</v>
      </c>
      <c r="I173" s="196">
        <v>0</v>
      </c>
      <c r="J173" s="196">
        <v>0</v>
      </c>
      <c r="K173" s="196">
        <v>0</v>
      </c>
      <c r="L173" s="196">
        <v>0</v>
      </c>
      <c r="M173" s="196">
        <v>0</v>
      </c>
      <c r="N173" s="196">
        <v>0</v>
      </c>
      <c r="O173" s="196">
        <v>19.230768999999999</v>
      </c>
      <c r="P173" s="261">
        <v>69.230769000000009</v>
      </c>
      <c r="Q173" s="196">
        <v>7.6923080000000006</v>
      </c>
      <c r="R173" s="196">
        <v>0</v>
      </c>
      <c r="S173" s="196">
        <v>0</v>
      </c>
      <c r="T173" s="196">
        <v>0</v>
      </c>
      <c r="U173" s="196">
        <v>0</v>
      </c>
      <c r="V173" s="196">
        <v>0</v>
      </c>
      <c r="W173" s="196">
        <v>0</v>
      </c>
      <c r="X173" s="197">
        <v>3.8461540000000003</v>
      </c>
      <c r="Y173" s="512"/>
      <c r="Z173" s="277"/>
    </row>
    <row r="174" spans="3:26" ht="12" customHeight="1" x14ac:dyDescent="0.2">
      <c r="C174" s="259"/>
      <c r="D174" s="260">
        <v>17</v>
      </c>
      <c r="E174" s="195" t="s">
        <v>46</v>
      </c>
      <c r="F174" s="200">
        <v>0</v>
      </c>
      <c r="G174" s="200">
        <v>0</v>
      </c>
      <c r="H174" s="200">
        <v>0</v>
      </c>
      <c r="I174" s="200">
        <v>0</v>
      </c>
      <c r="J174" s="200">
        <v>0</v>
      </c>
      <c r="K174" s="200">
        <v>0</v>
      </c>
      <c r="L174" s="200">
        <v>0</v>
      </c>
      <c r="M174" s="200">
        <v>0</v>
      </c>
      <c r="N174" s="200">
        <v>0</v>
      </c>
      <c r="O174" s="200">
        <v>0</v>
      </c>
      <c r="P174" s="200">
        <v>5.8823530000000002</v>
      </c>
      <c r="Q174" s="261">
        <v>82.352941000000001</v>
      </c>
      <c r="R174" s="200">
        <v>0</v>
      </c>
      <c r="S174" s="200">
        <v>0</v>
      </c>
      <c r="T174" s="200">
        <v>0</v>
      </c>
      <c r="U174" s="200">
        <v>0</v>
      </c>
      <c r="V174" s="200">
        <v>0</v>
      </c>
      <c r="W174" s="200">
        <v>0</v>
      </c>
      <c r="X174" s="201">
        <v>11.764706</v>
      </c>
      <c r="Y174" s="512"/>
      <c r="Z174" s="277"/>
    </row>
    <row r="175" spans="3:26" ht="12" customHeight="1" x14ac:dyDescent="0.2">
      <c r="C175" s="259"/>
      <c r="D175" s="260">
        <v>24</v>
      </c>
      <c r="E175" s="195" t="s">
        <v>116</v>
      </c>
      <c r="F175" s="196">
        <v>0</v>
      </c>
      <c r="G175" s="196">
        <v>0</v>
      </c>
      <c r="H175" s="196">
        <v>0</v>
      </c>
      <c r="I175" s="196">
        <v>0</v>
      </c>
      <c r="J175" s="196">
        <v>0</v>
      </c>
      <c r="K175" s="196">
        <v>0</v>
      </c>
      <c r="L175" s="196">
        <v>0</v>
      </c>
      <c r="M175" s="196">
        <v>0</v>
      </c>
      <c r="N175" s="196">
        <v>0</v>
      </c>
      <c r="O175" s="196">
        <v>0</v>
      </c>
      <c r="P175" s="196">
        <v>0</v>
      </c>
      <c r="Q175" s="196">
        <v>4.1666670000000003</v>
      </c>
      <c r="R175" s="261">
        <v>66.666667000000004</v>
      </c>
      <c r="S175" s="196">
        <v>8.3333329999999997</v>
      </c>
      <c r="T175" s="196">
        <v>0</v>
      </c>
      <c r="U175" s="196">
        <v>0</v>
      </c>
      <c r="V175" s="196">
        <v>0</v>
      </c>
      <c r="W175" s="196">
        <v>0</v>
      </c>
      <c r="X175" s="197">
        <v>20.833333</v>
      </c>
      <c r="Y175" s="512"/>
      <c r="Z175" s="277"/>
    </row>
    <row r="176" spans="3:26" ht="12" customHeight="1" x14ac:dyDescent="0.2">
      <c r="C176" s="259"/>
      <c r="D176" s="260">
        <v>4</v>
      </c>
      <c r="E176" s="195" t="s">
        <v>61</v>
      </c>
      <c r="F176" s="200">
        <v>0</v>
      </c>
      <c r="G176" s="200">
        <v>0</v>
      </c>
      <c r="H176" s="200">
        <v>0</v>
      </c>
      <c r="I176" s="200">
        <v>0</v>
      </c>
      <c r="J176" s="200">
        <v>0</v>
      </c>
      <c r="K176" s="200">
        <v>0</v>
      </c>
      <c r="L176" s="200">
        <v>0</v>
      </c>
      <c r="M176" s="200">
        <v>0</v>
      </c>
      <c r="N176" s="200">
        <v>0</v>
      </c>
      <c r="O176" s="200">
        <v>0</v>
      </c>
      <c r="P176" s="200">
        <v>0</v>
      </c>
      <c r="Q176" s="200">
        <v>0</v>
      </c>
      <c r="R176" s="200">
        <v>0</v>
      </c>
      <c r="S176" s="261">
        <v>50</v>
      </c>
      <c r="T176" s="200">
        <v>25</v>
      </c>
      <c r="U176" s="200">
        <v>0</v>
      </c>
      <c r="V176" s="200">
        <v>25</v>
      </c>
      <c r="W176" s="200">
        <v>0</v>
      </c>
      <c r="X176" s="201">
        <v>0</v>
      </c>
      <c r="Y176" s="512"/>
      <c r="Z176" s="277"/>
    </row>
    <row r="177" spans="3:26" ht="12" customHeight="1" x14ac:dyDescent="0.2">
      <c r="C177" s="259"/>
      <c r="D177" s="260">
        <v>8</v>
      </c>
      <c r="E177" s="195" t="s">
        <v>47</v>
      </c>
      <c r="F177" s="196">
        <v>0</v>
      </c>
      <c r="G177" s="196">
        <v>0</v>
      </c>
      <c r="H177" s="196">
        <v>0</v>
      </c>
      <c r="I177" s="196">
        <v>0</v>
      </c>
      <c r="J177" s="196">
        <v>0</v>
      </c>
      <c r="K177" s="196">
        <v>0</v>
      </c>
      <c r="L177" s="196">
        <v>0</v>
      </c>
      <c r="M177" s="196">
        <v>0</v>
      </c>
      <c r="N177" s="196">
        <v>0</v>
      </c>
      <c r="O177" s="196">
        <v>0</v>
      </c>
      <c r="P177" s="196">
        <v>0</v>
      </c>
      <c r="Q177" s="196">
        <v>0</v>
      </c>
      <c r="R177" s="196">
        <v>0</v>
      </c>
      <c r="S177" s="196">
        <v>0</v>
      </c>
      <c r="T177" s="261">
        <v>75</v>
      </c>
      <c r="U177" s="196">
        <v>0</v>
      </c>
      <c r="V177" s="196">
        <v>0</v>
      </c>
      <c r="W177" s="196">
        <v>0</v>
      </c>
      <c r="X177" s="197">
        <v>25</v>
      </c>
      <c r="Y177" s="512"/>
      <c r="Z177" s="277"/>
    </row>
    <row r="178" spans="3:26" ht="12" customHeight="1" x14ac:dyDescent="0.2">
      <c r="C178" s="259"/>
      <c r="D178" s="260">
        <v>0</v>
      </c>
      <c r="E178" s="195" t="s">
        <v>117</v>
      </c>
      <c r="F178" s="200">
        <v>0</v>
      </c>
      <c r="G178" s="200">
        <v>0</v>
      </c>
      <c r="H178" s="200">
        <v>0</v>
      </c>
      <c r="I178" s="200">
        <v>0</v>
      </c>
      <c r="J178" s="200">
        <v>0</v>
      </c>
      <c r="K178" s="200">
        <v>0</v>
      </c>
      <c r="L178" s="200">
        <v>0</v>
      </c>
      <c r="M178" s="200">
        <v>0</v>
      </c>
      <c r="N178" s="200">
        <v>0</v>
      </c>
      <c r="O178" s="200">
        <v>0</v>
      </c>
      <c r="P178" s="200">
        <v>0</v>
      </c>
      <c r="Q178" s="200">
        <v>0</v>
      </c>
      <c r="R178" s="200">
        <v>0</v>
      </c>
      <c r="S178" s="200">
        <v>0</v>
      </c>
      <c r="T178" s="200">
        <v>0</v>
      </c>
      <c r="U178" s="261">
        <v>0</v>
      </c>
      <c r="V178" s="200">
        <v>0</v>
      </c>
      <c r="W178" s="200">
        <v>0</v>
      </c>
      <c r="X178" s="201">
        <v>0</v>
      </c>
      <c r="Y178" s="512"/>
      <c r="Z178" s="277"/>
    </row>
    <row r="179" spans="3:26" ht="12" customHeight="1" x14ac:dyDescent="0.2">
      <c r="C179" s="263"/>
      <c r="D179" s="264">
        <v>10</v>
      </c>
      <c r="E179" s="207" t="s">
        <v>48</v>
      </c>
      <c r="F179" s="208">
        <v>0</v>
      </c>
      <c r="G179" s="208">
        <v>0</v>
      </c>
      <c r="H179" s="208">
        <v>0</v>
      </c>
      <c r="I179" s="208">
        <v>0</v>
      </c>
      <c r="J179" s="208">
        <v>0</v>
      </c>
      <c r="K179" s="208">
        <v>0</v>
      </c>
      <c r="L179" s="208">
        <v>0</v>
      </c>
      <c r="M179" s="208">
        <v>0</v>
      </c>
      <c r="N179" s="208">
        <v>0</v>
      </c>
      <c r="O179" s="208">
        <v>0</v>
      </c>
      <c r="P179" s="208">
        <v>0</v>
      </c>
      <c r="Q179" s="208">
        <v>0</v>
      </c>
      <c r="R179" s="208">
        <v>0</v>
      </c>
      <c r="S179" s="208">
        <v>0</v>
      </c>
      <c r="T179" s="208">
        <v>0</v>
      </c>
      <c r="U179" s="208">
        <v>20</v>
      </c>
      <c r="V179" s="265">
        <v>20</v>
      </c>
      <c r="W179" s="208">
        <v>60</v>
      </c>
      <c r="X179" s="209">
        <v>0</v>
      </c>
      <c r="Y179" s="512"/>
      <c r="Z179" s="277"/>
    </row>
    <row r="180" spans="3:26" ht="12" customHeight="1" x14ac:dyDescent="0.2">
      <c r="C180" s="363"/>
      <c r="D180" s="363"/>
      <c r="E180" s="385"/>
      <c r="F180" s="386"/>
      <c r="G180" s="386"/>
      <c r="H180" s="386"/>
      <c r="I180" s="386"/>
      <c r="J180" s="386"/>
      <c r="K180" s="386"/>
      <c r="L180" s="386"/>
      <c r="M180" s="386"/>
      <c r="N180" s="386"/>
      <c r="O180" s="370"/>
      <c r="Y180" s="513"/>
      <c r="Z180" s="277"/>
    </row>
    <row r="181" spans="3:26" ht="12" customHeight="1" x14ac:dyDescent="0.2">
      <c r="C181" s="363"/>
      <c r="D181" s="363"/>
      <c r="E181" s="385"/>
      <c r="F181" s="386"/>
      <c r="G181" s="386"/>
      <c r="H181" s="386"/>
      <c r="I181" s="386"/>
      <c r="J181" s="386"/>
      <c r="K181" s="386"/>
      <c r="L181" s="386"/>
      <c r="M181" s="386"/>
      <c r="N181" s="386"/>
      <c r="O181" s="370"/>
      <c r="Y181" s="513"/>
      <c r="Z181" s="277"/>
    </row>
    <row r="182" spans="3:26" ht="16.5" customHeight="1" x14ac:dyDescent="0.2">
      <c r="C182" s="382" t="s">
        <v>222</v>
      </c>
      <c r="D182" s="382"/>
      <c r="E182" s="385"/>
      <c r="Y182" s="513"/>
      <c r="Z182" s="277"/>
    </row>
    <row r="183" spans="3:26" ht="12" customHeight="1" x14ac:dyDescent="0.2">
      <c r="C183" s="256"/>
      <c r="D183" s="257" t="s">
        <v>79</v>
      </c>
      <c r="E183" s="189" t="s">
        <v>31</v>
      </c>
      <c r="F183" s="190" t="s">
        <v>42</v>
      </c>
      <c r="G183" s="190" t="s">
        <v>53</v>
      </c>
      <c r="H183" s="190" t="s">
        <v>43</v>
      </c>
      <c r="I183" s="190" t="s">
        <v>114</v>
      </c>
      <c r="J183" s="190" t="s">
        <v>55</v>
      </c>
      <c r="K183" s="190" t="s">
        <v>44</v>
      </c>
      <c r="L183" s="190" t="s">
        <v>115</v>
      </c>
      <c r="M183" s="190" t="s">
        <v>57</v>
      </c>
      <c r="N183" s="190" t="s">
        <v>45</v>
      </c>
      <c r="O183" s="190" t="s">
        <v>89</v>
      </c>
      <c r="P183" s="190" t="s">
        <v>59</v>
      </c>
      <c r="Q183" s="190" t="s">
        <v>46</v>
      </c>
      <c r="R183" s="190" t="s">
        <v>116</v>
      </c>
      <c r="S183" s="190" t="s">
        <v>61</v>
      </c>
      <c r="T183" s="190" t="s">
        <v>47</v>
      </c>
      <c r="U183" s="190" t="s">
        <v>117</v>
      </c>
      <c r="V183" s="190" t="s">
        <v>48</v>
      </c>
      <c r="W183" s="190" t="s">
        <v>80</v>
      </c>
      <c r="X183" s="191" t="s">
        <v>81</v>
      </c>
      <c r="Y183" s="513"/>
      <c r="Z183" s="277"/>
    </row>
    <row r="184" spans="3:26" ht="12" customHeight="1" x14ac:dyDescent="0.2">
      <c r="C184" s="259"/>
      <c r="D184" s="260">
        <v>18</v>
      </c>
      <c r="E184" s="195" t="s">
        <v>42</v>
      </c>
      <c r="F184" s="261">
        <v>94.444444000000004</v>
      </c>
      <c r="G184" s="196">
        <v>0</v>
      </c>
      <c r="H184" s="196">
        <v>0</v>
      </c>
      <c r="I184" s="196">
        <v>0</v>
      </c>
      <c r="J184" s="196">
        <v>0</v>
      </c>
      <c r="K184" s="196">
        <v>0</v>
      </c>
      <c r="L184" s="196">
        <v>0</v>
      </c>
      <c r="M184" s="196">
        <v>0</v>
      </c>
      <c r="N184" s="196">
        <v>0</v>
      </c>
      <c r="O184" s="196">
        <v>0</v>
      </c>
      <c r="P184" s="196">
        <v>0</v>
      </c>
      <c r="Q184" s="196">
        <v>0</v>
      </c>
      <c r="R184" s="196">
        <v>0</v>
      </c>
      <c r="S184" s="196">
        <v>0</v>
      </c>
      <c r="T184" s="196">
        <v>0</v>
      </c>
      <c r="U184" s="196">
        <v>0</v>
      </c>
      <c r="V184" s="196">
        <v>0</v>
      </c>
      <c r="W184" s="196">
        <v>0</v>
      </c>
      <c r="X184" s="197">
        <v>5.5555559999999993</v>
      </c>
      <c r="Y184" s="512"/>
      <c r="Z184" s="277"/>
    </row>
    <row r="185" spans="3:26" ht="12" customHeight="1" x14ac:dyDescent="0.2">
      <c r="C185" s="259"/>
      <c r="D185" s="260">
        <v>1</v>
      </c>
      <c r="E185" s="195" t="s">
        <v>53</v>
      </c>
      <c r="F185" s="200">
        <v>0</v>
      </c>
      <c r="G185" s="261">
        <v>0</v>
      </c>
      <c r="H185" s="200">
        <v>0</v>
      </c>
      <c r="I185" s="200">
        <v>100</v>
      </c>
      <c r="J185" s="200">
        <v>0</v>
      </c>
      <c r="K185" s="200">
        <v>0</v>
      </c>
      <c r="L185" s="200">
        <v>0</v>
      </c>
      <c r="M185" s="200">
        <v>0</v>
      </c>
      <c r="N185" s="200">
        <v>0</v>
      </c>
      <c r="O185" s="200">
        <v>0</v>
      </c>
      <c r="P185" s="200">
        <v>0</v>
      </c>
      <c r="Q185" s="200">
        <v>0</v>
      </c>
      <c r="R185" s="200">
        <v>0</v>
      </c>
      <c r="S185" s="200">
        <v>0</v>
      </c>
      <c r="T185" s="200">
        <v>0</v>
      </c>
      <c r="U185" s="200">
        <v>0</v>
      </c>
      <c r="V185" s="200">
        <v>0</v>
      </c>
      <c r="W185" s="200">
        <v>0</v>
      </c>
      <c r="X185" s="201">
        <v>0</v>
      </c>
      <c r="Y185" s="512"/>
      <c r="Z185" s="277"/>
    </row>
    <row r="186" spans="3:26" ht="12" customHeight="1" x14ac:dyDescent="0.2">
      <c r="C186" s="259"/>
      <c r="D186" s="260">
        <v>33</v>
      </c>
      <c r="E186" s="195" t="s">
        <v>43</v>
      </c>
      <c r="F186" s="196">
        <v>0</v>
      </c>
      <c r="G186" s="196">
        <v>0</v>
      </c>
      <c r="H186" s="261">
        <v>72.727272999999997</v>
      </c>
      <c r="I186" s="196">
        <v>15.151514999999998</v>
      </c>
      <c r="J186" s="196">
        <v>3.030303</v>
      </c>
      <c r="K186" s="196">
        <v>0</v>
      </c>
      <c r="L186" s="196">
        <v>0</v>
      </c>
      <c r="M186" s="196">
        <v>0</v>
      </c>
      <c r="N186" s="196">
        <v>0</v>
      </c>
      <c r="O186" s="196">
        <v>0</v>
      </c>
      <c r="P186" s="196">
        <v>0</v>
      </c>
      <c r="Q186" s="196">
        <v>0</v>
      </c>
      <c r="R186" s="196">
        <v>0</v>
      </c>
      <c r="S186" s="196">
        <v>0</v>
      </c>
      <c r="T186" s="196">
        <v>0</v>
      </c>
      <c r="U186" s="196">
        <v>0</v>
      </c>
      <c r="V186" s="196">
        <v>0</v>
      </c>
      <c r="W186" s="196">
        <v>0</v>
      </c>
      <c r="X186" s="197">
        <v>9.0909089999999999</v>
      </c>
      <c r="Y186" s="512"/>
      <c r="Z186" s="277"/>
    </row>
    <row r="187" spans="3:26" ht="12" customHeight="1" x14ac:dyDescent="0.2">
      <c r="C187" s="259"/>
      <c r="D187" s="260">
        <v>19</v>
      </c>
      <c r="E187" s="195" t="s">
        <v>114</v>
      </c>
      <c r="F187" s="200">
        <v>0</v>
      </c>
      <c r="G187" s="200">
        <v>0</v>
      </c>
      <c r="H187" s="200">
        <v>10.526316</v>
      </c>
      <c r="I187" s="261">
        <v>73.684211000000005</v>
      </c>
      <c r="J187" s="200">
        <v>5.2631579999999998</v>
      </c>
      <c r="K187" s="200">
        <v>0</v>
      </c>
      <c r="L187" s="200">
        <v>0</v>
      </c>
      <c r="M187" s="200">
        <v>0</v>
      </c>
      <c r="N187" s="200">
        <v>0</v>
      </c>
      <c r="O187" s="200">
        <v>0</v>
      </c>
      <c r="P187" s="200">
        <v>0</v>
      </c>
      <c r="Q187" s="200">
        <v>0</v>
      </c>
      <c r="R187" s="200">
        <v>0</v>
      </c>
      <c r="S187" s="200">
        <v>0</v>
      </c>
      <c r="T187" s="200">
        <v>0</v>
      </c>
      <c r="U187" s="200">
        <v>0</v>
      </c>
      <c r="V187" s="200">
        <v>0</v>
      </c>
      <c r="W187" s="200">
        <v>0</v>
      </c>
      <c r="X187" s="201">
        <v>10.526316</v>
      </c>
      <c r="Y187" s="512"/>
      <c r="Z187" s="277"/>
    </row>
    <row r="188" spans="3:26" ht="12" customHeight="1" x14ac:dyDescent="0.2">
      <c r="C188" s="259"/>
      <c r="D188" s="260">
        <v>13</v>
      </c>
      <c r="E188" s="195" t="s">
        <v>55</v>
      </c>
      <c r="F188" s="196">
        <v>0</v>
      </c>
      <c r="G188" s="196">
        <v>0</v>
      </c>
      <c r="H188" s="196">
        <v>0</v>
      </c>
      <c r="I188" s="196">
        <v>7.6923080000000006</v>
      </c>
      <c r="J188" s="261">
        <v>69.230769000000009</v>
      </c>
      <c r="K188" s="196">
        <v>15.384614999999998</v>
      </c>
      <c r="L188" s="196">
        <v>0</v>
      </c>
      <c r="M188" s="196">
        <v>0</v>
      </c>
      <c r="N188" s="196">
        <v>0</v>
      </c>
      <c r="O188" s="196">
        <v>0</v>
      </c>
      <c r="P188" s="196">
        <v>0</v>
      </c>
      <c r="Q188" s="196">
        <v>0</v>
      </c>
      <c r="R188" s="196">
        <v>0</v>
      </c>
      <c r="S188" s="196">
        <v>0</v>
      </c>
      <c r="T188" s="196">
        <v>0</v>
      </c>
      <c r="U188" s="196">
        <v>0</v>
      </c>
      <c r="V188" s="196">
        <v>0</v>
      </c>
      <c r="W188" s="196">
        <v>0</v>
      </c>
      <c r="X188" s="197">
        <v>7.6923080000000006</v>
      </c>
      <c r="Y188" s="512"/>
      <c r="Z188" s="277"/>
    </row>
    <row r="189" spans="3:26" ht="12" customHeight="1" x14ac:dyDescent="0.2">
      <c r="C189" s="259"/>
      <c r="D189" s="260">
        <v>18</v>
      </c>
      <c r="E189" s="195" t="s">
        <v>44</v>
      </c>
      <c r="F189" s="200">
        <v>0</v>
      </c>
      <c r="G189" s="200">
        <v>0</v>
      </c>
      <c r="H189" s="200">
        <v>0</v>
      </c>
      <c r="I189" s="200">
        <v>16.666667</v>
      </c>
      <c r="J189" s="200">
        <v>16.666667</v>
      </c>
      <c r="K189" s="261">
        <v>55.555555999999996</v>
      </c>
      <c r="L189" s="200">
        <v>5.5555559999999993</v>
      </c>
      <c r="M189" s="200">
        <v>0</v>
      </c>
      <c r="N189" s="200">
        <v>0</v>
      </c>
      <c r="O189" s="200">
        <v>0</v>
      </c>
      <c r="P189" s="200">
        <v>0</v>
      </c>
      <c r="Q189" s="200">
        <v>0</v>
      </c>
      <c r="R189" s="200">
        <v>0</v>
      </c>
      <c r="S189" s="200">
        <v>0</v>
      </c>
      <c r="T189" s="200">
        <v>0</v>
      </c>
      <c r="U189" s="200">
        <v>0</v>
      </c>
      <c r="V189" s="200">
        <v>0</v>
      </c>
      <c r="W189" s="200">
        <v>0</v>
      </c>
      <c r="X189" s="201">
        <v>5.5555559999999993</v>
      </c>
      <c r="Y189" s="512"/>
      <c r="Z189" s="277"/>
    </row>
    <row r="190" spans="3:26" ht="12" customHeight="1" x14ac:dyDescent="0.2">
      <c r="C190" s="259"/>
      <c r="D190" s="260">
        <v>24</v>
      </c>
      <c r="E190" s="195" t="s">
        <v>115</v>
      </c>
      <c r="F190" s="196">
        <v>0</v>
      </c>
      <c r="G190" s="196">
        <v>0</v>
      </c>
      <c r="H190" s="196">
        <v>0</v>
      </c>
      <c r="I190" s="196">
        <v>0</v>
      </c>
      <c r="J190" s="196">
        <v>0</v>
      </c>
      <c r="K190" s="196">
        <v>4.1666670000000003</v>
      </c>
      <c r="L190" s="261">
        <v>66.666667000000004</v>
      </c>
      <c r="M190" s="196">
        <v>25</v>
      </c>
      <c r="N190" s="196">
        <v>0</v>
      </c>
      <c r="O190" s="196">
        <v>0</v>
      </c>
      <c r="P190" s="196">
        <v>0</v>
      </c>
      <c r="Q190" s="196">
        <v>0</v>
      </c>
      <c r="R190" s="196">
        <v>0</v>
      </c>
      <c r="S190" s="196">
        <v>0</v>
      </c>
      <c r="T190" s="196">
        <v>0</v>
      </c>
      <c r="U190" s="196">
        <v>0</v>
      </c>
      <c r="V190" s="196">
        <v>0</v>
      </c>
      <c r="W190" s="196">
        <v>0</v>
      </c>
      <c r="X190" s="197">
        <v>4.1666670000000003</v>
      </c>
      <c r="Y190" s="512"/>
      <c r="Z190" s="277"/>
    </row>
    <row r="191" spans="3:26" ht="12" customHeight="1" x14ac:dyDescent="0.2">
      <c r="C191" s="259"/>
      <c r="D191" s="260">
        <v>31</v>
      </c>
      <c r="E191" s="195" t="s">
        <v>57</v>
      </c>
      <c r="F191" s="200">
        <v>0</v>
      </c>
      <c r="G191" s="200">
        <v>0</v>
      </c>
      <c r="H191" s="200">
        <v>0</v>
      </c>
      <c r="I191" s="200">
        <v>0</v>
      </c>
      <c r="J191" s="200">
        <v>0</v>
      </c>
      <c r="K191" s="200">
        <v>0</v>
      </c>
      <c r="L191" s="200">
        <v>29.032257999999999</v>
      </c>
      <c r="M191" s="261">
        <v>51.612902999999996</v>
      </c>
      <c r="N191" s="200">
        <v>9.6774190000000004</v>
      </c>
      <c r="O191" s="200">
        <v>3.225806</v>
      </c>
      <c r="P191" s="200">
        <v>0</v>
      </c>
      <c r="Q191" s="200">
        <v>0</v>
      </c>
      <c r="R191" s="200">
        <v>0</v>
      </c>
      <c r="S191" s="200">
        <v>0</v>
      </c>
      <c r="T191" s="200">
        <v>0</v>
      </c>
      <c r="U191" s="200">
        <v>0</v>
      </c>
      <c r="V191" s="200">
        <v>0</v>
      </c>
      <c r="W191" s="200">
        <v>0</v>
      </c>
      <c r="X191" s="201">
        <v>6.451613</v>
      </c>
      <c r="Y191" s="512"/>
      <c r="Z191" s="277"/>
    </row>
    <row r="192" spans="3:26" ht="12" customHeight="1" x14ac:dyDescent="0.2">
      <c r="C192" s="259"/>
      <c r="D192" s="260">
        <v>43</v>
      </c>
      <c r="E192" s="195" t="s">
        <v>45</v>
      </c>
      <c r="F192" s="196">
        <v>0</v>
      </c>
      <c r="G192" s="196">
        <v>0</v>
      </c>
      <c r="H192" s="196">
        <v>0</v>
      </c>
      <c r="I192" s="196">
        <v>0</v>
      </c>
      <c r="J192" s="196">
        <v>0</v>
      </c>
      <c r="K192" s="196">
        <v>0</v>
      </c>
      <c r="L192" s="196">
        <v>0</v>
      </c>
      <c r="M192" s="196">
        <v>11.627907</v>
      </c>
      <c r="N192" s="261">
        <v>37.209302000000001</v>
      </c>
      <c r="O192" s="196">
        <v>46.511628000000002</v>
      </c>
      <c r="P192" s="196">
        <v>0</v>
      </c>
      <c r="Q192" s="196">
        <v>0</v>
      </c>
      <c r="R192" s="196">
        <v>0</v>
      </c>
      <c r="S192" s="196">
        <v>0</v>
      </c>
      <c r="T192" s="196">
        <v>0</v>
      </c>
      <c r="U192" s="196">
        <v>0</v>
      </c>
      <c r="V192" s="196">
        <v>0</v>
      </c>
      <c r="W192" s="196">
        <v>0</v>
      </c>
      <c r="X192" s="197">
        <v>4.6511629999999995</v>
      </c>
      <c r="Y192" s="512"/>
      <c r="Z192" s="277"/>
    </row>
    <row r="193" spans="3:26" ht="12" customHeight="1" x14ac:dyDescent="0.2">
      <c r="C193" s="259"/>
      <c r="D193" s="260">
        <v>38</v>
      </c>
      <c r="E193" s="195" t="s">
        <v>89</v>
      </c>
      <c r="F193" s="200">
        <v>0</v>
      </c>
      <c r="G193" s="200">
        <v>0</v>
      </c>
      <c r="H193" s="200">
        <v>0</v>
      </c>
      <c r="I193" s="200">
        <v>0</v>
      </c>
      <c r="J193" s="200">
        <v>0</v>
      </c>
      <c r="K193" s="200">
        <v>0</v>
      </c>
      <c r="L193" s="200">
        <v>0</v>
      </c>
      <c r="M193" s="200">
        <v>2.6315789999999999</v>
      </c>
      <c r="N193" s="200">
        <v>36.842105000000004</v>
      </c>
      <c r="O193" s="261">
        <v>55.263158000000004</v>
      </c>
      <c r="P193" s="200">
        <v>0</v>
      </c>
      <c r="Q193" s="200">
        <v>0</v>
      </c>
      <c r="R193" s="200">
        <v>0</v>
      </c>
      <c r="S193" s="200">
        <v>0</v>
      </c>
      <c r="T193" s="200">
        <v>0</v>
      </c>
      <c r="U193" s="200">
        <v>0</v>
      </c>
      <c r="V193" s="200">
        <v>0</v>
      </c>
      <c r="W193" s="200">
        <v>0</v>
      </c>
      <c r="X193" s="201">
        <v>5.2631579999999998</v>
      </c>
      <c r="Y193" s="512"/>
      <c r="Z193" s="277"/>
    </row>
    <row r="194" spans="3:26" ht="12" customHeight="1" x14ac:dyDescent="0.2">
      <c r="C194" s="259"/>
      <c r="D194" s="260">
        <v>30</v>
      </c>
      <c r="E194" s="195" t="s">
        <v>59</v>
      </c>
      <c r="F194" s="196">
        <v>0</v>
      </c>
      <c r="G194" s="196">
        <v>0</v>
      </c>
      <c r="H194" s="196">
        <v>0</v>
      </c>
      <c r="I194" s="196">
        <v>0</v>
      </c>
      <c r="J194" s="196">
        <v>0</v>
      </c>
      <c r="K194" s="196">
        <v>0</v>
      </c>
      <c r="L194" s="196">
        <v>0</v>
      </c>
      <c r="M194" s="196">
        <v>0</v>
      </c>
      <c r="N194" s="196">
        <v>3.3333330000000001</v>
      </c>
      <c r="O194" s="196">
        <v>16.666667</v>
      </c>
      <c r="P194" s="261">
        <v>26.666667</v>
      </c>
      <c r="Q194" s="196">
        <v>10</v>
      </c>
      <c r="R194" s="196">
        <v>16.666667</v>
      </c>
      <c r="S194" s="196">
        <v>6.6666669999999995</v>
      </c>
      <c r="T194" s="196">
        <v>0</v>
      </c>
      <c r="U194" s="196">
        <v>0</v>
      </c>
      <c r="V194" s="196">
        <v>0</v>
      </c>
      <c r="W194" s="196">
        <v>0</v>
      </c>
      <c r="X194" s="197">
        <v>20</v>
      </c>
      <c r="Y194" s="512"/>
      <c r="Z194" s="277"/>
    </row>
    <row r="195" spans="3:26" ht="12" customHeight="1" x14ac:dyDescent="0.2">
      <c r="C195" s="259"/>
      <c r="D195" s="260">
        <v>20</v>
      </c>
      <c r="E195" s="195" t="s">
        <v>46</v>
      </c>
      <c r="F195" s="200">
        <v>0</v>
      </c>
      <c r="G195" s="200">
        <v>0</v>
      </c>
      <c r="H195" s="200">
        <v>0</v>
      </c>
      <c r="I195" s="200">
        <v>0</v>
      </c>
      <c r="J195" s="200">
        <v>0</v>
      </c>
      <c r="K195" s="200">
        <v>0</v>
      </c>
      <c r="L195" s="200">
        <v>0</v>
      </c>
      <c r="M195" s="200">
        <v>0</v>
      </c>
      <c r="N195" s="200">
        <v>0</v>
      </c>
      <c r="O195" s="200">
        <v>0</v>
      </c>
      <c r="P195" s="200">
        <v>10</v>
      </c>
      <c r="Q195" s="261">
        <v>30</v>
      </c>
      <c r="R195" s="200">
        <v>30</v>
      </c>
      <c r="S195" s="200">
        <v>0</v>
      </c>
      <c r="T195" s="200">
        <v>0</v>
      </c>
      <c r="U195" s="200">
        <v>0</v>
      </c>
      <c r="V195" s="200">
        <v>0</v>
      </c>
      <c r="W195" s="200">
        <v>0</v>
      </c>
      <c r="X195" s="201">
        <v>30</v>
      </c>
      <c r="Y195" s="512"/>
      <c r="Z195" s="277"/>
    </row>
    <row r="196" spans="3:26" ht="12" customHeight="1" x14ac:dyDescent="0.2">
      <c r="C196" s="259"/>
      <c r="D196" s="260">
        <v>9</v>
      </c>
      <c r="E196" s="195" t="s">
        <v>116</v>
      </c>
      <c r="F196" s="196">
        <v>0</v>
      </c>
      <c r="G196" s="196">
        <v>0</v>
      </c>
      <c r="H196" s="196">
        <v>0</v>
      </c>
      <c r="I196" s="196">
        <v>0</v>
      </c>
      <c r="J196" s="196">
        <v>0</v>
      </c>
      <c r="K196" s="196">
        <v>0</v>
      </c>
      <c r="L196" s="196">
        <v>0</v>
      </c>
      <c r="M196" s="196">
        <v>0</v>
      </c>
      <c r="N196" s="196">
        <v>0</v>
      </c>
      <c r="O196" s="196">
        <v>0</v>
      </c>
      <c r="P196" s="196">
        <v>0</v>
      </c>
      <c r="Q196" s="196">
        <v>11.111110999999999</v>
      </c>
      <c r="R196" s="261">
        <v>11.111110999999999</v>
      </c>
      <c r="S196" s="196">
        <v>0</v>
      </c>
      <c r="T196" s="196">
        <v>0</v>
      </c>
      <c r="U196" s="196">
        <v>0</v>
      </c>
      <c r="V196" s="196">
        <v>0</v>
      </c>
      <c r="W196" s="196">
        <v>0</v>
      </c>
      <c r="X196" s="197">
        <v>77.777777999999998</v>
      </c>
      <c r="Y196" s="512"/>
      <c r="Z196" s="277"/>
    </row>
    <row r="197" spans="3:26" ht="12" customHeight="1" x14ac:dyDescent="0.2">
      <c r="C197" s="259"/>
      <c r="D197" s="260">
        <v>10</v>
      </c>
      <c r="E197" s="195" t="s">
        <v>61</v>
      </c>
      <c r="F197" s="200">
        <v>0</v>
      </c>
      <c r="G197" s="200">
        <v>0</v>
      </c>
      <c r="H197" s="200">
        <v>0</v>
      </c>
      <c r="I197" s="200">
        <v>0</v>
      </c>
      <c r="J197" s="200">
        <v>0</v>
      </c>
      <c r="K197" s="200">
        <v>0</v>
      </c>
      <c r="L197" s="200">
        <v>0</v>
      </c>
      <c r="M197" s="200">
        <v>0</v>
      </c>
      <c r="N197" s="200">
        <v>0</v>
      </c>
      <c r="O197" s="200">
        <v>0</v>
      </c>
      <c r="P197" s="200">
        <v>0</v>
      </c>
      <c r="Q197" s="200">
        <v>0</v>
      </c>
      <c r="R197" s="200">
        <v>10</v>
      </c>
      <c r="S197" s="261">
        <v>10</v>
      </c>
      <c r="T197" s="200">
        <v>10</v>
      </c>
      <c r="U197" s="200">
        <v>0</v>
      </c>
      <c r="V197" s="200">
        <v>0</v>
      </c>
      <c r="W197" s="200">
        <v>0</v>
      </c>
      <c r="X197" s="201">
        <v>70</v>
      </c>
      <c r="Y197" s="512"/>
      <c r="Z197" s="277"/>
    </row>
    <row r="198" spans="3:26" ht="12" customHeight="1" x14ac:dyDescent="0.2">
      <c r="C198" s="259"/>
      <c r="D198" s="260">
        <v>12</v>
      </c>
      <c r="E198" s="195" t="s">
        <v>47</v>
      </c>
      <c r="F198" s="196">
        <v>0</v>
      </c>
      <c r="G198" s="196">
        <v>0</v>
      </c>
      <c r="H198" s="196">
        <v>0</v>
      </c>
      <c r="I198" s="196">
        <v>0</v>
      </c>
      <c r="J198" s="196">
        <v>0</v>
      </c>
      <c r="K198" s="196">
        <v>0</v>
      </c>
      <c r="L198" s="196">
        <v>0</v>
      </c>
      <c r="M198" s="196">
        <v>0</v>
      </c>
      <c r="N198" s="196">
        <v>0</v>
      </c>
      <c r="O198" s="196">
        <v>0</v>
      </c>
      <c r="P198" s="196">
        <v>0</v>
      </c>
      <c r="Q198" s="196">
        <v>0</v>
      </c>
      <c r="R198" s="196">
        <v>0</v>
      </c>
      <c r="S198" s="196">
        <v>0</v>
      </c>
      <c r="T198" s="261">
        <v>8.3333329999999997</v>
      </c>
      <c r="U198" s="196">
        <v>16.666667</v>
      </c>
      <c r="V198" s="196">
        <v>16.666667</v>
      </c>
      <c r="W198" s="196">
        <v>50</v>
      </c>
      <c r="X198" s="197">
        <v>8.3333329999999997</v>
      </c>
      <c r="Y198" s="512"/>
      <c r="Z198" s="277"/>
    </row>
    <row r="199" spans="3:26" ht="12" customHeight="1" x14ac:dyDescent="0.2">
      <c r="C199" s="259"/>
      <c r="D199" s="260">
        <v>2</v>
      </c>
      <c r="E199" s="195" t="s">
        <v>117</v>
      </c>
      <c r="F199" s="200">
        <v>0</v>
      </c>
      <c r="G199" s="200">
        <v>0</v>
      </c>
      <c r="H199" s="200">
        <v>0</v>
      </c>
      <c r="I199" s="200">
        <v>0</v>
      </c>
      <c r="J199" s="200">
        <v>0</v>
      </c>
      <c r="K199" s="200">
        <v>0</v>
      </c>
      <c r="L199" s="200">
        <v>0</v>
      </c>
      <c r="M199" s="200">
        <v>0</v>
      </c>
      <c r="N199" s="200">
        <v>0</v>
      </c>
      <c r="O199" s="200">
        <v>0</v>
      </c>
      <c r="P199" s="200">
        <v>0</v>
      </c>
      <c r="Q199" s="200">
        <v>0</v>
      </c>
      <c r="R199" s="200">
        <v>0</v>
      </c>
      <c r="S199" s="200">
        <v>0</v>
      </c>
      <c r="T199" s="200">
        <v>100</v>
      </c>
      <c r="U199" s="261">
        <v>0</v>
      </c>
      <c r="V199" s="200">
        <v>0</v>
      </c>
      <c r="W199" s="200">
        <v>0</v>
      </c>
      <c r="X199" s="201">
        <v>0</v>
      </c>
      <c r="Y199" s="512"/>
      <c r="Z199" s="277"/>
    </row>
    <row r="200" spans="3:26" ht="12" customHeight="1" x14ac:dyDescent="0.2">
      <c r="C200" s="263"/>
      <c r="D200" s="264">
        <v>2</v>
      </c>
      <c r="E200" s="207" t="s">
        <v>48</v>
      </c>
      <c r="F200" s="208">
        <v>0</v>
      </c>
      <c r="G200" s="208">
        <v>0</v>
      </c>
      <c r="H200" s="208">
        <v>0</v>
      </c>
      <c r="I200" s="208">
        <v>0</v>
      </c>
      <c r="J200" s="208">
        <v>0</v>
      </c>
      <c r="K200" s="208">
        <v>0</v>
      </c>
      <c r="L200" s="208">
        <v>0</v>
      </c>
      <c r="M200" s="208">
        <v>0</v>
      </c>
      <c r="N200" s="208">
        <v>0</v>
      </c>
      <c r="O200" s="208">
        <v>0</v>
      </c>
      <c r="P200" s="208">
        <v>0</v>
      </c>
      <c r="Q200" s="208">
        <v>0</v>
      </c>
      <c r="R200" s="208">
        <v>50</v>
      </c>
      <c r="S200" s="208">
        <v>0</v>
      </c>
      <c r="T200" s="208">
        <v>50</v>
      </c>
      <c r="U200" s="208">
        <v>0</v>
      </c>
      <c r="V200" s="265">
        <v>0</v>
      </c>
      <c r="W200" s="208">
        <v>0</v>
      </c>
      <c r="X200" s="209">
        <v>0</v>
      </c>
      <c r="Y200" s="512"/>
      <c r="Z200" s="277"/>
    </row>
    <row r="201" spans="3:26" ht="12" customHeight="1" x14ac:dyDescent="0.2">
      <c r="C201" s="363"/>
      <c r="D201" s="363"/>
      <c r="E201" s="385"/>
      <c r="F201" s="386"/>
      <c r="G201" s="386"/>
      <c r="H201" s="386"/>
      <c r="I201" s="386"/>
      <c r="J201" s="386"/>
      <c r="K201" s="386"/>
      <c r="L201" s="386"/>
      <c r="M201" s="386"/>
      <c r="N201" s="386"/>
      <c r="O201" s="370"/>
      <c r="Y201" s="460"/>
      <c r="Z201" s="277"/>
    </row>
    <row r="202" spans="3:26" ht="12" customHeight="1" x14ac:dyDescent="0.2">
      <c r="C202" s="363"/>
      <c r="D202" s="363"/>
      <c r="E202" s="385"/>
      <c r="F202" s="386"/>
      <c r="G202" s="386"/>
      <c r="H202" s="386"/>
      <c r="I202" s="386"/>
      <c r="J202" s="386"/>
      <c r="K202" s="386"/>
      <c r="L202" s="386"/>
      <c r="M202" s="386"/>
      <c r="N202" s="386"/>
      <c r="O202" s="370"/>
      <c r="Y202" s="460"/>
      <c r="Z202" s="277"/>
    </row>
    <row r="203" spans="3:26" ht="18" x14ac:dyDescent="0.2">
      <c r="C203" s="382" t="s">
        <v>223</v>
      </c>
      <c r="D203" s="382"/>
      <c r="E203" s="385"/>
      <c r="Y203" s="460"/>
      <c r="Z203" s="277"/>
    </row>
    <row r="204" spans="3:26" ht="12" customHeight="1" x14ac:dyDescent="0.2">
      <c r="C204" s="256"/>
      <c r="D204" s="257" t="s">
        <v>79</v>
      </c>
      <c r="E204" s="189" t="s">
        <v>31</v>
      </c>
      <c r="F204" s="190" t="s">
        <v>42</v>
      </c>
      <c r="G204" s="190" t="s">
        <v>53</v>
      </c>
      <c r="H204" s="190" t="s">
        <v>43</v>
      </c>
      <c r="I204" s="190" t="s">
        <v>114</v>
      </c>
      <c r="J204" s="190" t="s">
        <v>55</v>
      </c>
      <c r="K204" s="190" t="s">
        <v>44</v>
      </c>
      <c r="L204" s="190" t="s">
        <v>115</v>
      </c>
      <c r="M204" s="190" t="s">
        <v>57</v>
      </c>
      <c r="N204" s="190" t="s">
        <v>45</v>
      </c>
      <c r="O204" s="190" t="s">
        <v>89</v>
      </c>
      <c r="P204" s="190" t="s">
        <v>59</v>
      </c>
      <c r="Q204" s="190" t="s">
        <v>46</v>
      </c>
      <c r="R204" s="190" t="s">
        <v>116</v>
      </c>
      <c r="S204" s="190" t="s">
        <v>61</v>
      </c>
      <c r="T204" s="190" t="s">
        <v>47</v>
      </c>
      <c r="U204" s="190" t="s">
        <v>117</v>
      </c>
      <c r="V204" s="190" t="s">
        <v>48</v>
      </c>
      <c r="W204" s="190" t="s">
        <v>80</v>
      </c>
      <c r="X204" s="191" t="s">
        <v>81</v>
      </c>
      <c r="Y204" s="460"/>
      <c r="Z204" s="277"/>
    </row>
    <row r="205" spans="3:26" ht="12" customHeight="1" x14ac:dyDescent="0.2">
      <c r="C205" s="259"/>
      <c r="D205" s="260">
        <v>12</v>
      </c>
      <c r="E205" s="195" t="s">
        <v>42</v>
      </c>
      <c r="F205" s="261">
        <v>91.666667000000004</v>
      </c>
      <c r="G205" s="196">
        <v>0</v>
      </c>
      <c r="H205" s="196">
        <v>0</v>
      </c>
      <c r="I205" s="196">
        <v>0</v>
      </c>
      <c r="J205" s="196">
        <v>0</v>
      </c>
      <c r="K205" s="196">
        <v>0</v>
      </c>
      <c r="L205" s="196">
        <v>0</v>
      </c>
      <c r="M205" s="196">
        <v>0</v>
      </c>
      <c r="N205" s="196">
        <v>0</v>
      </c>
      <c r="O205" s="196">
        <v>0</v>
      </c>
      <c r="P205" s="196">
        <v>0</v>
      </c>
      <c r="Q205" s="196">
        <v>0</v>
      </c>
      <c r="R205" s="196">
        <v>0</v>
      </c>
      <c r="S205" s="196">
        <v>0</v>
      </c>
      <c r="T205" s="196">
        <v>0</v>
      </c>
      <c r="U205" s="196">
        <v>0</v>
      </c>
      <c r="V205" s="196">
        <v>0</v>
      </c>
      <c r="W205" s="196">
        <v>0</v>
      </c>
      <c r="X205" s="197">
        <v>8.3333329999999997</v>
      </c>
      <c r="Y205" s="512"/>
      <c r="Z205" s="277"/>
    </row>
    <row r="206" spans="3:26" ht="12" customHeight="1" x14ac:dyDescent="0.2">
      <c r="C206" s="259"/>
      <c r="D206" s="260">
        <v>5</v>
      </c>
      <c r="E206" s="195" t="s">
        <v>53</v>
      </c>
      <c r="F206" s="200">
        <v>0</v>
      </c>
      <c r="G206" s="261">
        <v>0</v>
      </c>
      <c r="H206" s="200">
        <v>0</v>
      </c>
      <c r="I206" s="200">
        <v>60</v>
      </c>
      <c r="J206" s="200">
        <v>0</v>
      </c>
      <c r="K206" s="200">
        <v>0</v>
      </c>
      <c r="L206" s="200">
        <v>0</v>
      </c>
      <c r="M206" s="200">
        <v>0</v>
      </c>
      <c r="N206" s="200">
        <v>0</v>
      </c>
      <c r="O206" s="200">
        <v>0</v>
      </c>
      <c r="P206" s="200">
        <v>0</v>
      </c>
      <c r="Q206" s="200">
        <v>0</v>
      </c>
      <c r="R206" s="200">
        <v>0</v>
      </c>
      <c r="S206" s="200">
        <v>0</v>
      </c>
      <c r="T206" s="200">
        <v>0</v>
      </c>
      <c r="U206" s="200">
        <v>0</v>
      </c>
      <c r="V206" s="200">
        <v>0</v>
      </c>
      <c r="W206" s="200">
        <v>0</v>
      </c>
      <c r="X206" s="201">
        <v>40</v>
      </c>
      <c r="Y206" s="512"/>
      <c r="Z206" s="277"/>
    </row>
    <row r="207" spans="3:26" ht="12" customHeight="1" x14ac:dyDescent="0.2">
      <c r="C207" s="259"/>
      <c r="D207" s="260">
        <v>32</v>
      </c>
      <c r="E207" s="195" t="s">
        <v>43</v>
      </c>
      <c r="F207" s="196">
        <v>0</v>
      </c>
      <c r="G207" s="196">
        <v>0</v>
      </c>
      <c r="H207" s="261">
        <v>75</v>
      </c>
      <c r="I207" s="196">
        <v>3.125</v>
      </c>
      <c r="J207" s="196">
        <v>6.25</v>
      </c>
      <c r="K207" s="196">
        <v>0</v>
      </c>
      <c r="L207" s="196">
        <v>0</v>
      </c>
      <c r="M207" s="196">
        <v>0</v>
      </c>
      <c r="N207" s="196">
        <v>0</v>
      </c>
      <c r="O207" s="196">
        <v>0</v>
      </c>
      <c r="P207" s="196">
        <v>0</v>
      </c>
      <c r="Q207" s="196">
        <v>0</v>
      </c>
      <c r="R207" s="196">
        <v>0</v>
      </c>
      <c r="S207" s="196">
        <v>0</v>
      </c>
      <c r="T207" s="196">
        <v>0</v>
      </c>
      <c r="U207" s="196">
        <v>0</v>
      </c>
      <c r="V207" s="196">
        <v>0</v>
      </c>
      <c r="W207" s="196">
        <v>0</v>
      </c>
      <c r="X207" s="197">
        <v>15.625</v>
      </c>
      <c r="Y207" s="512"/>
      <c r="Z207" s="277"/>
    </row>
    <row r="208" spans="3:26" ht="12" customHeight="1" x14ac:dyDescent="0.2">
      <c r="C208" s="259"/>
      <c r="D208" s="260">
        <v>17</v>
      </c>
      <c r="E208" s="195" t="s">
        <v>114</v>
      </c>
      <c r="F208" s="200">
        <v>0</v>
      </c>
      <c r="G208" s="200">
        <v>0</v>
      </c>
      <c r="H208" s="200">
        <v>5.8823530000000002</v>
      </c>
      <c r="I208" s="261">
        <v>82.352941000000001</v>
      </c>
      <c r="J208" s="200">
        <v>0</v>
      </c>
      <c r="K208" s="200">
        <v>0</v>
      </c>
      <c r="L208" s="200">
        <v>0</v>
      </c>
      <c r="M208" s="200">
        <v>0</v>
      </c>
      <c r="N208" s="200">
        <v>0</v>
      </c>
      <c r="O208" s="200">
        <v>0</v>
      </c>
      <c r="P208" s="200">
        <v>0</v>
      </c>
      <c r="Q208" s="200">
        <v>0</v>
      </c>
      <c r="R208" s="200">
        <v>0</v>
      </c>
      <c r="S208" s="200">
        <v>0</v>
      </c>
      <c r="T208" s="200">
        <v>0</v>
      </c>
      <c r="U208" s="200">
        <v>0</v>
      </c>
      <c r="V208" s="200">
        <v>0</v>
      </c>
      <c r="W208" s="200">
        <v>0</v>
      </c>
      <c r="X208" s="201">
        <v>11.764706</v>
      </c>
      <c r="Y208" s="512"/>
      <c r="Z208" s="277"/>
    </row>
    <row r="209" spans="3:26" ht="12" customHeight="1" x14ac:dyDescent="0.2">
      <c r="C209" s="259"/>
      <c r="D209" s="260">
        <v>8</v>
      </c>
      <c r="E209" s="195" t="s">
        <v>55</v>
      </c>
      <c r="F209" s="196">
        <v>0</v>
      </c>
      <c r="G209" s="196">
        <v>0</v>
      </c>
      <c r="H209" s="196">
        <v>0</v>
      </c>
      <c r="I209" s="196">
        <v>0</v>
      </c>
      <c r="J209" s="261">
        <v>62.5</v>
      </c>
      <c r="K209" s="196">
        <v>25</v>
      </c>
      <c r="L209" s="196">
        <v>0</v>
      </c>
      <c r="M209" s="196">
        <v>0</v>
      </c>
      <c r="N209" s="196">
        <v>0</v>
      </c>
      <c r="O209" s="196">
        <v>0</v>
      </c>
      <c r="P209" s="196">
        <v>0</v>
      </c>
      <c r="Q209" s="196">
        <v>0</v>
      </c>
      <c r="R209" s="196">
        <v>0</v>
      </c>
      <c r="S209" s="196">
        <v>0</v>
      </c>
      <c r="T209" s="196">
        <v>0</v>
      </c>
      <c r="U209" s="196">
        <v>0</v>
      </c>
      <c r="V209" s="196">
        <v>0</v>
      </c>
      <c r="W209" s="196">
        <v>0</v>
      </c>
      <c r="X209" s="197">
        <v>12.5</v>
      </c>
      <c r="Y209" s="512"/>
      <c r="Z209" s="277"/>
    </row>
    <row r="210" spans="3:26" ht="12" customHeight="1" x14ac:dyDescent="0.2">
      <c r="C210" s="259"/>
      <c r="D210" s="260">
        <v>17</v>
      </c>
      <c r="E210" s="195" t="s">
        <v>44</v>
      </c>
      <c r="F210" s="200">
        <v>0</v>
      </c>
      <c r="G210" s="200">
        <v>0</v>
      </c>
      <c r="H210" s="200">
        <v>0</v>
      </c>
      <c r="I210" s="200">
        <v>23.529412000000001</v>
      </c>
      <c r="J210" s="200">
        <v>17.647059000000002</v>
      </c>
      <c r="K210" s="261">
        <v>23.529412000000001</v>
      </c>
      <c r="L210" s="200">
        <v>5.8823530000000002</v>
      </c>
      <c r="M210" s="200">
        <v>23.529412000000001</v>
      </c>
      <c r="N210" s="200">
        <v>0</v>
      </c>
      <c r="O210" s="200">
        <v>0</v>
      </c>
      <c r="P210" s="200">
        <v>0</v>
      </c>
      <c r="Q210" s="200">
        <v>0</v>
      </c>
      <c r="R210" s="200">
        <v>0</v>
      </c>
      <c r="S210" s="200">
        <v>0</v>
      </c>
      <c r="T210" s="200">
        <v>0</v>
      </c>
      <c r="U210" s="200">
        <v>0</v>
      </c>
      <c r="V210" s="200">
        <v>0</v>
      </c>
      <c r="W210" s="200">
        <v>0</v>
      </c>
      <c r="X210" s="201">
        <v>5.8823530000000002</v>
      </c>
      <c r="Y210" s="512"/>
      <c r="Z210" s="277"/>
    </row>
    <row r="211" spans="3:26" ht="12" customHeight="1" x14ac:dyDescent="0.2">
      <c r="C211" s="259"/>
      <c r="D211" s="260">
        <v>13</v>
      </c>
      <c r="E211" s="195" t="s">
        <v>115</v>
      </c>
      <c r="F211" s="196">
        <v>0</v>
      </c>
      <c r="G211" s="196">
        <v>0</v>
      </c>
      <c r="H211" s="196">
        <v>0</v>
      </c>
      <c r="I211" s="196">
        <v>0</v>
      </c>
      <c r="J211" s="196">
        <v>0</v>
      </c>
      <c r="K211" s="196">
        <v>0</v>
      </c>
      <c r="L211" s="261">
        <v>46.153846000000001</v>
      </c>
      <c r="M211" s="196">
        <v>23.076923000000001</v>
      </c>
      <c r="N211" s="196">
        <v>15.384614999999998</v>
      </c>
      <c r="O211" s="196">
        <v>7.6923080000000006</v>
      </c>
      <c r="P211" s="196">
        <v>0</v>
      </c>
      <c r="Q211" s="196">
        <v>0</v>
      </c>
      <c r="R211" s="196">
        <v>0</v>
      </c>
      <c r="S211" s="196">
        <v>0</v>
      </c>
      <c r="T211" s="196">
        <v>0</v>
      </c>
      <c r="U211" s="196">
        <v>0</v>
      </c>
      <c r="V211" s="196">
        <v>0</v>
      </c>
      <c r="W211" s="196">
        <v>0</v>
      </c>
      <c r="X211" s="197">
        <v>7.6923080000000006</v>
      </c>
      <c r="Y211" s="512"/>
      <c r="Z211" s="277"/>
    </row>
    <row r="212" spans="3:26" ht="12" customHeight="1" x14ac:dyDescent="0.2">
      <c r="C212" s="259"/>
      <c r="D212" s="260">
        <v>26</v>
      </c>
      <c r="E212" s="195" t="s">
        <v>57</v>
      </c>
      <c r="F212" s="200">
        <v>0</v>
      </c>
      <c r="G212" s="200">
        <v>0</v>
      </c>
      <c r="H212" s="200">
        <v>0</v>
      </c>
      <c r="I212" s="200">
        <v>0</v>
      </c>
      <c r="J212" s="200">
        <v>0</v>
      </c>
      <c r="K212" s="200">
        <v>0</v>
      </c>
      <c r="L212" s="200">
        <v>34.615384999999996</v>
      </c>
      <c r="M212" s="261">
        <v>15.384614999999998</v>
      </c>
      <c r="N212" s="200">
        <v>7.6923080000000006</v>
      </c>
      <c r="O212" s="200">
        <v>30.769231000000001</v>
      </c>
      <c r="P212" s="200">
        <v>0</v>
      </c>
      <c r="Q212" s="200">
        <v>0</v>
      </c>
      <c r="R212" s="200">
        <v>0</v>
      </c>
      <c r="S212" s="200">
        <v>0</v>
      </c>
      <c r="T212" s="200">
        <v>0</v>
      </c>
      <c r="U212" s="200">
        <v>0</v>
      </c>
      <c r="V212" s="200">
        <v>0</v>
      </c>
      <c r="W212" s="200">
        <v>0</v>
      </c>
      <c r="X212" s="201">
        <v>11.538461999999999</v>
      </c>
      <c r="Y212" s="512"/>
      <c r="Z212" s="277"/>
    </row>
    <row r="213" spans="3:26" ht="12" customHeight="1" x14ac:dyDescent="0.2">
      <c r="C213" s="259"/>
      <c r="D213" s="260">
        <v>29</v>
      </c>
      <c r="E213" s="195" t="s">
        <v>45</v>
      </c>
      <c r="F213" s="196">
        <v>0</v>
      </c>
      <c r="G213" s="196">
        <v>0</v>
      </c>
      <c r="H213" s="196">
        <v>0</v>
      </c>
      <c r="I213" s="196">
        <v>0</v>
      </c>
      <c r="J213" s="196">
        <v>0</v>
      </c>
      <c r="K213" s="196">
        <v>0</v>
      </c>
      <c r="L213" s="196">
        <v>6.8965519999999998</v>
      </c>
      <c r="M213" s="196">
        <v>24.137931000000002</v>
      </c>
      <c r="N213" s="261">
        <v>13.793103</v>
      </c>
      <c r="O213" s="196">
        <v>41.379310000000004</v>
      </c>
      <c r="P213" s="196">
        <v>0</v>
      </c>
      <c r="Q213" s="196">
        <v>0</v>
      </c>
      <c r="R213" s="196">
        <v>0</v>
      </c>
      <c r="S213" s="196">
        <v>0</v>
      </c>
      <c r="T213" s="196">
        <v>0</v>
      </c>
      <c r="U213" s="196">
        <v>0</v>
      </c>
      <c r="V213" s="196">
        <v>0</v>
      </c>
      <c r="W213" s="196">
        <v>0</v>
      </c>
      <c r="X213" s="197">
        <v>13.793103</v>
      </c>
      <c r="Y213" s="512"/>
      <c r="Z213" s="277"/>
    </row>
    <row r="214" spans="3:26" ht="12" customHeight="1" x14ac:dyDescent="0.2">
      <c r="C214" s="259"/>
      <c r="D214" s="260">
        <v>34</v>
      </c>
      <c r="E214" s="195" t="s">
        <v>89</v>
      </c>
      <c r="F214" s="200">
        <v>0</v>
      </c>
      <c r="G214" s="200">
        <v>0</v>
      </c>
      <c r="H214" s="200">
        <v>0</v>
      </c>
      <c r="I214" s="200">
        <v>0</v>
      </c>
      <c r="J214" s="200">
        <v>0</v>
      </c>
      <c r="K214" s="200">
        <v>0</v>
      </c>
      <c r="L214" s="200">
        <v>0</v>
      </c>
      <c r="M214" s="200">
        <v>0</v>
      </c>
      <c r="N214" s="200">
        <v>26.470587999999999</v>
      </c>
      <c r="O214" s="261">
        <v>41.176470999999999</v>
      </c>
      <c r="P214" s="200">
        <v>5.8823530000000002</v>
      </c>
      <c r="Q214" s="200">
        <v>2.941176</v>
      </c>
      <c r="R214" s="200">
        <v>5.8823530000000002</v>
      </c>
      <c r="S214" s="200">
        <v>2.941176</v>
      </c>
      <c r="T214" s="200">
        <v>0</v>
      </c>
      <c r="U214" s="200">
        <v>0</v>
      </c>
      <c r="V214" s="200">
        <v>0</v>
      </c>
      <c r="W214" s="200">
        <v>0</v>
      </c>
      <c r="X214" s="201">
        <v>14.705882000000001</v>
      </c>
      <c r="Y214" s="512"/>
      <c r="Z214" s="277"/>
    </row>
    <row r="215" spans="3:26" ht="12" customHeight="1" x14ac:dyDescent="0.2">
      <c r="C215" s="259"/>
      <c r="D215" s="260">
        <v>18</v>
      </c>
      <c r="E215" s="195" t="s">
        <v>59</v>
      </c>
      <c r="F215" s="196">
        <v>0</v>
      </c>
      <c r="G215" s="196">
        <v>0</v>
      </c>
      <c r="H215" s="196">
        <v>0</v>
      </c>
      <c r="I215" s="196">
        <v>0</v>
      </c>
      <c r="J215" s="196">
        <v>0</v>
      </c>
      <c r="K215" s="196">
        <v>0</v>
      </c>
      <c r="L215" s="196">
        <v>0</v>
      </c>
      <c r="M215" s="196">
        <v>0</v>
      </c>
      <c r="N215" s="196">
        <v>11.111110999999999</v>
      </c>
      <c r="O215" s="196">
        <v>16.666667</v>
      </c>
      <c r="P215" s="261">
        <v>11.111110999999999</v>
      </c>
      <c r="Q215" s="196">
        <v>0</v>
      </c>
      <c r="R215" s="196">
        <v>27.777777999999998</v>
      </c>
      <c r="S215" s="196">
        <v>0</v>
      </c>
      <c r="T215" s="196">
        <v>0</v>
      </c>
      <c r="U215" s="196">
        <v>0</v>
      </c>
      <c r="V215" s="196">
        <v>0</v>
      </c>
      <c r="W215" s="196">
        <v>0</v>
      </c>
      <c r="X215" s="197">
        <v>33.333332999999996</v>
      </c>
      <c r="Y215" s="512"/>
      <c r="Z215" s="277"/>
    </row>
    <row r="216" spans="3:26" ht="12" customHeight="1" x14ac:dyDescent="0.2">
      <c r="C216" s="259"/>
      <c r="D216" s="260">
        <v>19</v>
      </c>
      <c r="E216" s="195" t="s">
        <v>46</v>
      </c>
      <c r="F216" s="200">
        <v>0</v>
      </c>
      <c r="G216" s="200">
        <v>0</v>
      </c>
      <c r="H216" s="200">
        <v>0</v>
      </c>
      <c r="I216" s="200">
        <v>0</v>
      </c>
      <c r="J216" s="200">
        <v>0</v>
      </c>
      <c r="K216" s="200">
        <v>0</v>
      </c>
      <c r="L216" s="200">
        <v>0</v>
      </c>
      <c r="M216" s="200">
        <v>0</v>
      </c>
      <c r="N216" s="200">
        <v>0</v>
      </c>
      <c r="O216" s="200">
        <v>0</v>
      </c>
      <c r="P216" s="200">
        <v>15.789474</v>
      </c>
      <c r="Q216" s="261">
        <v>26.315789000000002</v>
      </c>
      <c r="R216" s="200">
        <v>0</v>
      </c>
      <c r="S216" s="200">
        <v>0</v>
      </c>
      <c r="T216" s="200">
        <v>0</v>
      </c>
      <c r="U216" s="200">
        <v>0</v>
      </c>
      <c r="V216" s="200">
        <v>0</v>
      </c>
      <c r="W216" s="200">
        <v>0</v>
      </c>
      <c r="X216" s="201">
        <v>57.894736999999999</v>
      </c>
      <c r="Y216" s="512"/>
      <c r="Z216" s="277"/>
    </row>
    <row r="217" spans="3:26" ht="12" customHeight="1" x14ac:dyDescent="0.2">
      <c r="C217" s="259"/>
      <c r="D217" s="260">
        <v>11</v>
      </c>
      <c r="E217" s="195" t="s">
        <v>116</v>
      </c>
      <c r="F217" s="196">
        <v>0</v>
      </c>
      <c r="G217" s="196">
        <v>0</v>
      </c>
      <c r="H217" s="196">
        <v>0</v>
      </c>
      <c r="I217" s="196">
        <v>0</v>
      </c>
      <c r="J217" s="196">
        <v>0</v>
      </c>
      <c r="K217" s="196">
        <v>0</v>
      </c>
      <c r="L217" s="196">
        <v>0</v>
      </c>
      <c r="M217" s="196">
        <v>0</v>
      </c>
      <c r="N217" s="196">
        <v>0</v>
      </c>
      <c r="O217" s="196">
        <v>0</v>
      </c>
      <c r="P217" s="196">
        <v>0</v>
      </c>
      <c r="Q217" s="196">
        <v>0</v>
      </c>
      <c r="R217" s="261">
        <v>27.272727000000003</v>
      </c>
      <c r="S217" s="196">
        <v>0</v>
      </c>
      <c r="T217" s="196">
        <v>9.0909089999999999</v>
      </c>
      <c r="U217" s="196">
        <v>0</v>
      </c>
      <c r="V217" s="196">
        <v>0</v>
      </c>
      <c r="W217" s="196">
        <v>0</v>
      </c>
      <c r="X217" s="197">
        <v>63.636364</v>
      </c>
      <c r="Y217" s="512"/>
      <c r="Z217" s="277"/>
    </row>
    <row r="218" spans="3:26" ht="12" customHeight="1" x14ac:dyDescent="0.2">
      <c r="C218" s="259"/>
      <c r="D218" s="260">
        <v>6</v>
      </c>
      <c r="E218" s="195" t="s">
        <v>61</v>
      </c>
      <c r="F218" s="200">
        <v>0</v>
      </c>
      <c r="G218" s="200">
        <v>0</v>
      </c>
      <c r="H218" s="200">
        <v>0</v>
      </c>
      <c r="I218" s="200">
        <v>0</v>
      </c>
      <c r="J218" s="200">
        <v>0</v>
      </c>
      <c r="K218" s="200">
        <v>0</v>
      </c>
      <c r="L218" s="200">
        <v>0</v>
      </c>
      <c r="M218" s="200">
        <v>0</v>
      </c>
      <c r="N218" s="200">
        <v>0</v>
      </c>
      <c r="O218" s="200">
        <v>0</v>
      </c>
      <c r="P218" s="200">
        <v>0</v>
      </c>
      <c r="Q218" s="200">
        <v>0</v>
      </c>
      <c r="R218" s="200">
        <v>0</v>
      </c>
      <c r="S218" s="261">
        <v>0</v>
      </c>
      <c r="T218" s="200">
        <v>0</v>
      </c>
      <c r="U218" s="200">
        <v>0</v>
      </c>
      <c r="V218" s="200">
        <v>0</v>
      </c>
      <c r="W218" s="200">
        <v>0</v>
      </c>
      <c r="X218" s="201">
        <v>100</v>
      </c>
      <c r="Y218" s="512"/>
      <c r="Z218" s="277"/>
    </row>
    <row r="219" spans="3:26" ht="12" customHeight="1" x14ac:dyDescent="0.2">
      <c r="C219" s="259"/>
      <c r="D219" s="260">
        <v>0</v>
      </c>
      <c r="E219" s="195" t="s">
        <v>47</v>
      </c>
      <c r="F219" s="196">
        <v>0</v>
      </c>
      <c r="G219" s="196">
        <v>0</v>
      </c>
      <c r="H219" s="196">
        <v>0</v>
      </c>
      <c r="I219" s="196">
        <v>0</v>
      </c>
      <c r="J219" s="196">
        <v>0</v>
      </c>
      <c r="K219" s="196">
        <v>0</v>
      </c>
      <c r="L219" s="196">
        <v>0</v>
      </c>
      <c r="M219" s="196">
        <v>0</v>
      </c>
      <c r="N219" s="196">
        <v>0</v>
      </c>
      <c r="O219" s="196">
        <v>0</v>
      </c>
      <c r="P219" s="196">
        <v>0</v>
      </c>
      <c r="Q219" s="196">
        <v>0</v>
      </c>
      <c r="R219" s="196">
        <v>0</v>
      </c>
      <c r="S219" s="196">
        <v>0</v>
      </c>
      <c r="T219" s="261">
        <v>0</v>
      </c>
      <c r="U219" s="196">
        <v>0</v>
      </c>
      <c r="V219" s="196">
        <v>0</v>
      </c>
      <c r="W219" s="196">
        <v>0</v>
      </c>
      <c r="X219" s="197">
        <v>0</v>
      </c>
      <c r="Y219" s="512"/>
      <c r="Z219" s="277"/>
    </row>
    <row r="220" spans="3:26" ht="12" customHeight="1" x14ac:dyDescent="0.2">
      <c r="C220" s="259"/>
      <c r="D220" s="260">
        <v>0</v>
      </c>
      <c r="E220" s="195" t="s">
        <v>117</v>
      </c>
      <c r="F220" s="200">
        <v>0</v>
      </c>
      <c r="G220" s="200">
        <v>0</v>
      </c>
      <c r="H220" s="200">
        <v>0</v>
      </c>
      <c r="I220" s="200">
        <v>0</v>
      </c>
      <c r="J220" s="200">
        <v>0</v>
      </c>
      <c r="K220" s="200">
        <v>0</v>
      </c>
      <c r="L220" s="200">
        <v>0</v>
      </c>
      <c r="M220" s="200">
        <v>0</v>
      </c>
      <c r="N220" s="200">
        <v>0</v>
      </c>
      <c r="O220" s="200">
        <v>0</v>
      </c>
      <c r="P220" s="200">
        <v>0</v>
      </c>
      <c r="Q220" s="200">
        <v>0</v>
      </c>
      <c r="R220" s="200">
        <v>0</v>
      </c>
      <c r="S220" s="200">
        <v>0</v>
      </c>
      <c r="T220" s="200">
        <v>0</v>
      </c>
      <c r="U220" s="261">
        <v>0</v>
      </c>
      <c r="V220" s="200">
        <v>0</v>
      </c>
      <c r="W220" s="200">
        <v>0</v>
      </c>
      <c r="X220" s="201">
        <v>0</v>
      </c>
      <c r="Y220" s="512"/>
      <c r="Z220" s="277"/>
    </row>
    <row r="221" spans="3:26" ht="12" customHeight="1" x14ac:dyDescent="0.2">
      <c r="C221" s="263"/>
      <c r="D221" s="264">
        <v>7</v>
      </c>
      <c r="E221" s="207" t="s">
        <v>48</v>
      </c>
      <c r="F221" s="208">
        <v>0</v>
      </c>
      <c r="G221" s="208">
        <v>0</v>
      </c>
      <c r="H221" s="208">
        <v>0</v>
      </c>
      <c r="I221" s="208">
        <v>0</v>
      </c>
      <c r="J221" s="208">
        <v>0</v>
      </c>
      <c r="K221" s="208">
        <v>0</v>
      </c>
      <c r="L221" s="208">
        <v>0</v>
      </c>
      <c r="M221" s="208">
        <v>0</v>
      </c>
      <c r="N221" s="208">
        <v>0</v>
      </c>
      <c r="O221" s="208">
        <v>0</v>
      </c>
      <c r="P221" s="208">
        <v>0</v>
      </c>
      <c r="Q221" s="208">
        <v>0</v>
      </c>
      <c r="R221" s="208">
        <v>0</v>
      </c>
      <c r="S221" s="208">
        <v>0</v>
      </c>
      <c r="T221" s="208">
        <v>28.571428999999998</v>
      </c>
      <c r="U221" s="208">
        <v>14.285713999999999</v>
      </c>
      <c r="V221" s="265">
        <v>14.285713999999999</v>
      </c>
      <c r="W221" s="208">
        <v>14.285713999999999</v>
      </c>
      <c r="X221" s="209">
        <v>28.571428999999998</v>
      </c>
      <c r="Y221" s="512"/>
      <c r="Z221" s="277"/>
    </row>
    <row r="222" spans="3:26" ht="12" customHeight="1" x14ac:dyDescent="0.2">
      <c r="C222" s="363"/>
      <c r="D222" s="363"/>
      <c r="E222" s="385"/>
      <c r="F222" s="386"/>
      <c r="G222" s="386"/>
      <c r="H222" s="386"/>
      <c r="I222" s="386"/>
      <c r="J222" s="386"/>
      <c r="K222" s="386"/>
      <c r="L222" s="386"/>
      <c r="M222" s="386"/>
      <c r="N222" s="386"/>
      <c r="O222" s="370"/>
      <c r="Y222" s="513"/>
      <c r="Z222" s="277"/>
    </row>
    <row r="223" spans="3:26" ht="12" customHeight="1" x14ac:dyDescent="0.2">
      <c r="C223" s="363"/>
      <c r="D223" s="363"/>
      <c r="E223" s="385"/>
      <c r="F223" s="386"/>
      <c r="G223" s="386"/>
      <c r="H223" s="386"/>
      <c r="I223" s="386"/>
      <c r="J223" s="386"/>
      <c r="K223" s="386"/>
      <c r="L223" s="386"/>
      <c r="M223" s="386"/>
      <c r="N223" s="386"/>
      <c r="O223" s="370"/>
      <c r="Y223" s="513"/>
      <c r="Z223" s="277"/>
    </row>
    <row r="224" spans="3:26" ht="16.5" customHeight="1" x14ac:dyDescent="0.2">
      <c r="C224" s="382" t="s">
        <v>224</v>
      </c>
      <c r="D224" s="382"/>
      <c r="E224" s="385"/>
      <c r="Y224" s="513"/>
      <c r="Z224" s="277"/>
    </row>
    <row r="225" spans="3:26" ht="12" customHeight="1" x14ac:dyDescent="0.2">
      <c r="C225" s="256"/>
      <c r="D225" s="257" t="s">
        <v>79</v>
      </c>
      <c r="E225" s="189" t="s">
        <v>31</v>
      </c>
      <c r="F225" s="190" t="s">
        <v>42</v>
      </c>
      <c r="G225" s="190" t="s">
        <v>53</v>
      </c>
      <c r="H225" s="190" t="s">
        <v>43</v>
      </c>
      <c r="I225" s="190" t="s">
        <v>114</v>
      </c>
      <c r="J225" s="190" t="s">
        <v>55</v>
      </c>
      <c r="K225" s="190" t="s">
        <v>44</v>
      </c>
      <c r="L225" s="190" t="s">
        <v>115</v>
      </c>
      <c r="M225" s="190" t="s">
        <v>57</v>
      </c>
      <c r="N225" s="190" t="s">
        <v>45</v>
      </c>
      <c r="O225" s="190" t="s">
        <v>89</v>
      </c>
      <c r="P225" s="190" t="s">
        <v>59</v>
      </c>
      <c r="Q225" s="190" t="s">
        <v>46</v>
      </c>
      <c r="R225" s="190" t="s">
        <v>116</v>
      </c>
      <c r="S225" s="190" t="s">
        <v>61</v>
      </c>
      <c r="T225" s="190" t="s">
        <v>47</v>
      </c>
      <c r="U225" s="190" t="s">
        <v>117</v>
      </c>
      <c r="V225" s="190" t="s">
        <v>48</v>
      </c>
      <c r="W225" s="190" t="s">
        <v>80</v>
      </c>
      <c r="X225" s="191" t="s">
        <v>81</v>
      </c>
      <c r="Y225" s="513"/>
      <c r="Z225" s="277"/>
    </row>
    <row r="226" spans="3:26" ht="12" customHeight="1" x14ac:dyDescent="0.2">
      <c r="C226" s="259"/>
      <c r="D226" s="260">
        <v>27</v>
      </c>
      <c r="E226" s="195" t="s">
        <v>42</v>
      </c>
      <c r="F226" s="261">
        <v>22.222221999999999</v>
      </c>
      <c r="G226" s="196">
        <v>0</v>
      </c>
      <c r="H226" s="196">
        <v>37.037036999999998</v>
      </c>
      <c r="I226" s="196">
        <v>7.407407000000001</v>
      </c>
      <c r="J226" s="196">
        <v>3.7037040000000001</v>
      </c>
      <c r="K226" s="196">
        <v>0</v>
      </c>
      <c r="L226" s="196">
        <v>0</v>
      </c>
      <c r="M226" s="196">
        <v>11.111110999999999</v>
      </c>
      <c r="N226" s="196">
        <v>0</v>
      </c>
      <c r="O226" s="196">
        <v>0</v>
      </c>
      <c r="P226" s="196">
        <v>0</v>
      </c>
      <c r="Q226" s="196">
        <v>0</v>
      </c>
      <c r="R226" s="196">
        <v>0</v>
      </c>
      <c r="S226" s="196">
        <v>0</v>
      </c>
      <c r="T226" s="196">
        <v>0</v>
      </c>
      <c r="U226" s="196">
        <v>0</v>
      </c>
      <c r="V226" s="196">
        <v>0</v>
      </c>
      <c r="W226" s="196">
        <v>0</v>
      </c>
      <c r="X226" s="197">
        <v>18.518519000000001</v>
      </c>
      <c r="Y226" s="512"/>
      <c r="Z226" s="277"/>
    </row>
    <row r="227" spans="3:26" ht="12" customHeight="1" x14ac:dyDescent="0.2">
      <c r="C227" s="259"/>
      <c r="D227" s="260">
        <v>18</v>
      </c>
      <c r="E227" s="195" t="s">
        <v>53</v>
      </c>
      <c r="F227" s="200">
        <v>0</v>
      </c>
      <c r="G227" s="261">
        <v>0</v>
      </c>
      <c r="H227" s="200">
        <v>27.777777999999998</v>
      </c>
      <c r="I227" s="200">
        <v>22.222221999999999</v>
      </c>
      <c r="J227" s="200">
        <v>0</v>
      </c>
      <c r="K227" s="200">
        <v>0</v>
      </c>
      <c r="L227" s="200">
        <v>16.666667</v>
      </c>
      <c r="M227" s="200">
        <v>11.111110999999999</v>
      </c>
      <c r="N227" s="200">
        <v>0</v>
      </c>
      <c r="O227" s="200">
        <v>0</v>
      </c>
      <c r="P227" s="200">
        <v>0</v>
      </c>
      <c r="Q227" s="200">
        <v>0</v>
      </c>
      <c r="R227" s="200">
        <v>0</v>
      </c>
      <c r="S227" s="200">
        <v>0</v>
      </c>
      <c r="T227" s="200">
        <v>0</v>
      </c>
      <c r="U227" s="200">
        <v>0</v>
      </c>
      <c r="V227" s="200">
        <v>0</v>
      </c>
      <c r="W227" s="200">
        <v>0</v>
      </c>
      <c r="X227" s="201">
        <v>22.222221999999999</v>
      </c>
      <c r="Y227" s="512"/>
      <c r="Z227" s="277"/>
    </row>
    <row r="228" spans="3:26" ht="12" customHeight="1" x14ac:dyDescent="0.2">
      <c r="C228" s="259"/>
      <c r="D228" s="260">
        <v>23</v>
      </c>
      <c r="E228" s="195" t="s">
        <v>43</v>
      </c>
      <c r="F228" s="196">
        <v>0</v>
      </c>
      <c r="G228" s="196">
        <v>0</v>
      </c>
      <c r="H228" s="261">
        <v>8.695651999999999</v>
      </c>
      <c r="I228" s="196">
        <v>13.043478</v>
      </c>
      <c r="J228" s="196">
        <v>8.695651999999999</v>
      </c>
      <c r="K228" s="196">
        <v>0</v>
      </c>
      <c r="L228" s="196">
        <v>0</v>
      </c>
      <c r="M228" s="196">
        <v>4.3478259999999995</v>
      </c>
      <c r="N228" s="196">
        <v>0</v>
      </c>
      <c r="O228" s="196">
        <v>8.695651999999999</v>
      </c>
      <c r="P228" s="196">
        <v>0</v>
      </c>
      <c r="Q228" s="196">
        <v>0</v>
      </c>
      <c r="R228" s="196">
        <v>0</v>
      </c>
      <c r="S228" s="196">
        <v>0</v>
      </c>
      <c r="T228" s="196">
        <v>0</v>
      </c>
      <c r="U228" s="196">
        <v>0</v>
      </c>
      <c r="V228" s="196">
        <v>0</v>
      </c>
      <c r="W228" s="196">
        <v>0</v>
      </c>
      <c r="X228" s="197">
        <v>56.521739000000004</v>
      </c>
      <c r="Y228" s="512"/>
      <c r="Z228" s="277"/>
    </row>
    <row r="229" spans="3:26" ht="12" customHeight="1" x14ac:dyDescent="0.2">
      <c r="C229" s="259"/>
      <c r="D229" s="260">
        <v>35</v>
      </c>
      <c r="E229" s="195" t="s">
        <v>114</v>
      </c>
      <c r="F229" s="200">
        <v>0</v>
      </c>
      <c r="G229" s="200">
        <v>0</v>
      </c>
      <c r="H229" s="200">
        <v>2.8571429999999998</v>
      </c>
      <c r="I229" s="261">
        <v>8.5714290000000002</v>
      </c>
      <c r="J229" s="200">
        <v>0</v>
      </c>
      <c r="K229" s="200">
        <v>0</v>
      </c>
      <c r="L229" s="200">
        <v>2.8571429999999998</v>
      </c>
      <c r="M229" s="200">
        <v>0</v>
      </c>
      <c r="N229" s="200">
        <v>2.8571429999999998</v>
      </c>
      <c r="O229" s="200">
        <v>22.857143000000001</v>
      </c>
      <c r="P229" s="200">
        <v>0</v>
      </c>
      <c r="Q229" s="200">
        <v>0</v>
      </c>
      <c r="R229" s="200">
        <v>0</v>
      </c>
      <c r="S229" s="200">
        <v>0</v>
      </c>
      <c r="T229" s="200">
        <v>0</v>
      </c>
      <c r="U229" s="200">
        <v>0</v>
      </c>
      <c r="V229" s="200">
        <v>0</v>
      </c>
      <c r="W229" s="200">
        <v>0</v>
      </c>
      <c r="X229" s="201">
        <v>60</v>
      </c>
      <c r="Y229" s="512"/>
      <c r="Z229" s="277"/>
    </row>
    <row r="230" spans="3:26" ht="12" customHeight="1" x14ac:dyDescent="0.2">
      <c r="C230" s="259"/>
      <c r="D230" s="260">
        <v>19</v>
      </c>
      <c r="E230" s="195" t="s">
        <v>55</v>
      </c>
      <c r="F230" s="196">
        <v>0</v>
      </c>
      <c r="G230" s="196">
        <v>0</v>
      </c>
      <c r="H230" s="196">
        <v>0</v>
      </c>
      <c r="I230" s="196">
        <v>10.526316</v>
      </c>
      <c r="J230" s="261">
        <v>0</v>
      </c>
      <c r="K230" s="196">
        <v>5.2631579999999998</v>
      </c>
      <c r="L230" s="196">
        <v>0</v>
      </c>
      <c r="M230" s="196">
        <v>5.2631579999999998</v>
      </c>
      <c r="N230" s="196">
        <v>5.2631579999999998</v>
      </c>
      <c r="O230" s="196">
        <v>10.526316</v>
      </c>
      <c r="P230" s="196">
        <v>0</v>
      </c>
      <c r="Q230" s="196">
        <v>0</v>
      </c>
      <c r="R230" s="196">
        <v>0</v>
      </c>
      <c r="S230" s="196">
        <v>0</v>
      </c>
      <c r="T230" s="196">
        <v>0</v>
      </c>
      <c r="U230" s="196">
        <v>0</v>
      </c>
      <c r="V230" s="196">
        <v>0</v>
      </c>
      <c r="W230" s="196">
        <v>0</v>
      </c>
      <c r="X230" s="197">
        <v>63.157894999999996</v>
      </c>
      <c r="Y230" s="512"/>
      <c r="Z230" s="277"/>
    </row>
    <row r="231" spans="3:26" ht="12" customHeight="1" x14ac:dyDescent="0.2">
      <c r="C231" s="259"/>
      <c r="D231" s="260">
        <v>16</v>
      </c>
      <c r="E231" s="195" t="s">
        <v>44</v>
      </c>
      <c r="F231" s="200">
        <v>0</v>
      </c>
      <c r="G231" s="200">
        <v>0</v>
      </c>
      <c r="H231" s="200">
        <v>0</v>
      </c>
      <c r="I231" s="200">
        <v>0</v>
      </c>
      <c r="J231" s="200">
        <v>0</v>
      </c>
      <c r="K231" s="261">
        <v>0</v>
      </c>
      <c r="L231" s="200">
        <v>0</v>
      </c>
      <c r="M231" s="200">
        <v>0</v>
      </c>
      <c r="N231" s="200">
        <v>0</v>
      </c>
      <c r="O231" s="200">
        <v>12.5</v>
      </c>
      <c r="P231" s="200">
        <v>0</v>
      </c>
      <c r="Q231" s="200">
        <v>6.25</v>
      </c>
      <c r="R231" s="200">
        <v>0</v>
      </c>
      <c r="S231" s="200">
        <v>6.25</v>
      </c>
      <c r="T231" s="200">
        <v>0</v>
      </c>
      <c r="U231" s="200">
        <v>0</v>
      </c>
      <c r="V231" s="200">
        <v>0</v>
      </c>
      <c r="W231" s="200">
        <v>0</v>
      </c>
      <c r="X231" s="201">
        <v>75</v>
      </c>
      <c r="Y231" s="512"/>
      <c r="Z231" s="277"/>
    </row>
    <row r="232" spans="3:26" ht="12" customHeight="1" x14ac:dyDescent="0.2">
      <c r="C232" s="259"/>
      <c r="D232" s="260">
        <v>10</v>
      </c>
      <c r="E232" s="195" t="s">
        <v>115</v>
      </c>
      <c r="F232" s="196">
        <v>0</v>
      </c>
      <c r="G232" s="196">
        <v>0</v>
      </c>
      <c r="H232" s="196">
        <v>0</v>
      </c>
      <c r="I232" s="196">
        <v>0</v>
      </c>
      <c r="J232" s="196">
        <v>0</v>
      </c>
      <c r="K232" s="196">
        <v>0</v>
      </c>
      <c r="L232" s="261">
        <v>40</v>
      </c>
      <c r="M232" s="196">
        <v>0</v>
      </c>
      <c r="N232" s="196">
        <v>0</v>
      </c>
      <c r="O232" s="196">
        <v>10</v>
      </c>
      <c r="P232" s="196">
        <v>0</v>
      </c>
      <c r="Q232" s="196">
        <v>20</v>
      </c>
      <c r="R232" s="196">
        <v>0</v>
      </c>
      <c r="S232" s="196">
        <v>0</v>
      </c>
      <c r="T232" s="196">
        <v>0</v>
      </c>
      <c r="U232" s="196">
        <v>0</v>
      </c>
      <c r="V232" s="196">
        <v>0</v>
      </c>
      <c r="W232" s="196">
        <v>0</v>
      </c>
      <c r="X232" s="197">
        <v>30</v>
      </c>
      <c r="Y232" s="512"/>
      <c r="Z232" s="277"/>
    </row>
    <row r="233" spans="3:26" ht="12" customHeight="1" x14ac:dyDescent="0.2">
      <c r="C233" s="259"/>
      <c r="D233" s="260">
        <v>6</v>
      </c>
      <c r="E233" s="195" t="s">
        <v>57</v>
      </c>
      <c r="F233" s="200">
        <v>0</v>
      </c>
      <c r="G233" s="200">
        <v>0</v>
      </c>
      <c r="H233" s="200">
        <v>0</v>
      </c>
      <c r="I233" s="200">
        <v>0</v>
      </c>
      <c r="J233" s="200">
        <v>0</v>
      </c>
      <c r="K233" s="200">
        <v>0</v>
      </c>
      <c r="L233" s="200">
        <v>33.333332999999996</v>
      </c>
      <c r="M233" s="261">
        <v>16.666667</v>
      </c>
      <c r="N233" s="200">
        <v>0</v>
      </c>
      <c r="O233" s="200">
        <v>0</v>
      </c>
      <c r="P233" s="200">
        <v>0</v>
      </c>
      <c r="Q233" s="200">
        <v>0</v>
      </c>
      <c r="R233" s="200">
        <v>0</v>
      </c>
      <c r="S233" s="200">
        <v>0</v>
      </c>
      <c r="T233" s="200">
        <v>0</v>
      </c>
      <c r="U233" s="200">
        <v>0</v>
      </c>
      <c r="V233" s="200">
        <v>0</v>
      </c>
      <c r="W233" s="200">
        <v>0</v>
      </c>
      <c r="X233" s="201">
        <v>50</v>
      </c>
      <c r="Y233" s="512"/>
      <c r="Z233" s="277"/>
    </row>
    <row r="234" spans="3:26" ht="12" customHeight="1" x14ac:dyDescent="0.2">
      <c r="C234" s="259"/>
      <c r="D234" s="260">
        <v>10</v>
      </c>
      <c r="E234" s="195" t="s">
        <v>45</v>
      </c>
      <c r="F234" s="196">
        <v>0</v>
      </c>
      <c r="G234" s="196">
        <v>0</v>
      </c>
      <c r="H234" s="196">
        <v>0</v>
      </c>
      <c r="I234" s="196">
        <v>0</v>
      </c>
      <c r="J234" s="196">
        <v>0</v>
      </c>
      <c r="K234" s="196">
        <v>0</v>
      </c>
      <c r="L234" s="196">
        <v>20</v>
      </c>
      <c r="M234" s="196">
        <v>10</v>
      </c>
      <c r="N234" s="261">
        <v>50</v>
      </c>
      <c r="O234" s="196">
        <v>0</v>
      </c>
      <c r="P234" s="196">
        <v>0</v>
      </c>
      <c r="Q234" s="196">
        <v>0</v>
      </c>
      <c r="R234" s="196">
        <v>0</v>
      </c>
      <c r="S234" s="196">
        <v>0</v>
      </c>
      <c r="T234" s="196">
        <v>0</v>
      </c>
      <c r="U234" s="196">
        <v>0</v>
      </c>
      <c r="V234" s="196">
        <v>0</v>
      </c>
      <c r="W234" s="196">
        <v>0</v>
      </c>
      <c r="X234" s="197">
        <v>20</v>
      </c>
      <c r="Y234" s="512"/>
      <c r="Z234" s="277"/>
    </row>
    <row r="235" spans="3:26" ht="12" customHeight="1" x14ac:dyDescent="0.2">
      <c r="C235" s="259"/>
      <c r="D235" s="260">
        <v>13</v>
      </c>
      <c r="E235" s="195" t="s">
        <v>89</v>
      </c>
      <c r="F235" s="200">
        <v>0</v>
      </c>
      <c r="G235" s="200">
        <v>0</v>
      </c>
      <c r="H235" s="200">
        <v>0</v>
      </c>
      <c r="I235" s="200">
        <v>0</v>
      </c>
      <c r="J235" s="200">
        <v>0</v>
      </c>
      <c r="K235" s="200">
        <v>0</v>
      </c>
      <c r="L235" s="200">
        <v>0</v>
      </c>
      <c r="M235" s="200">
        <v>0</v>
      </c>
      <c r="N235" s="200">
        <v>7.6923080000000006</v>
      </c>
      <c r="O235" s="261">
        <v>38.461537999999997</v>
      </c>
      <c r="P235" s="200">
        <v>15.384614999999998</v>
      </c>
      <c r="Q235" s="200">
        <v>0</v>
      </c>
      <c r="R235" s="200">
        <v>0</v>
      </c>
      <c r="S235" s="200">
        <v>0</v>
      </c>
      <c r="T235" s="200">
        <v>0</v>
      </c>
      <c r="U235" s="200">
        <v>0</v>
      </c>
      <c r="V235" s="200">
        <v>0</v>
      </c>
      <c r="W235" s="200">
        <v>0</v>
      </c>
      <c r="X235" s="201">
        <v>38.461537999999997</v>
      </c>
      <c r="Y235" s="512"/>
      <c r="Z235" s="277"/>
    </row>
    <row r="236" spans="3:26" ht="12" customHeight="1" x14ac:dyDescent="0.2">
      <c r="C236" s="259"/>
      <c r="D236" s="260">
        <v>12</v>
      </c>
      <c r="E236" s="195" t="s">
        <v>59</v>
      </c>
      <c r="F236" s="196">
        <v>0</v>
      </c>
      <c r="G236" s="196">
        <v>0</v>
      </c>
      <c r="H236" s="196">
        <v>0</v>
      </c>
      <c r="I236" s="196">
        <v>0</v>
      </c>
      <c r="J236" s="196">
        <v>0</v>
      </c>
      <c r="K236" s="196">
        <v>0</v>
      </c>
      <c r="L236" s="196">
        <v>0</v>
      </c>
      <c r="M236" s="196">
        <v>0</v>
      </c>
      <c r="N236" s="196">
        <v>0</v>
      </c>
      <c r="O236" s="196">
        <v>33.333332999999996</v>
      </c>
      <c r="P236" s="261">
        <v>8.3333329999999997</v>
      </c>
      <c r="Q236" s="196">
        <v>0</v>
      </c>
      <c r="R236" s="196">
        <v>8.3333329999999997</v>
      </c>
      <c r="S236" s="196">
        <v>0</v>
      </c>
      <c r="T236" s="196">
        <v>0</v>
      </c>
      <c r="U236" s="196">
        <v>0</v>
      </c>
      <c r="V236" s="196">
        <v>0</v>
      </c>
      <c r="W236" s="196">
        <v>0</v>
      </c>
      <c r="X236" s="197">
        <v>50</v>
      </c>
      <c r="Y236" s="512"/>
      <c r="Z236" s="277"/>
    </row>
    <row r="237" spans="3:26" ht="12" customHeight="1" x14ac:dyDescent="0.2">
      <c r="C237" s="259"/>
      <c r="D237" s="260">
        <v>10</v>
      </c>
      <c r="E237" s="195" t="s">
        <v>46</v>
      </c>
      <c r="F237" s="200">
        <v>0</v>
      </c>
      <c r="G237" s="200">
        <v>0</v>
      </c>
      <c r="H237" s="200">
        <v>0</v>
      </c>
      <c r="I237" s="200">
        <v>0</v>
      </c>
      <c r="J237" s="200">
        <v>0</v>
      </c>
      <c r="K237" s="200">
        <v>0</v>
      </c>
      <c r="L237" s="200">
        <v>0</v>
      </c>
      <c r="M237" s="200">
        <v>0</v>
      </c>
      <c r="N237" s="200">
        <v>0</v>
      </c>
      <c r="O237" s="200">
        <v>30</v>
      </c>
      <c r="P237" s="200">
        <v>10</v>
      </c>
      <c r="Q237" s="261">
        <v>0</v>
      </c>
      <c r="R237" s="200">
        <v>0</v>
      </c>
      <c r="S237" s="200">
        <v>0</v>
      </c>
      <c r="T237" s="200">
        <v>0</v>
      </c>
      <c r="U237" s="200">
        <v>0</v>
      </c>
      <c r="V237" s="200">
        <v>0</v>
      </c>
      <c r="W237" s="200">
        <v>0</v>
      </c>
      <c r="X237" s="201">
        <v>60</v>
      </c>
      <c r="Y237" s="512"/>
      <c r="Z237" s="277"/>
    </row>
    <row r="238" spans="3:26" ht="12" customHeight="1" x14ac:dyDescent="0.2">
      <c r="C238" s="259"/>
      <c r="D238" s="260">
        <v>13</v>
      </c>
      <c r="E238" s="195" t="s">
        <v>116</v>
      </c>
      <c r="F238" s="196">
        <v>0</v>
      </c>
      <c r="G238" s="196">
        <v>0</v>
      </c>
      <c r="H238" s="196">
        <v>0</v>
      </c>
      <c r="I238" s="196">
        <v>0</v>
      </c>
      <c r="J238" s="196">
        <v>0</v>
      </c>
      <c r="K238" s="196">
        <v>0</v>
      </c>
      <c r="L238" s="196">
        <v>0</v>
      </c>
      <c r="M238" s="196">
        <v>0</v>
      </c>
      <c r="N238" s="196">
        <v>0</v>
      </c>
      <c r="O238" s="196">
        <v>0</v>
      </c>
      <c r="P238" s="196">
        <v>0</v>
      </c>
      <c r="Q238" s="196">
        <v>7.6923080000000006</v>
      </c>
      <c r="R238" s="261">
        <v>15.384614999999998</v>
      </c>
      <c r="S238" s="196">
        <v>0</v>
      </c>
      <c r="T238" s="196">
        <v>7.6923080000000006</v>
      </c>
      <c r="U238" s="196">
        <v>0</v>
      </c>
      <c r="V238" s="196">
        <v>0</v>
      </c>
      <c r="W238" s="196">
        <v>0</v>
      </c>
      <c r="X238" s="197">
        <v>69.230769000000009</v>
      </c>
      <c r="Y238" s="512"/>
      <c r="Z238" s="277"/>
    </row>
    <row r="239" spans="3:26" ht="12" customHeight="1" x14ac:dyDescent="0.2">
      <c r="C239" s="259"/>
      <c r="D239" s="260">
        <v>11</v>
      </c>
      <c r="E239" s="195" t="s">
        <v>61</v>
      </c>
      <c r="F239" s="200">
        <v>0</v>
      </c>
      <c r="G239" s="200">
        <v>0</v>
      </c>
      <c r="H239" s="200">
        <v>0</v>
      </c>
      <c r="I239" s="200">
        <v>0</v>
      </c>
      <c r="J239" s="200">
        <v>0</v>
      </c>
      <c r="K239" s="200">
        <v>0</v>
      </c>
      <c r="L239" s="200">
        <v>0</v>
      </c>
      <c r="M239" s="200">
        <v>0</v>
      </c>
      <c r="N239" s="200">
        <v>0</v>
      </c>
      <c r="O239" s="200">
        <v>0</v>
      </c>
      <c r="P239" s="200">
        <v>0</v>
      </c>
      <c r="Q239" s="200">
        <v>9.0909089999999999</v>
      </c>
      <c r="R239" s="200">
        <v>9.0909089999999999</v>
      </c>
      <c r="S239" s="261">
        <v>0</v>
      </c>
      <c r="T239" s="200">
        <v>0</v>
      </c>
      <c r="U239" s="200">
        <v>0</v>
      </c>
      <c r="V239" s="200">
        <v>0</v>
      </c>
      <c r="W239" s="200">
        <v>0</v>
      </c>
      <c r="X239" s="201">
        <v>81.818181999999993</v>
      </c>
      <c r="Y239" s="512"/>
      <c r="Z239" s="277"/>
    </row>
    <row r="240" spans="3:26" ht="12" customHeight="1" x14ac:dyDescent="0.2">
      <c r="C240" s="259"/>
      <c r="D240" s="260">
        <v>5</v>
      </c>
      <c r="E240" s="195" t="s">
        <v>47</v>
      </c>
      <c r="F240" s="196">
        <v>0</v>
      </c>
      <c r="G240" s="196">
        <v>0</v>
      </c>
      <c r="H240" s="196">
        <v>0</v>
      </c>
      <c r="I240" s="196">
        <v>0</v>
      </c>
      <c r="J240" s="196">
        <v>0</v>
      </c>
      <c r="K240" s="196">
        <v>0</v>
      </c>
      <c r="L240" s="196">
        <v>0</v>
      </c>
      <c r="M240" s="196">
        <v>0</v>
      </c>
      <c r="N240" s="196">
        <v>0</v>
      </c>
      <c r="O240" s="196">
        <v>0</v>
      </c>
      <c r="P240" s="196">
        <v>0</v>
      </c>
      <c r="Q240" s="196">
        <v>0</v>
      </c>
      <c r="R240" s="196">
        <v>0</v>
      </c>
      <c r="S240" s="196">
        <v>0</v>
      </c>
      <c r="T240" s="261">
        <v>20</v>
      </c>
      <c r="U240" s="196">
        <v>20</v>
      </c>
      <c r="V240" s="196">
        <v>0</v>
      </c>
      <c r="W240" s="196">
        <v>0</v>
      </c>
      <c r="X240" s="197">
        <v>60</v>
      </c>
      <c r="Y240" s="512"/>
      <c r="Z240" s="277"/>
    </row>
    <row r="241" spans="3:26" ht="12" customHeight="1" x14ac:dyDescent="0.2">
      <c r="C241" s="259"/>
      <c r="D241" s="260">
        <v>2</v>
      </c>
      <c r="E241" s="195" t="s">
        <v>117</v>
      </c>
      <c r="F241" s="200">
        <v>0</v>
      </c>
      <c r="G241" s="200">
        <v>0</v>
      </c>
      <c r="H241" s="200">
        <v>0</v>
      </c>
      <c r="I241" s="200">
        <v>0</v>
      </c>
      <c r="J241" s="200">
        <v>0</v>
      </c>
      <c r="K241" s="200">
        <v>0</v>
      </c>
      <c r="L241" s="200">
        <v>0</v>
      </c>
      <c r="M241" s="200">
        <v>0</v>
      </c>
      <c r="N241" s="200">
        <v>0</v>
      </c>
      <c r="O241" s="200">
        <v>0</v>
      </c>
      <c r="P241" s="200">
        <v>0</v>
      </c>
      <c r="Q241" s="200">
        <v>0</v>
      </c>
      <c r="R241" s="200">
        <v>0</v>
      </c>
      <c r="S241" s="200">
        <v>0</v>
      </c>
      <c r="T241" s="200">
        <v>0</v>
      </c>
      <c r="U241" s="261">
        <v>0</v>
      </c>
      <c r="V241" s="200">
        <v>0</v>
      </c>
      <c r="W241" s="200">
        <v>50</v>
      </c>
      <c r="X241" s="201">
        <v>50</v>
      </c>
      <c r="Y241" s="512"/>
      <c r="Z241" s="277"/>
    </row>
    <row r="242" spans="3:26" ht="12" customHeight="1" x14ac:dyDescent="0.2">
      <c r="C242" s="263"/>
      <c r="D242" s="264">
        <v>0</v>
      </c>
      <c r="E242" s="207" t="s">
        <v>48</v>
      </c>
      <c r="F242" s="208">
        <v>0</v>
      </c>
      <c r="G242" s="208">
        <v>0</v>
      </c>
      <c r="H242" s="208">
        <v>0</v>
      </c>
      <c r="I242" s="208">
        <v>0</v>
      </c>
      <c r="J242" s="208">
        <v>0</v>
      </c>
      <c r="K242" s="208">
        <v>0</v>
      </c>
      <c r="L242" s="208">
        <v>0</v>
      </c>
      <c r="M242" s="208">
        <v>0</v>
      </c>
      <c r="N242" s="208">
        <v>0</v>
      </c>
      <c r="O242" s="208">
        <v>0</v>
      </c>
      <c r="P242" s="208">
        <v>0</v>
      </c>
      <c r="Q242" s="208">
        <v>0</v>
      </c>
      <c r="R242" s="208">
        <v>0</v>
      </c>
      <c r="S242" s="208">
        <v>0</v>
      </c>
      <c r="T242" s="208">
        <v>0</v>
      </c>
      <c r="U242" s="208">
        <v>0</v>
      </c>
      <c r="V242" s="265">
        <v>0</v>
      </c>
      <c r="W242" s="208">
        <v>0</v>
      </c>
      <c r="X242" s="209">
        <v>0</v>
      </c>
      <c r="Y242" s="512"/>
      <c r="Z242" s="277"/>
    </row>
    <row r="243" spans="3:26" ht="12" customHeight="1" x14ac:dyDescent="0.2">
      <c r="Z243" s="288"/>
    </row>
  </sheetData>
  <hyperlinks>
    <hyperlink ref="I1" location="الغلاف!A1" display="العودة لجدول المحتويات" xr:uid="{00000000-0004-0000-1900-000000000000}"/>
  </hyperlinks>
  <printOptions gridLines="1"/>
  <pageMargins left="0.25" right="0.1" top="0.5" bottom="0.25" header="0.5" footer="0.5"/>
  <pageSetup scale="60" orientation="landscape" r:id="rId1"/>
  <headerFooter alignWithMargins="0"/>
  <rowBreaks count="3" manualBreakCount="3">
    <brk id="57" max="16383" man="1"/>
    <brk id="160" max="16383" man="1"/>
    <brk id="223"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0">
    <tabColor theme="9" tint="0.39997558519241921"/>
  </sheetPr>
  <dimension ref="A1:U55"/>
  <sheetViews>
    <sheetView rightToLeft="1" zoomScaleNormal="100" workbookViewId="0">
      <selection activeCell="I1" sqref="I1"/>
    </sheetView>
  </sheetViews>
  <sheetFormatPr defaultColWidth="10.375" defaultRowHeight="12" customHeight="1" x14ac:dyDescent="0.2"/>
  <cols>
    <col min="1" max="2" width="2.875" style="304" customWidth="1"/>
    <col min="3" max="3" width="1.375" style="407" customWidth="1"/>
    <col min="4" max="4" width="16.375" style="407" customWidth="1"/>
    <col min="5" max="5" width="10.375" style="407" customWidth="1"/>
    <col min="6" max="14" width="10.375" style="410" customWidth="1"/>
    <col min="15" max="23" width="10.375" style="407" customWidth="1"/>
    <col min="24" max="16384" width="10.375" style="407"/>
  </cols>
  <sheetData>
    <row r="1" spans="2:16" s="304" customFormat="1" ht="12" customHeight="1" x14ac:dyDescent="0.2">
      <c r="C1" s="330"/>
      <c r="D1" s="330"/>
      <c r="I1" s="253" t="s">
        <v>29</v>
      </c>
    </row>
    <row r="2" spans="2:16" s="304" customFormat="1" ht="12" customHeight="1" x14ac:dyDescent="0.2"/>
    <row r="3" spans="2:16" s="304" customFormat="1" ht="12" customHeight="1" x14ac:dyDescent="0.2"/>
    <row r="4" spans="2:16" s="304" customFormat="1" ht="12" customHeight="1" x14ac:dyDescent="0.2"/>
    <row r="5" spans="2:16" s="304" customFormat="1" ht="12" customHeight="1" x14ac:dyDescent="0.2">
      <c r="B5" s="222"/>
      <c r="C5" s="183"/>
      <c r="D5" s="183"/>
      <c r="E5" s="222"/>
      <c r="F5" s="222"/>
      <c r="G5" s="222"/>
      <c r="H5" s="222"/>
      <c r="I5" s="222"/>
      <c r="J5" s="222"/>
      <c r="K5" s="222"/>
      <c r="L5" s="222"/>
      <c r="M5" s="222"/>
      <c r="N5" s="222"/>
    </row>
    <row r="6" spans="2:16" s="304" customFormat="1" ht="18" x14ac:dyDescent="0.2">
      <c r="B6" s="222"/>
      <c r="C6" s="184" t="s">
        <v>225</v>
      </c>
      <c r="D6" s="184"/>
      <c r="E6" s="328"/>
      <c r="F6" s="363"/>
      <c r="G6" s="363"/>
      <c r="H6" s="363"/>
      <c r="I6" s="363"/>
      <c r="J6" s="363"/>
      <c r="K6" s="363"/>
      <c r="L6" s="363"/>
      <c r="M6" s="363"/>
      <c r="N6" s="255"/>
    </row>
    <row r="7" spans="2:16" s="304" customFormat="1" ht="12" customHeight="1" x14ac:dyDescent="0.2">
      <c r="B7" s="222"/>
      <c r="C7" s="364"/>
      <c r="D7" s="258" t="s">
        <v>31</v>
      </c>
      <c r="E7" s="190" t="s">
        <v>32</v>
      </c>
      <c r="F7" s="190" t="s">
        <v>33</v>
      </c>
      <c r="G7" s="190" t="s">
        <v>34</v>
      </c>
      <c r="H7" s="190" t="s">
        <v>35</v>
      </c>
      <c r="I7" s="191" t="s">
        <v>36</v>
      </c>
      <c r="J7" s="363"/>
      <c r="K7" s="385"/>
      <c r="L7" s="363"/>
      <c r="M7" s="363"/>
      <c r="N7" s="222"/>
      <c r="P7" s="284"/>
    </row>
    <row r="8" spans="2:16" s="304" customFormat="1" ht="12" customHeight="1" x14ac:dyDescent="0.2">
      <c r="B8" s="222"/>
      <c r="C8" s="366"/>
      <c r="D8" s="463" t="s">
        <v>42</v>
      </c>
      <c r="E8" s="196">
        <v>0</v>
      </c>
      <c r="F8" s="196">
        <v>0</v>
      </c>
      <c r="G8" s="196">
        <v>0</v>
      </c>
      <c r="H8" s="196">
        <v>0</v>
      </c>
      <c r="I8" s="197">
        <v>0</v>
      </c>
      <c r="J8" s="363"/>
      <c r="K8" s="363"/>
      <c r="L8" s="363"/>
      <c r="M8" s="363"/>
      <c r="N8" s="222"/>
      <c r="P8" s="340"/>
    </row>
    <row r="9" spans="2:16" s="304" customFormat="1" ht="12" customHeight="1" x14ac:dyDescent="0.2">
      <c r="B9" s="222"/>
      <c r="C9" s="366"/>
      <c r="D9" s="463" t="s">
        <v>43</v>
      </c>
      <c r="E9" s="200">
        <v>0</v>
      </c>
      <c r="F9" s="200">
        <v>0</v>
      </c>
      <c r="G9" s="200">
        <v>0</v>
      </c>
      <c r="H9" s="200">
        <v>0</v>
      </c>
      <c r="I9" s="201">
        <v>0</v>
      </c>
      <c r="J9" s="363"/>
      <c r="K9" s="363"/>
      <c r="L9" s="363"/>
      <c r="M9" s="363"/>
      <c r="N9" s="222"/>
      <c r="P9" s="340"/>
    </row>
    <row r="10" spans="2:16" s="304" customFormat="1" ht="12" customHeight="1" x14ac:dyDescent="0.2">
      <c r="B10" s="222"/>
      <c r="C10" s="366"/>
      <c r="D10" s="463" t="s">
        <v>44</v>
      </c>
      <c r="E10" s="196">
        <v>0</v>
      </c>
      <c r="F10" s="196">
        <v>0</v>
      </c>
      <c r="G10" s="196">
        <v>0</v>
      </c>
      <c r="H10" s="196">
        <v>0</v>
      </c>
      <c r="I10" s="197">
        <v>0</v>
      </c>
      <c r="J10" s="363"/>
      <c r="K10" s="363"/>
      <c r="L10" s="363"/>
      <c r="M10" s="363"/>
      <c r="N10" s="222"/>
      <c r="P10" s="340"/>
    </row>
    <row r="11" spans="2:16" s="304" customFormat="1" ht="12" customHeight="1" x14ac:dyDescent="0.2">
      <c r="B11" s="222"/>
      <c r="C11" s="366"/>
      <c r="D11" s="463" t="s">
        <v>45</v>
      </c>
      <c r="E11" s="200">
        <v>0</v>
      </c>
      <c r="F11" s="200">
        <v>0</v>
      </c>
      <c r="G11" s="200">
        <v>0</v>
      </c>
      <c r="H11" s="200">
        <v>0</v>
      </c>
      <c r="I11" s="201">
        <v>0</v>
      </c>
      <c r="J11" s="363"/>
      <c r="K11" s="363"/>
      <c r="L11" s="363"/>
      <c r="M11" s="363"/>
      <c r="N11" s="222"/>
      <c r="O11" s="340"/>
    </row>
    <row r="12" spans="2:16" s="304" customFormat="1" ht="12" customHeight="1" x14ac:dyDescent="0.2">
      <c r="B12" s="222"/>
      <c r="C12" s="366"/>
      <c r="D12" s="463" t="s">
        <v>46</v>
      </c>
      <c r="E12" s="196">
        <v>0.1721170378657487</v>
      </c>
      <c r="F12" s="196">
        <v>0.38759689534883723</v>
      </c>
      <c r="G12" s="196">
        <v>0.43668121834061135</v>
      </c>
      <c r="H12" s="196">
        <v>0.49627791066997518</v>
      </c>
      <c r="I12" s="197">
        <v>0.5813953430232558</v>
      </c>
      <c r="J12" s="363"/>
      <c r="K12" s="363"/>
      <c r="L12" s="245"/>
      <c r="M12" s="245"/>
      <c r="N12" s="222"/>
    </row>
    <row r="13" spans="2:16" s="304" customFormat="1" ht="12" customHeight="1" x14ac:dyDescent="0.2">
      <c r="B13" s="222"/>
      <c r="C13" s="366"/>
      <c r="D13" s="463" t="s">
        <v>47</v>
      </c>
      <c r="E13" s="200">
        <v>0</v>
      </c>
      <c r="F13" s="200">
        <v>4.3902439365853656</v>
      </c>
      <c r="G13" s="200">
        <v>6.5934065824175825</v>
      </c>
      <c r="H13" s="200">
        <v>8.8607595443037965</v>
      </c>
      <c r="I13" s="201">
        <v>7.2992701240875908</v>
      </c>
      <c r="J13" s="363"/>
      <c r="K13" s="363"/>
      <c r="L13" s="245"/>
      <c r="M13" s="245"/>
      <c r="N13" s="222"/>
    </row>
    <row r="14" spans="2:16" s="304" customFormat="1" ht="12" customHeight="1" x14ac:dyDescent="0.2">
      <c r="B14" s="222"/>
      <c r="C14" s="202"/>
      <c r="D14" s="463" t="s">
        <v>48</v>
      </c>
      <c r="E14" s="196">
        <v>33.333333333333336</v>
      </c>
      <c r="F14" s="196">
        <v>24.137931034482758</v>
      </c>
      <c r="G14" s="196">
        <v>25</v>
      </c>
      <c r="H14" s="196">
        <v>25.925925925925924</v>
      </c>
      <c r="I14" s="197">
        <v>30.769230846153846</v>
      </c>
      <c r="J14" s="363"/>
      <c r="K14" s="363"/>
      <c r="L14" s="245"/>
      <c r="M14" s="245"/>
      <c r="N14" s="222"/>
    </row>
    <row r="15" spans="2:16" s="304" customFormat="1" ht="12" customHeight="1" x14ac:dyDescent="0.2">
      <c r="B15" s="222"/>
      <c r="C15" s="366"/>
      <c r="D15" s="195"/>
      <c r="E15" s="200"/>
      <c r="F15" s="200"/>
      <c r="G15" s="200"/>
      <c r="H15" s="200"/>
      <c r="I15" s="201"/>
      <c r="J15" s="363"/>
      <c r="K15" s="363"/>
      <c r="L15" s="245"/>
      <c r="M15" s="245"/>
      <c r="N15" s="222"/>
    </row>
    <row r="16" spans="2:16" s="304" customFormat="1" ht="12" customHeight="1" x14ac:dyDescent="0.2">
      <c r="B16" s="222"/>
      <c r="C16" s="366"/>
      <c r="D16" s="195" t="s">
        <v>49</v>
      </c>
      <c r="E16" s="196">
        <v>0</v>
      </c>
      <c r="F16" s="196">
        <v>0</v>
      </c>
      <c r="G16" s="196">
        <v>0</v>
      </c>
      <c r="H16" s="196">
        <v>0</v>
      </c>
      <c r="I16" s="197">
        <v>0</v>
      </c>
      <c r="J16" s="363"/>
      <c r="K16" s="363"/>
      <c r="L16" s="514"/>
      <c r="M16" s="245"/>
      <c r="N16" s="222"/>
    </row>
    <row r="17" spans="1:21" s="304" customFormat="1" ht="12" customHeight="1" x14ac:dyDescent="0.2">
      <c r="B17" s="222"/>
      <c r="C17" s="366"/>
      <c r="D17" s="195" t="s">
        <v>50</v>
      </c>
      <c r="E17" s="200">
        <v>1.6726404253285543</v>
      </c>
      <c r="F17" s="200">
        <v>2.4000000039999998</v>
      </c>
      <c r="G17" s="200">
        <v>3.1437126437125746</v>
      </c>
      <c r="H17" s="200">
        <v>3.911564654761905</v>
      </c>
      <c r="I17" s="201">
        <v>3.9447732130177515</v>
      </c>
      <c r="J17" s="363"/>
      <c r="K17" s="363"/>
      <c r="L17" s="245"/>
      <c r="M17" s="245"/>
      <c r="N17" s="222"/>
    </row>
    <row r="18" spans="1:21" s="304" customFormat="1" ht="39.75" customHeight="1" x14ac:dyDescent="0.2">
      <c r="B18" s="222"/>
      <c r="C18" s="367"/>
      <c r="D18" s="335" t="s">
        <v>226</v>
      </c>
      <c r="E18" s="208">
        <v>0.38652683848702368</v>
      </c>
      <c r="F18" s="208">
        <v>0.55658630179344459</v>
      </c>
      <c r="G18" s="208">
        <v>0.72639225354548598</v>
      </c>
      <c r="H18" s="208">
        <v>0.89147289457364343</v>
      </c>
      <c r="I18" s="209">
        <v>0.87183961987794267</v>
      </c>
      <c r="J18" s="363"/>
      <c r="K18" s="363"/>
      <c r="L18" s="245"/>
      <c r="M18" s="245"/>
      <c r="N18" s="222"/>
    </row>
    <row r="19" spans="1:21" s="304" customFormat="1" ht="12" customHeight="1" x14ac:dyDescent="0.2">
      <c r="B19" s="222"/>
      <c r="C19" s="183"/>
      <c r="D19" s="183"/>
      <c r="E19" s="222"/>
      <c r="F19" s="222"/>
      <c r="G19" s="222"/>
      <c r="H19" s="222"/>
      <c r="I19" s="222"/>
      <c r="J19" s="222"/>
      <c r="K19" s="222"/>
      <c r="L19" s="222"/>
      <c r="M19" s="222"/>
      <c r="N19" s="222"/>
    </row>
    <row r="20" spans="1:21" s="304" customFormat="1" ht="12" customHeight="1" x14ac:dyDescent="0.2">
      <c r="B20" s="222"/>
      <c r="C20" s="183"/>
      <c r="D20" s="183"/>
      <c r="E20" s="222"/>
      <c r="F20" s="222"/>
      <c r="G20" s="222"/>
      <c r="H20" s="222"/>
      <c r="I20" s="222"/>
      <c r="J20" s="222"/>
      <c r="K20" s="222"/>
      <c r="L20" s="222"/>
      <c r="M20" s="222"/>
      <c r="N20" s="222"/>
    </row>
    <row r="21" spans="1:21" s="407" customFormat="1" ht="18" x14ac:dyDescent="0.2">
      <c r="A21" s="304"/>
      <c r="B21" s="222"/>
      <c r="C21" s="382" t="s">
        <v>227</v>
      </c>
      <c r="D21" s="382"/>
      <c r="E21" s="370"/>
      <c r="F21" s="383"/>
      <c r="G21" s="383"/>
      <c r="H21" s="383"/>
      <c r="I21" s="383"/>
      <c r="J21" s="383"/>
      <c r="K21" s="383"/>
      <c r="L21" s="383"/>
      <c r="M21" s="383"/>
      <c r="N21" s="383"/>
    </row>
    <row r="22" spans="1:21" s="407" customFormat="1" ht="12" customHeight="1" x14ac:dyDescent="0.2">
      <c r="A22" s="304"/>
      <c r="B22" s="222"/>
      <c r="C22" s="389" t="s">
        <v>188</v>
      </c>
      <c r="D22" s="389"/>
      <c r="E22" s="391"/>
      <c r="F22" s="363"/>
      <c r="G22" s="363"/>
      <c r="H22" s="363"/>
      <c r="I22" s="363"/>
      <c r="J22" s="363"/>
      <c r="K22" s="363"/>
      <c r="L22" s="363"/>
      <c r="M22" s="363"/>
      <c r="N22" s="363"/>
    </row>
    <row r="23" spans="1:21" s="407" customFormat="1" ht="12" customHeight="1" x14ac:dyDescent="0.2">
      <c r="A23" s="304"/>
      <c r="B23" s="222"/>
      <c r="C23" s="256"/>
      <c r="D23" s="257" t="s">
        <v>79</v>
      </c>
      <c r="E23" s="258" t="s">
        <v>31</v>
      </c>
      <c r="F23" s="190" t="s">
        <v>42</v>
      </c>
      <c r="G23" s="190" t="s">
        <v>43</v>
      </c>
      <c r="H23" s="190" t="s">
        <v>44</v>
      </c>
      <c r="I23" s="190" t="s">
        <v>45</v>
      </c>
      <c r="J23" s="190" t="s">
        <v>46</v>
      </c>
      <c r="K23" s="190" t="s">
        <v>47</v>
      </c>
      <c r="L23" s="190" t="s">
        <v>48</v>
      </c>
      <c r="M23" s="190" t="s">
        <v>80</v>
      </c>
      <c r="N23" s="191" t="s">
        <v>81</v>
      </c>
      <c r="P23" s="304"/>
      <c r="Q23" s="304"/>
      <c r="R23" s="304"/>
      <c r="S23" s="304"/>
      <c r="T23" s="304"/>
      <c r="U23" s="304"/>
    </row>
    <row r="24" spans="1:21" s="407" customFormat="1" ht="12" customHeight="1" x14ac:dyDescent="0.2">
      <c r="A24" s="304"/>
      <c r="B24" s="222"/>
      <c r="C24" s="259"/>
      <c r="D24" s="260">
        <v>18</v>
      </c>
      <c r="E24" s="195" t="s">
        <v>42</v>
      </c>
      <c r="F24" s="261">
        <v>94.444444000000004</v>
      </c>
      <c r="G24" s="196">
        <v>0</v>
      </c>
      <c r="H24" s="196">
        <v>0</v>
      </c>
      <c r="I24" s="196">
        <v>0</v>
      </c>
      <c r="J24" s="196">
        <v>0</v>
      </c>
      <c r="K24" s="196">
        <v>0</v>
      </c>
      <c r="L24" s="196">
        <v>0</v>
      </c>
      <c r="M24" s="196">
        <v>0</v>
      </c>
      <c r="N24" s="197">
        <v>5.5555559999999993</v>
      </c>
      <c r="O24" s="333"/>
      <c r="P24" s="472"/>
    </row>
    <row r="25" spans="1:21" s="407" customFormat="1" ht="12" customHeight="1" x14ac:dyDescent="0.2">
      <c r="A25" s="304"/>
      <c r="B25" s="222"/>
      <c r="C25" s="259"/>
      <c r="D25" s="260">
        <v>58</v>
      </c>
      <c r="E25" s="195" t="s">
        <v>43</v>
      </c>
      <c r="F25" s="200">
        <v>0</v>
      </c>
      <c r="G25" s="261">
        <v>93.103448</v>
      </c>
      <c r="H25" s="200">
        <v>1.7241379999999999</v>
      </c>
      <c r="I25" s="200">
        <v>0</v>
      </c>
      <c r="J25" s="200">
        <v>0</v>
      </c>
      <c r="K25" s="200">
        <v>0</v>
      </c>
      <c r="L25" s="200">
        <v>0</v>
      </c>
      <c r="M25" s="200">
        <v>0</v>
      </c>
      <c r="N25" s="201">
        <v>5.1724139999999998</v>
      </c>
      <c r="O25" s="333"/>
      <c r="P25" s="472"/>
    </row>
    <row r="26" spans="1:21" s="407" customFormat="1" ht="12" customHeight="1" x14ac:dyDescent="0.2">
      <c r="A26" s="304"/>
      <c r="B26" s="222"/>
      <c r="C26" s="259"/>
      <c r="D26" s="260">
        <v>82</v>
      </c>
      <c r="E26" s="195" t="s">
        <v>44</v>
      </c>
      <c r="F26" s="196">
        <v>0</v>
      </c>
      <c r="G26" s="196">
        <v>3.6585369999999999</v>
      </c>
      <c r="H26" s="261">
        <v>84.146341000000007</v>
      </c>
      <c r="I26" s="196">
        <v>10.97561</v>
      </c>
      <c r="J26" s="196">
        <v>0</v>
      </c>
      <c r="K26" s="196">
        <v>0</v>
      </c>
      <c r="L26" s="196">
        <v>0</v>
      </c>
      <c r="M26" s="196">
        <v>0</v>
      </c>
      <c r="N26" s="197">
        <v>1.2195119999999999</v>
      </c>
      <c r="O26" s="333"/>
      <c r="P26" s="472"/>
    </row>
    <row r="27" spans="1:21" s="407" customFormat="1" ht="12" customHeight="1" x14ac:dyDescent="0.2">
      <c r="A27" s="304"/>
      <c r="B27" s="222"/>
      <c r="C27" s="259"/>
      <c r="D27" s="260">
        <v>143</v>
      </c>
      <c r="E27" s="195" t="s">
        <v>45</v>
      </c>
      <c r="F27" s="200">
        <v>0</v>
      </c>
      <c r="G27" s="200">
        <v>0</v>
      </c>
      <c r="H27" s="200">
        <v>0</v>
      </c>
      <c r="I27" s="261">
        <v>97.20279699999999</v>
      </c>
      <c r="J27" s="200">
        <v>0</v>
      </c>
      <c r="K27" s="200">
        <v>0</v>
      </c>
      <c r="L27" s="200">
        <v>0</v>
      </c>
      <c r="M27" s="200">
        <v>0</v>
      </c>
      <c r="N27" s="201">
        <v>2.7972029999999997</v>
      </c>
      <c r="O27" s="333"/>
      <c r="P27" s="472"/>
    </row>
    <row r="28" spans="1:21" s="407" customFormat="1" ht="12" customHeight="1" x14ac:dyDescent="0.2">
      <c r="A28" s="304"/>
      <c r="B28" s="222"/>
      <c r="C28" s="259"/>
      <c r="D28" s="260">
        <v>65</v>
      </c>
      <c r="E28" s="195" t="s">
        <v>46</v>
      </c>
      <c r="F28" s="196">
        <v>0</v>
      </c>
      <c r="G28" s="196">
        <v>0</v>
      </c>
      <c r="H28" s="196">
        <v>0</v>
      </c>
      <c r="I28" s="196">
        <v>7.6923080000000006</v>
      </c>
      <c r="J28" s="261">
        <v>78.46153799999999</v>
      </c>
      <c r="K28" s="196">
        <v>1.538462</v>
      </c>
      <c r="L28" s="196">
        <v>0</v>
      </c>
      <c r="M28" s="196">
        <v>0</v>
      </c>
      <c r="N28" s="197">
        <v>12.307692000000001</v>
      </c>
      <c r="O28" s="333"/>
      <c r="P28" s="472"/>
    </row>
    <row r="29" spans="1:21" s="407" customFormat="1" ht="12" customHeight="1" x14ac:dyDescent="0.2">
      <c r="A29" s="304"/>
      <c r="B29" s="222"/>
      <c r="C29" s="259"/>
      <c r="D29" s="260">
        <v>12</v>
      </c>
      <c r="E29" s="195" t="s">
        <v>47</v>
      </c>
      <c r="F29" s="200">
        <v>0</v>
      </c>
      <c r="G29" s="200">
        <v>0</v>
      </c>
      <c r="H29" s="200">
        <v>0</v>
      </c>
      <c r="I29" s="200">
        <v>0</v>
      </c>
      <c r="J29" s="200">
        <v>0</v>
      </c>
      <c r="K29" s="261">
        <v>75</v>
      </c>
      <c r="L29" s="200">
        <v>8.3333329999999997</v>
      </c>
      <c r="M29" s="200">
        <v>0</v>
      </c>
      <c r="N29" s="201">
        <v>16.666667</v>
      </c>
      <c r="O29" s="333"/>
      <c r="P29" s="472"/>
    </row>
    <row r="30" spans="1:21" s="407" customFormat="1" ht="12" customHeight="1" x14ac:dyDescent="0.2">
      <c r="A30" s="304"/>
      <c r="B30" s="222"/>
      <c r="C30" s="263"/>
      <c r="D30" s="264">
        <v>10</v>
      </c>
      <c r="E30" s="207" t="s">
        <v>48</v>
      </c>
      <c r="F30" s="208">
        <v>0</v>
      </c>
      <c r="G30" s="208">
        <v>0</v>
      </c>
      <c r="H30" s="208">
        <v>0</v>
      </c>
      <c r="I30" s="208">
        <v>0</v>
      </c>
      <c r="J30" s="208">
        <v>0</v>
      </c>
      <c r="K30" s="208">
        <v>20</v>
      </c>
      <c r="L30" s="265">
        <v>20</v>
      </c>
      <c r="M30" s="208">
        <v>60</v>
      </c>
      <c r="N30" s="209">
        <v>0</v>
      </c>
      <c r="O30" s="333"/>
      <c r="P30" s="472"/>
      <c r="R30" s="426"/>
    </row>
    <row r="31" spans="1:21" s="407" customFormat="1" ht="12" customHeight="1" x14ac:dyDescent="0.2">
      <c r="A31" s="304"/>
      <c r="B31" s="222"/>
      <c r="C31" s="363"/>
      <c r="D31" s="363"/>
      <c r="E31" s="385"/>
      <c r="F31" s="386"/>
      <c r="G31" s="386"/>
      <c r="H31" s="386"/>
      <c r="I31" s="386"/>
      <c r="J31" s="386"/>
      <c r="K31" s="386"/>
      <c r="L31" s="386"/>
      <c r="M31" s="386"/>
      <c r="N31" s="386"/>
      <c r="O31" s="515"/>
      <c r="P31" s="478"/>
    </row>
    <row r="32" spans="1:21" s="407" customFormat="1" ht="12" customHeight="1" x14ac:dyDescent="0.2">
      <c r="A32" s="304"/>
      <c r="B32" s="222"/>
      <c r="C32" s="389" t="s">
        <v>189</v>
      </c>
      <c r="D32" s="389"/>
      <c r="E32" s="385"/>
      <c r="F32" s="386"/>
      <c r="G32" s="386"/>
      <c r="H32" s="386"/>
      <c r="I32" s="386"/>
      <c r="J32" s="386"/>
      <c r="K32" s="386"/>
      <c r="L32" s="386"/>
      <c r="M32" s="386"/>
      <c r="N32" s="386"/>
      <c r="O32" s="515"/>
    </row>
    <row r="33" spans="1:16" s="407" customFormat="1" ht="12" customHeight="1" x14ac:dyDescent="0.2">
      <c r="A33" s="304"/>
      <c r="B33" s="222"/>
      <c r="C33" s="256"/>
      <c r="D33" s="257" t="s">
        <v>79</v>
      </c>
      <c r="E33" s="258" t="s">
        <v>31</v>
      </c>
      <c r="F33" s="190" t="s">
        <v>42</v>
      </c>
      <c r="G33" s="190" t="s">
        <v>43</v>
      </c>
      <c r="H33" s="190" t="s">
        <v>44</v>
      </c>
      <c r="I33" s="190" t="s">
        <v>45</v>
      </c>
      <c r="J33" s="190" t="s">
        <v>46</v>
      </c>
      <c r="K33" s="190" t="s">
        <v>47</v>
      </c>
      <c r="L33" s="190" t="s">
        <v>48</v>
      </c>
      <c r="M33" s="190" t="s">
        <v>80</v>
      </c>
      <c r="N33" s="191" t="s">
        <v>81</v>
      </c>
      <c r="O33" s="515"/>
    </row>
    <row r="34" spans="1:16" s="407" customFormat="1" ht="12" customHeight="1" x14ac:dyDescent="0.2">
      <c r="A34" s="516"/>
      <c r="B34" s="392"/>
      <c r="C34" s="259"/>
      <c r="D34" s="260">
        <v>284</v>
      </c>
      <c r="E34" s="195" t="s">
        <v>42</v>
      </c>
      <c r="F34" s="261">
        <v>90.492958000000002</v>
      </c>
      <c r="G34" s="196">
        <v>7.7464790000000008</v>
      </c>
      <c r="H34" s="196">
        <v>0</v>
      </c>
      <c r="I34" s="196">
        <v>0</v>
      </c>
      <c r="J34" s="196">
        <v>0</v>
      </c>
      <c r="K34" s="196">
        <v>0</v>
      </c>
      <c r="L34" s="196">
        <v>0</v>
      </c>
      <c r="M34" s="196">
        <v>0</v>
      </c>
      <c r="N34" s="197">
        <v>1.7605630000000001</v>
      </c>
      <c r="O34" s="333"/>
      <c r="P34" s="472"/>
    </row>
    <row r="35" spans="1:16" s="407" customFormat="1" ht="12" customHeight="1" x14ac:dyDescent="0.2">
      <c r="A35" s="304"/>
      <c r="B35" s="222"/>
      <c r="C35" s="259"/>
      <c r="D35" s="260">
        <v>869</v>
      </c>
      <c r="E35" s="195" t="s">
        <v>43</v>
      </c>
      <c r="F35" s="200">
        <v>0.57537400000000005</v>
      </c>
      <c r="G35" s="261">
        <v>88.952819000000005</v>
      </c>
      <c r="H35" s="200">
        <v>5.6386650000000005</v>
      </c>
      <c r="I35" s="200">
        <v>0.92059800000000003</v>
      </c>
      <c r="J35" s="200">
        <v>0</v>
      </c>
      <c r="K35" s="200">
        <v>0</v>
      </c>
      <c r="L35" s="200">
        <v>0</v>
      </c>
      <c r="M35" s="200">
        <v>0</v>
      </c>
      <c r="N35" s="201">
        <v>3.9125430000000003</v>
      </c>
      <c r="O35" s="333"/>
      <c r="P35" s="472"/>
    </row>
    <row r="36" spans="1:16" s="407" customFormat="1" ht="12" customHeight="1" x14ac:dyDescent="0.2">
      <c r="A36" s="304"/>
      <c r="B36" s="222"/>
      <c r="C36" s="259"/>
      <c r="D36" s="260">
        <v>644</v>
      </c>
      <c r="E36" s="195" t="s">
        <v>44</v>
      </c>
      <c r="F36" s="196">
        <v>0</v>
      </c>
      <c r="G36" s="196">
        <v>1.086957</v>
      </c>
      <c r="H36" s="261">
        <v>84.006210999999993</v>
      </c>
      <c r="I36" s="196">
        <v>8.2298140000000011</v>
      </c>
      <c r="J36" s="196">
        <v>0.31055900000000003</v>
      </c>
      <c r="K36" s="196">
        <v>0</v>
      </c>
      <c r="L36" s="196">
        <v>0</v>
      </c>
      <c r="M36" s="196">
        <v>0</v>
      </c>
      <c r="N36" s="197">
        <v>6.36646</v>
      </c>
      <c r="O36" s="333"/>
      <c r="P36" s="472"/>
    </row>
    <row r="37" spans="1:16" s="407" customFormat="1" ht="12" customHeight="1" x14ac:dyDescent="0.2">
      <c r="A37" s="304"/>
      <c r="B37" s="222"/>
      <c r="C37" s="259"/>
      <c r="D37" s="260">
        <v>988</v>
      </c>
      <c r="E37" s="195" t="s">
        <v>45</v>
      </c>
      <c r="F37" s="200">
        <v>0</v>
      </c>
      <c r="G37" s="200">
        <v>0</v>
      </c>
      <c r="H37" s="200">
        <v>1.9230770000000001</v>
      </c>
      <c r="I37" s="261">
        <v>92.206478000000004</v>
      </c>
      <c r="J37" s="200">
        <v>1.8218620000000001</v>
      </c>
      <c r="K37" s="200">
        <v>0.10121500000000001</v>
      </c>
      <c r="L37" s="200">
        <v>0</v>
      </c>
      <c r="M37" s="200">
        <v>0</v>
      </c>
      <c r="N37" s="201">
        <v>3.9473679999999995</v>
      </c>
      <c r="O37" s="333"/>
      <c r="P37" s="472"/>
    </row>
    <row r="38" spans="1:16" s="407" customFormat="1" ht="12" customHeight="1" x14ac:dyDescent="0.2">
      <c r="A38" s="304"/>
      <c r="B38" s="222"/>
      <c r="C38" s="259"/>
      <c r="D38" s="260">
        <v>581</v>
      </c>
      <c r="E38" s="195" t="s">
        <v>46</v>
      </c>
      <c r="F38" s="196">
        <v>0</v>
      </c>
      <c r="G38" s="196">
        <v>0</v>
      </c>
      <c r="H38" s="196">
        <v>0</v>
      </c>
      <c r="I38" s="196">
        <v>4.1308090000000002</v>
      </c>
      <c r="J38" s="261">
        <v>83.820998000000003</v>
      </c>
      <c r="K38" s="196">
        <v>1.7211700000000001</v>
      </c>
      <c r="L38" s="196">
        <v>0.34423399999999998</v>
      </c>
      <c r="M38" s="196">
        <v>0.17211699999999999</v>
      </c>
      <c r="N38" s="197">
        <v>9.8106709999999993</v>
      </c>
      <c r="O38" s="333"/>
      <c r="P38" s="472"/>
    </row>
    <row r="39" spans="1:16" s="407" customFormat="1" ht="12" customHeight="1" x14ac:dyDescent="0.2">
      <c r="A39" s="304"/>
      <c r="B39" s="222"/>
      <c r="C39" s="259"/>
      <c r="D39" s="260">
        <v>217</v>
      </c>
      <c r="E39" s="195" t="s">
        <v>47</v>
      </c>
      <c r="F39" s="200">
        <v>0</v>
      </c>
      <c r="G39" s="200">
        <v>0</v>
      </c>
      <c r="H39" s="200">
        <v>0</v>
      </c>
      <c r="I39" s="200">
        <v>0</v>
      </c>
      <c r="J39" s="200">
        <v>7.8341010000000004</v>
      </c>
      <c r="K39" s="261">
        <v>70.967742000000001</v>
      </c>
      <c r="L39" s="200">
        <v>8.2949310000000001</v>
      </c>
      <c r="M39" s="200">
        <v>0</v>
      </c>
      <c r="N39" s="201">
        <v>12.903226</v>
      </c>
      <c r="O39" s="333"/>
      <c r="P39" s="472"/>
    </row>
    <row r="40" spans="1:16" s="407" customFormat="1" ht="12" customHeight="1" x14ac:dyDescent="0.2">
      <c r="A40" s="304"/>
      <c r="B40" s="222"/>
      <c r="C40" s="263"/>
      <c r="D40" s="264">
        <v>39</v>
      </c>
      <c r="E40" s="207" t="s">
        <v>48</v>
      </c>
      <c r="F40" s="208">
        <v>0</v>
      </c>
      <c r="G40" s="208">
        <v>0</v>
      </c>
      <c r="H40" s="208">
        <v>0</v>
      </c>
      <c r="I40" s="208">
        <v>0</v>
      </c>
      <c r="J40" s="208">
        <v>2.5641029999999998</v>
      </c>
      <c r="K40" s="208">
        <v>28.205128000000002</v>
      </c>
      <c r="L40" s="265">
        <v>30.769231000000001</v>
      </c>
      <c r="M40" s="208">
        <v>33.333332999999996</v>
      </c>
      <c r="N40" s="209">
        <v>5.1282050000000003</v>
      </c>
      <c r="O40" s="333"/>
      <c r="P40" s="472"/>
    </row>
    <row r="41" spans="1:16" s="407" customFormat="1" ht="12" customHeight="1" x14ac:dyDescent="0.2">
      <c r="A41" s="304"/>
      <c r="B41" s="222"/>
      <c r="C41" s="389"/>
      <c r="D41" s="389"/>
      <c r="E41" s="385"/>
      <c r="F41" s="386"/>
      <c r="G41" s="386"/>
      <c r="H41" s="386"/>
      <c r="I41" s="386"/>
      <c r="J41" s="386"/>
      <c r="K41" s="386"/>
      <c r="L41" s="386"/>
      <c r="M41" s="386"/>
      <c r="N41" s="386"/>
      <c r="P41" s="478"/>
    </row>
    <row r="42" spans="1:16" s="407" customFormat="1" ht="12" customHeight="1" x14ac:dyDescent="0.2">
      <c r="A42" s="304"/>
      <c r="B42" s="222"/>
      <c r="C42" s="370"/>
      <c r="D42" s="370"/>
      <c r="E42" s="370"/>
      <c r="F42" s="363"/>
      <c r="G42" s="363"/>
      <c r="H42" s="363"/>
      <c r="I42" s="363"/>
      <c r="J42" s="363"/>
      <c r="K42" s="363"/>
      <c r="L42" s="363"/>
      <c r="M42" s="363"/>
      <c r="N42" s="363"/>
    </row>
    <row r="43" spans="1:16" s="407" customFormat="1" ht="16.5" customHeight="1" x14ac:dyDescent="0.2">
      <c r="A43" s="304"/>
      <c r="B43" s="222"/>
      <c r="C43" s="370"/>
      <c r="D43" s="370"/>
      <c r="E43" s="370"/>
      <c r="F43" s="370"/>
      <c r="G43" s="370"/>
      <c r="H43" s="370"/>
      <c r="I43" s="370"/>
      <c r="J43" s="370"/>
      <c r="K43" s="370"/>
      <c r="L43" s="370"/>
      <c r="M43" s="370"/>
      <c r="N43" s="363"/>
    </row>
    <row r="44" spans="1:16" s="407" customFormat="1" ht="12" customHeight="1" x14ac:dyDescent="0.2">
      <c r="A44" s="304"/>
      <c r="B44" s="304"/>
      <c r="N44" s="410"/>
    </row>
    <row r="45" spans="1:16" s="407" customFormat="1" ht="12" customHeight="1" x14ac:dyDescent="0.2">
      <c r="A45" s="304"/>
      <c r="B45" s="304"/>
      <c r="N45" s="410"/>
    </row>
    <row r="46" spans="1:16" s="407" customFormat="1" ht="12" customHeight="1" x14ac:dyDescent="0.2">
      <c r="A46" s="304"/>
      <c r="B46" s="304"/>
      <c r="N46" s="410"/>
    </row>
    <row r="47" spans="1:16" s="407" customFormat="1" ht="12" customHeight="1" x14ac:dyDescent="0.2">
      <c r="A47" s="304"/>
      <c r="B47" s="304"/>
      <c r="N47" s="410"/>
    </row>
    <row r="48" spans="1:16" s="407" customFormat="1" ht="12" customHeight="1" x14ac:dyDescent="0.2">
      <c r="A48" s="304"/>
      <c r="B48" s="304"/>
      <c r="N48" s="410"/>
    </row>
    <row r="49" spans="1:16" s="407" customFormat="1" ht="12" customHeight="1" x14ac:dyDescent="0.2">
      <c r="A49" s="304"/>
      <c r="B49" s="304"/>
      <c r="N49" s="464"/>
      <c r="O49" s="517"/>
      <c r="P49" s="517"/>
    </row>
    <row r="50" spans="1:16" s="407" customFormat="1" ht="12" customHeight="1" x14ac:dyDescent="0.2">
      <c r="A50" s="304"/>
      <c r="B50" s="304"/>
      <c r="N50" s="464"/>
      <c r="O50" s="517"/>
      <c r="P50" s="517"/>
    </row>
    <row r="51" spans="1:16" s="407" customFormat="1" ht="12" customHeight="1" x14ac:dyDescent="0.2">
      <c r="A51" s="304"/>
      <c r="B51" s="304"/>
      <c r="N51" s="464"/>
      <c r="O51" s="517"/>
      <c r="P51" s="517"/>
    </row>
    <row r="52" spans="1:16" s="407" customFormat="1" ht="12" customHeight="1" x14ac:dyDescent="0.2">
      <c r="A52" s="304"/>
      <c r="B52" s="304"/>
      <c r="N52" s="464"/>
      <c r="O52" s="517"/>
      <c r="P52" s="517"/>
    </row>
    <row r="53" spans="1:16" s="407" customFormat="1" ht="12" customHeight="1" x14ac:dyDescent="0.2">
      <c r="A53" s="304"/>
      <c r="B53" s="304"/>
      <c r="N53" s="464"/>
      <c r="O53" s="517"/>
      <c r="P53" s="517"/>
    </row>
    <row r="54" spans="1:16" s="407" customFormat="1" ht="12" customHeight="1" x14ac:dyDescent="0.2">
      <c r="A54" s="304"/>
      <c r="B54" s="304"/>
      <c r="N54" s="464"/>
      <c r="O54" s="517"/>
      <c r="P54" s="517"/>
    </row>
    <row r="55" spans="1:16" s="407" customFormat="1" ht="25.5" customHeight="1" x14ac:dyDescent="0.2">
      <c r="A55" s="304"/>
      <c r="B55" s="304"/>
      <c r="N55" s="464"/>
      <c r="O55" s="517"/>
      <c r="P55" s="517"/>
    </row>
  </sheetData>
  <hyperlinks>
    <hyperlink ref="I1" location="الغلاف!A1" display="العودة لجدول المحتويات" xr:uid="{00000000-0004-0000-1A00-000000000000}"/>
  </hyperlinks>
  <printOptions gridLines="1"/>
  <pageMargins left="0.25" right="0.1" top="0.5" bottom="0.25" header="0.5" footer="0.5"/>
  <pageSetup scale="7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9D8E7-C66D-4A2A-9C39-B6E94BEE8F4F}">
  <sheetPr>
    <tabColor rgb="FFCCECFF"/>
  </sheetPr>
  <dimension ref="A1:AX362"/>
  <sheetViews>
    <sheetView rightToLeft="1" workbookViewId="0">
      <selection activeCell="I1" sqref="I1"/>
    </sheetView>
  </sheetViews>
  <sheetFormatPr defaultRowHeight="18" x14ac:dyDescent="0.45"/>
  <cols>
    <col min="1" max="1" width="4.125" style="553" customWidth="1"/>
    <col min="2" max="2" width="3.875" style="553" customWidth="1"/>
    <col min="3" max="3" width="1.375" style="555" customWidth="1"/>
    <col min="4" max="4" width="7.625" style="555" customWidth="1"/>
    <col min="5" max="13" width="10.375" style="555" customWidth="1"/>
    <col min="14" max="16" width="8.75" style="554"/>
    <col min="17" max="50" width="8.75" style="553"/>
    <col min="51" max="16384" width="9" style="555"/>
  </cols>
  <sheetData>
    <row r="1" spans="1:50" s="222" customFormat="1" ht="12" customHeight="1" x14ac:dyDescent="0.2">
      <c r="A1" s="192"/>
      <c r="B1" s="192"/>
      <c r="C1" s="184"/>
      <c r="D1" s="184"/>
      <c r="I1" s="253" t="s">
        <v>29</v>
      </c>
      <c r="N1" s="192"/>
      <c r="O1" s="192"/>
      <c r="P1" s="192"/>
      <c r="Q1" s="192"/>
      <c r="R1" s="192"/>
      <c r="S1" s="192"/>
      <c r="T1" s="192"/>
      <c r="U1" s="192"/>
      <c r="V1" s="192"/>
      <c r="W1" s="192"/>
      <c r="X1" s="518"/>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192"/>
      <c r="AX1" s="192"/>
    </row>
    <row r="2" spans="1:50" s="222" customFormat="1" ht="12" customHeight="1" x14ac:dyDescent="0.2">
      <c r="A2" s="192"/>
      <c r="B2" s="192"/>
      <c r="N2" s="192"/>
      <c r="O2" s="192"/>
      <c r="P2" s="192"/>
      <c r="Q2" s="192"/>
      <c r="R2" s="192"/>
      <c r="S2" s="192"/>
      <c r="T2" s="192"/>
      <c r="U2" s="192"/>
      <c r="V2" s="192"/>
      <c r="W2" s="192"/>
      <c r="X2" s="518"/>
      <c r="Y2" s="192"/>
      <c r="Z2" s="192"/>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row>
    <row r="3" spans="1:50" s="222" customFormat="1" ht="12" customHeight="1" x14ac:dyDescent="0.2">
      <c r="A3" s="192"/>
      <c r="B3" s="192"/>
      <c r="N3" s="192"/>
      <c r="O3" s="192"/>
      <c r="P3" s="192"/>
      <c r="Q3" s="192"/>
      <c r="R3" s="192"/>
      <c r="S3" s="192"/>
      <c r="T3" s="192"/>
      <c r="U3" s="192"/>
      <c r="V3" s="192"/>
      <c r="W3" s="192"/>
      <c r="X3" s="518"/>
      <c r="Y3" s="192"/>
      <c r="Z3" s="192"/>
      <c r="AA3" s="192"/>
      <c r="AB3" s="192"/>
      <c r="AC3" s="192"/>
      <c r="AD3" s="192"/>
      <c r="AE3" s="192"/>
      <c r="AF3" s="192"/>
      <c r="AG3" s="192"/>
      <c r="AH3" s="192"/>
      <c r="AI3" s="192"/>
      <c r="AJ3" s="192"/>
      <c r="AK3" s="192"/>
      <c r="AL3" s="192"/>
      <c r="AM3" s="192"/>
      <c r="AN3" s="192"/>
      <c r="AO3" s="192"/>
      <c r="AP3" s="192"/>
      <c r="AQ3" s="192"/>
      <c r="AR3" s="192"/>
      <c r="AS3" s="192"/>
      <c r="AT3" s="192"/>
      <c r="AU3" s="192"/>
      <c r="AV3" s="192"/>
      <c r="AW3" s="192"/>
      <c r="AX3" s="192"/>
    </row>
    <row r="4" spans="1:50" s="222" customFormat="1" ht="12" customHeight="1" x14ac:dyDescent="0.2">
      <c r="A4" s="192"/>
      <c r="B4" s="192"/>
      <c r="N4" s="192"/>
      <c r="O4" s="192"/>
      <c r="P4" s="192"/>
      <c r="Q4" s="192"/>
      <c r="R4" s="192"/>
      <c r="S4" s="192"/>
      <c r="T4" s="192"/>
      <c r="U4" s="192"/>
      <c r="V4" s="192"/>
      <c r="W4" s="192"/>
      <c r="X4" s="518"/>
      <c r="Y4" s="192"/>
      <c r="Z4" s="192"/>
      <c r="AA4" s="192"/>
      <c r="AB4" s="192"/>
      <c r="AC4" s="192"/>
      <c r="AD4" s="192"/>
      <c r="AE4" s="192"/>
      <c r="AF4" s="192"/>
      <c r="AG4" s="192"/>
      <c r="AH4" s="192"/>
      <c r="AI4" s="192"/>
      <c r="AJ4" s="192"/>
      <c r="AK4" s="192"/>
      <c r="AL4" s="192"/>
      <c r="AM4" s="192"/>
      <c r="AN4" s="192"/>
      <c r="AO4" s="192"/>
      <c r="AP4" s="192"/>
      <c r="AQ4" s="192"/>
      <c r="AR4" s="192"/>
      <c r="AS4" s="192"/>
      <c r="AT4" s="192"/>
      <c r="AU4" s="192"/>
      <c r="AV4" s="192"/>
      <c r="AW4" s="192"/>
      <c r="AX4" s="192"/>
    </row>
    <row r="5" spans="1:50" s="222" customFormat="1" ht="12" customHeight="1" x14ac:dyDescent="0.2">
      <c r="A5" s="192"/>
      <c r="B5" s="192"/>
      <c r="C5" s="183"/>
      <c r="D5" s="183"/>
      <c r="N5" s="192"/>
      <c r="O5" s="192"/>
      <c r="P5" s="192"/>
      <c r="Q5" s="192"/>
      <c r="R5" s="192"/>
      <c r="S5" s="192"/>
      <c r="T5" s="192"/>
      <c r="U5" s="192"/>
      <c r="V5" s="192"/>
      <c r="W5" s="192"/>
      <c r="X5" s="518"/>
      <c r="Y5" s="192"/>
      <c r="Z5" s="192"/>
      <c r="AA5" s="192"/>
      <c r="AB5" s="192"/>
      <c r="AC5" s="192"/>
      <c r="AD5" s="192"/>
      <c r="AE5" s="192"/>
      <c r="AF5" s="192"/>
      <c r="AG5" s="192"/>
      <c r="AH5" s="192"/>
      <c r="AI5" s="192"/>
      <c r="AJ5" s="192"/>
      <c r="AK5" s="192"/>
      <c r="AL5" s="192"/>
      <c r="AM5" s="192"/>
      <c r="AN5" s="192"/>
      <c r="AO5" s="192"/>
      <c r="AP5" s="192"/>
      <c r="AQ5" s="192"/>
      <c r="AR5" s="192"/>
      <c r="AS5" s="192"/>
      <c r="AT5" s="192"/>
      <c r="AU5" s="192"/>
      <c r="AV5" s="192"/>
      <c r="AW5" s="192"/>
      <c r="AX5" s="192"/>
    </row>
    <row r="6" spans="1:50" s="370" customFormat="1" ht="16.5" customHeight="1" x14ac:dyDescent="0.2">
      <c r="A6" s="192"/>
      <c r="B6" s="192"/>
      <c r="C6" s="382" t="s">
        <v>228</v>
      </c>
      <c r="D6" s="382"/>
      <c r="F6" s="383"/>
      <c r="G6" s="383"/>
      <c r="H6" s="383"/>
      <c r="I6" s="383"/>
      <c r="J6" s="383"/>
      <c r="K6" s="383"/>
      <c r="L6" s="383"/>
      <c r="M6" s="383"/>
      <c r="N6" s="519"/>
      <c r="O6" s="519"/>
      <c r="P6" s="519"/>
      <c r="Q6" s="519"/>
      <c r="R6" s="519"/>
      <c r="S6" s="519"/>
      <c r="T6" s="519"/>
      <c r="U6" s="519"/>
      <c r="V6" s="519"/>
      <c r="W6" s="519"/>
      <c r="X6" s="520"/>
      <c r="Y6" s="519"/>
      <c r="Z6" s="519"/>
      <c r="AA6" s="519"/>
      <c r="AB6" s="519"/>
      <c r="AC6" s="519"/>
      <c r="AD6" s="519"/>
      <c r="AE6" s="519"/>
      <c r="AF6" s="519"/>
      <c r="AG6" s="519"/>
      <c r="AH6" s="519"/>
      <c r="AI6" s="519"/>
      <c r="AJ6" s="519"/>
      <c r="AK6" s="519"/>
      <c r="AL6" s="519"/>
      <c r="AM6" s="519"/>
      <c r="AN6" s="519"/>
      <c r="AO6" s="519"/>
      <c r="AP6" s="519"/>
      <c r="AQ6" s="519"/>
      <c r="AR6" s="519"/>
      <c r="AS6" s="519"/>
      <c r="AT6" s="519"/>
      <c r="AU6" s="519"/>
      <c r="AV6" s="519"/>
      <c r="AW6" s="519"/>
      <c r="AX6" s="519"/>
    </row>
    <row r="7" spans="1:50" s="370" customFormat="1" ht="12" customHeight="1" x14ac:dyDescent="0.2">
      <c r="A7" s="192"/>
      <c r="B7" s="192"/>
      <c r="C7" s="256"/>
      <c r="D7" s="257" t="s">
        <v>79</v>
      </c>
      <c r="E7" s="258" t="s">
        <v>31</v>
      </c>
      <c r="F7" s="190" t="s">
        <v>229</v>
      </c>
      <c r="G7" s="190" t="s">
        <v>230</v>
      </c>
      <c r="H7" s="190" t="s">
        <v>231</v>
      </c>
      <c r="I7" s="190" t="s">
        <v>232</v>
      </c>
      <c r="J7" s="190" t="s">
        <v>47</v>
      </c>
      <c r="K7" s="190" t="s">
        <v>233</v>
      </c>
      <c r="L7" s="190" t="s">
        <v>80</v>
      </c>
      <c r="M7" s="191" t="s">
        <v>81</v>
      </c>
      <c r="N7" s="519"/>
      <c r="O7" s="519"/>
      <c r="P7" s="521"/>
      <c r="Q7" s="521"/>
      <c r="R7" s="519"/>
      <c r="S7" s="519"/>
      <c r="T7" s="519"/>
      <c r="U7" s="519"/>
      <c r="V7" s="519"/>
      <c r="W7" s="519"/>
      <c r="X7" s="520"/>
      <c r="Y7" s="519"/>
      <c r="Z7" s="519"/>
      <c r="AA7" s="519"/>
      <c r="AB7" s="519"/>
      <c r="AC7" s="519"/>
      <c r="AD7" s="519"/>
      <c r="AE7" s="519"/>
      <c r="AF7" s="519"/>
      <c r="AG7" s="519"/>
      <c r="AH7" s="519"/>
      <c r="AI7" s="519"/>
      <c r="AJ7" s="519"/>
      <c r="AK7" s="519"/>
      <c r="AL7" s="519"/>
      <c r="AM7" s="519"/>
      <c r="AN7" s="519"/>
      <c r="AO7" s="519"/>
      <c r="AP7" s="519"/>
      <c r="AQ7" s="519"/>
      <c r="AR7" s="519"/>
      <c r="AS7" s="519"/>
      <c r="AT7" s="519"/>
      <c r="AU7" s="519"/>
      <c r="AV7" s="519"/>
      <c r="AW7" s="519"/>
      <c r="AX7" s="519"/>
    </row>
    <row r="8" spans="1:50" s="370" customFormat="1" ht="12" customHeight="1" x14ac:dyDescent="0.2">
      <c r="A8" s="192"/>
      <c r="B8" s="192"/>
      <c r="C8" s="259"/>
      <c r="D8" s="260">
        <v>184</v>
      </c>
      <c r="E8" s="195" t="s">
        <v>229</v>
      </c>
      <c r="F8" s="261">
        <v>92.934782608695656</v>
      </c>
      <c r="G8" s="196">
        <v>5.4347826086956523</v>
      </c>
      <c r="H8" s="196">
        <v>0</v>
      </c>
      <c r="I8" s="196">
        <v>0</v>
      </c>
      <c r="J8" s="196">
        <v>0</v>
      </c>
      <c r="K8" s="196">
        <v>0</v>
      </c>
      <c r="L8" s="196">
        <v>0</v>
      </c>
      <c r="M8" s="197">
        <v>1.6304347826086956</v>
      </c>
      <c r="N8" s="522"/>
      <c r="O8" s="523"/>
      <c r="P8" s="524"/>
      <c r="Q8" s="198"/>
      <c r="R8" s="198"/>
      <c r="S8" s="525"/>
      <c r="T8" s="198"/>
      <c r="U8" s="198"/>
      <c r="V8" s="198"/>
      <c r="W8" s="198"/>
      <c r="X8" s="520"/>
      <c r="Y8" s="519"/>
      <c r="Z8" s="519"/>
      <c r="AA8" s="519"/>
      <c r="AB8" s="519"/>
      <c r="AC8" s="519"/>
      <c r="AD8" s="519"/>
      <c r="AE8" s="519"/>
      <c r="AF8" s="519"/>
      <c r="AG8" s="519"/>
      <c r="AH8" s="519"/>
      <c r="AI8" s="519"/>
      <c r="AJ8" s="519"/>
      <c r="AK8" s="519"/>
      <c r="AL8" s="519"/>
      <c r="AM8" s="519"/>
      <c r="AN8" s="519"/>
      <c r="AO8" s="519"/>
      <c r="AP8" s="519"/>
      <c r="AQ8" s="519"/>
      <c r="AR8" s="519"/>
      <c r="AS8" s="519"/>
      <c r="AT8" s="519"/>
      <c r="AU8" s="519"/>
      <c r="AV8" s="519"/>
      <c r="AW8" s="519"/>
      <c r="AX8" s="519"/>
    </row>
    <row r="9" spans="1:50" s="370" customFormat="1" ht="12" customHeight="1" x14ac:dyDescent="0.2">
      <c r="A9" s="192"/>
      <c r="B9" s="192"/>
      <c r="C9" s="259"/>
      <c r="D9" s="260">
        <v>371</v>
      </c>
      <c r="E9" s="195" t="s">
        <v>230</v>
      </c>
      <c r="F9" s="200">
        <v>1.6172506738544474</v>
      </c>
      <c r="G9" s="261">
        <v>91.913746630727772</v>
      </c>
      <c r="H9" s="200">
        <v>3.5040431266846364</v>
      </c>
      <c r="I9" s="200">
        <v>0.26954177897574128</v>
      </c>
      <c r="J9" s="200">
        <v>0</v>
      </c>
      <c r="K9" s="200">
        <v>0</v>
      </c>
      <c r="L9" s="200">
        <v>0</v>
      </c>
      <c r="M9" s="201">
        <v>2.6954177897574128</v>
      </c>
      <c r="N9" s="522"/>
      <c r="O9" s="523"/>
      <c r="P9" s="524"/>
      <c r="Q9" s="198"/>
      <c r="R9" s="198"/>
      <c r="S9" s="198"/>
      <c r="T9" s="198"/>
      <c r="U9" s="198"/>
      <c r="V9" s="198"/>
      <c r="W9" s="198"/>
      <c r="X9" s="520"/>
      <c r="Y9" s="519"/>
      <c r="Z9" s="519"/>
      <c r="AA9" s="519"/>
      <c r="AB9" s="519"/>
      <c r="AC9" s="519"/>
      <c r="AD9" s="519"/>
      <c r="AE9" s="519"/>
      <c r="AF9" s="519"/>
      <c r="AG9" s="519"/>
      <c r="AH9" s="519"/>
      <c r="AI9" s="519"/>
      <c r="AJ9" s="519"/>
      <c r="AK9" s="519"/>
      <c r="AL9" s="519"/>
      <c r="AM9" s="519"/>
      <c r="AN9" s="519"/>
      <c r="AO9" s="519"/>
      <c r="AP9" s="519"/>
      <c r="AQ9" s="519"/>
      <c r="AR9" s="519"/>
      <c r="AS9" s="519"/>
      <c r="AT9" s="519"/>
      <c r="AU9" s="519"/>
      <c r="AV9" s="519"/>
      <c r="AW9" s="519"/>
      <c r="AX9" s="519"/>
    </row>
    <row r="10" spans="1:50" s="370" customFormat="1" ht="12" customHeight="1" x14ac:dyDescent="0.2">
      <c r="A10" s="192"/>
      <c r="B10" s="192"/>
      <c r="C10" s="259"/>
      <c r="D10" s="260">
        <v>467</v>
      </c>
      <c r="E10" s="195" t="s">
        <v>231</v>
      </c>
      <c r="F10" s="196">
        <v>0</v>
      </c>
      <c r="G10" s="196">
        <v>1.4989293361884368</v>
      </c>
      <c r="H10" s="261">
        <v>80.513918629550318</v>
      </c>
      <c r="I10" s="196">
        <v>10.492505353319057</v>
      </c>
      <c r="J10" s="196">
        <v>1.4989293361884368</v>
      </c>
      <c r="K10" s="196">
        <v>0</v>
      </c>
      <c r="L10" s="196">
        <v>0</v>
      </c>
      <c r="M10" s="197">
        <v>5.9957173447537473</v>
      </c>
      <c r="N10" s="522"/>
      <c r="O10" s="523"/>
      <c r="P10" s="524"/>
      <c r="Q10" s="526"/>
      <c r="R10" s="198"/>
      <c r="S10" s="198"/>
      <c r="T10" s="198"/>
      <c r="U10" s="198"/>
      <c r="V10" s="198"/>
      <c r="W10" s="198"/>
      <c r="X10" s="520"/>
      <c r="Y10" s="519"/>
      <c r="Z10" s="519"/>
      <c r="AA10" s="519"/>
      <c r="AB10" s="519"/>
      <c r="AC10" s="519"/>
      <c r="AD10" s="519"/>
      <c r="AE10" s="519"/>
      <c r="AF10" s="519"/>
      <c r="AG10" s="519"/>
      <c r="AH10" s="519"/>
      <c r="AI10" s="519"/>
      <c r="AJ10" s="519"/>
      <c r="AK10" s="519"/>
      <c r="AL10" s="519"/>
      <c r="AM10" s="519"/>
      <c r="AN10" s="519"/>
      <c r="AO10" s="519"/>
      <c r="AP10" s="519"/>
      <c r="AQ10" s="519"/>
      <c r="AR10" s="519"/>
      <c r="AS10" s="519"/>
      <c r="AT10" s="519"/>
      <c r="AU10" s="519"/>
      <c r="AV10" s="519"/>
      <c r="AW10" s="519"/>
      <c r="AX10" s="519"/>
    </row>
    <row r="11" spans="1:50" s="370" customFormat="1" ht="12" customHeight="1" x14ac:dyDescent="0.2">
      <c r="A11" s="192"/>
      <c r="B11" s="192"/>
      <c r="C11" s="259"/>
      <c r="D11" s="260">
        <v>212</v>
      </c>
      <c r="E11" s="195" t="s">
        <v>232</v>
      </c>
      <c r="F11" s="200">
        <v>0</v>
      </c>
      <c r="G11" s="200">
        <v>0</v>
      </c>
      <c r="H11" s="200">
        <v>1.8867924528301887</v>
      </c>
      <c r="I11" s="261">
        <v>83.018867924528308</v>
      </c>
      <c r="J11" s="200">
        <v>8.4905660377358494</v>
      </c>
      <c r="K11" s="200">
        <v>0</v>
      </c>
      <c r="L11" s="200">
        <v>0</v>
      </c>
      <c r="M11" s="201">
        <v>6.6037735849056602</v>
      </c>
      <c r="N11" s="522"/>
      <c r="O11" s="523"/>
      <c r="P11" s="524"/>
      <c r="Q11" s="198"/>
      <c r="R11" s="198"/>
      <c r="S11" s="527"/>
      <c r="T11" s="198"/>
      <c r="U11" s="198"/>
      <c r="V11" s="198"/>
      <c r="W11" s="198"/>
      <c r="X11" s="520"/>
      <c r="Y11" s="519"/>
      <c r="Z11" s="519"/>
      <c r="AA11" s="519"/>
      <c r="AB11" s="519"/>
      <c r="AC11" s="519"/>
      <c r="AD11" s="519"/>
      <c r="AE11" s="519"/>
      <c r="AF11" s="519"/>
      <c r="AG11" s="519"/>
      <c r="AH11" s="519"/>
      <c r="AI11" s="519"/>
      <c r="AJ11" s="519"/>
      <c r="AK11" s="519"/>
      <c r="AL11" s="519"/>
      <c r="AM11" s="519"/>
      <c r="AN11" s="519"/>
      <c r="AO11" s="519"/>
      <c r="AP11" s="519"/>
      <c r="AQ11" s="519"/>
      <c r="AR11" s="519"/>
      <c r="AS11" s="519"/>
      <c r="AT11" s="519"/>
      <c r="AU11" s="519"/>
      <c r="AV11" s="519"/>
      <c r="AW11" s="519"/>
      <c r="AX11" s="519"/>
    </row>
    <row r="12" spans="1:50" s="370" customFormat="1" ht="12" customHeight="1" x14ac:dyDescent="0.2">
      <c r="A12" s="192"/>
      <c r="B12" s="192"/>
      <c r="C12" s="259"/>
      <c r="D12" s="260">
        <v>366</v>
      </c>
      <c r="E12" s="195" t="s">
        <v>47</v>
      </c>
      <c r="F12" s="196">
        <v>0</v>
      </c>
      <c r="G12" s="196">
        <v>0</v>
      </c>
      <c r="H12" s="196">
        <v>0</v>
      </c>
      <c r="I12" s="196">
        <v>1.0928961748633881</v>
      </c>
      <c r="J12" s="261">
        <v>92.896174863387984</v>
      </c>
      <c r="K12" s="196">
        <v>0.54644808743169404</v>
      </c>
      <c r="L12" s="196">
        <v>0.27322404371584702</v>
      </c>
      <c r="M12" s="197">
        <v>5.1912568306010929</v>
      </c>
      <c r="N12" s="522"/>
      <c r="O12" s="523"/>
      <c r="P12" s="524"/>
      <c r="Q12" s="198"/>
      <c r="R12" s="198"/>
      <c r="S12" s="198"/>
      <c r="T12" s="198"/>
      <c r="U12" s="198"/>
      <c r="V12" s="198"/>
      <c r="W12" s="198"/>
      <c r="X12" s="520"/>
      <c r="Y12" s="519"/>
      <c r="Z12" s="519"/>
      <c r="AA12" s="519"/>
      <c r="AB12" s="519"/>
      <c r="AC12" s="519"/>
      <c r="AD12" s="519"/>
      <c r="AE12" s="519"/>
      <c r="AF12" s="519"/>
      <c r="AG12" s="519"/>
      <c r="AH12" s="519"/>
      <c r="AI12" s="519"/>
      <c r="AJ12" s="519"/>
      <c r="AK12" s="519"/>
      <c r="AL12" s="519"/>
      <c r="AM12" s="519"/>
      <c r="AN12" s="519"/>
      <c r="AO12" s="519"/>
      <c r="AP12" s="519"/>
      <c r="AQ12" s="519"/>
      <c r="AR12" s="519"/>
      <c r="AS12" s="519"/>
      <c r="AT12" s="519"/>
      <c r="AU12" s="519"/>
      <c r="AV12" s="519"/>
      <c r="AW12" s="519"/>
      <c r="AX12" s="519"/>
    </row>
    <row r="13" spans="1:50" s="370" customFormat="1" ht="12" customHeight="1" x14ac:dyDescent="0.2">
      <c r="A13" s="192"/>
      <c r="B13" s="192"/>
      <c r="C13" s="259"/>
      <c r="D13" s="260">
        <v>15</v>
      </c>
      <c r="E13" s="195" t="s">
        <v>233</v>
      </c>
      <c r="F13" s="200">
        <v>0</v>
      </c>
      <c r="G13" s="200">
        <v>0</v>
      </c>
      <c r="H13" s="200">
        <v>0</v>
      </c>
      <c r="I13" s="200">
        <v>0</v>
      </c>
      <c r="J13" s="200">
        <v>13.333333333333334</v>
      </c>
      <c r="K13" s="261">
        <v>60</v>
      </c>
      <c r="L13" s="200">
        <v>6.666666666666667</v>
      </c>
      <c r="M13" s="201">
        <v>20</v>
      </c>
      <c r="N13" s="522"/>
      <c r="O13" s="523"/>
      <c r="P13" s="524"/>
      <c r="Q13" s="198"/>
      <c r="R13" s="198"/>
      <c r="S13" s="198"/>
      <c r="T13" s="198"/>
      <c r="U13" s="198"/>
      <c r="V13" s="198"/>
      <c r="W13" s="198"/>
      <c r="X13" s="520"/>
      <c r="Y13" s="519"/>
      <c r="Z13" s="519"/>
      <c r="AA13" s="519"/>
      <c r="AB13" s="519"/>
      <c r="AC13" s="519"/>
      <c r="AD13" s="519"/>
      <c r="AE13" s="519"/>
      <c r="AF13" s="519"/>
      <c r="AG13" s="519"/>
      <c r="AH13" s="519"/>
      <c r="AI13" s="519"/>
      <c r="AJ13" s="519"/>
      <c r="AK13" s="519"/>
      <c r="AL13" s="519"/>
      <c r="AM13" s="519"/>
      <c r="AN13" s="519"/>
      <c r="AO13" s="519"/>
      <c r="AP13" s="519"/>
      <c r="AQ13" s="519"/>
      <c r="AR13" s="519"/>
      <c r="AS13" s="519"/>
      <c r="AT13" s="519"/>
      <c r="AU13" s="519"/>
      <c r="AV13" s="519"/>
      <c r="AW13" s="519"/>
      <c r="AX13" s="519"/>
    </row>
    <row r="14" spans="1:50" s="370" customFormat="1" ht="12" customHeight="1" x14ac:dyDescent="0.2">
      <c r="A14" s="192"/>
      <c r="B14" s="192"/>
      <c r="C14" s="363"/>
      <c r="D14" s="363"/>
      <c r="E14" s="385"/>
      <c r="F14" s="386"/>
      <c r="G14" s="386"/>
      <c r="H14" s="386"/>
      <c r="I14" s="386"/>
      <c r="J14" s="386"/>
      <c r="K14" s="386"/>
      <c r="L14" s="386"/>
      <c r="M14" s="386"/>
      <c r="N14" s="519"/>
      <c r="O14" s="523"/>
      <c r="P14" s="528"/>
      <c r="Q14" s="519"/>
      <c r="R14" s="519"/>
      <c r="S14" s="519"/>
      <c r="T14" s="519"/>
      <c r="U14" s="519"/>
      <c r="V14" s="519"/>
      <c r="W14" s="519"/>
      <c r="X14" s="520"/>
      <c r="Y14" s="519"/>
      <c r="Z14" s="519"/>
      <c r="AA14" s="519"/>
      <c r="AB14" s="519"/>
      <c r="AC14" s="519"/>
      <c r="AD14" s="519"/>
      <c r="AE14" s="519"/>
      <c r="AF14" s="519"/>
      <c r="AG14" s="519"/>
      <c r="AH14" s="519"/>
      <c r="AI14" s="519"/>
      <c r="AJ14" s="519"/>
      <c r="AK14" s="519"/>
      <c r="AL14" s="519"/>
      <c r="AM14" s="519"/>
      <c r="AN14" s="519"/>
      <c r="AO14" s="519"/>
      <c r="AP14" s="519"/>
      <c r="AQ14" s="519"/>
      <c r="AR14" s="519"/>
      <c r="AS14" s="519"/>
      <c r="AT14" s="519"/>
      <c r="AU14" s="519"/>
      <c r="AV14" s="519"/>
      <c r="AW14" s="519"/>
      <c r="AX14" s="519"/>
    </row>
    <row r="15" spans="1:50" s="370" customFormat="1" ht="12" customHeight="1" x14ac:dyDescent="0.2">
      <c r="A15" s="192"/>
      <c r="B15" s="192"/>
      <c r="C15" s="382" t="s">
        <v>234</v>
      </c>
      <c r="D15" s="382"/>
      <c r="F15" s="383"/>
      <c r="G15" s="383"/>
      <c r="H15" s="383"/>
      <c r="I15" s="383"/>
      <c r="J15" s="383"/>
      <c r="K15" s="383"/>
      <c r="L15" s="383"/>
      <c r="M15" s="383"/>
      <c r="N15" s="519"/>
      <c r="O15" s="523"/>
      <c r="P15" s="519"/>
      <c r="Q15" s="519"/>
      <c r="R15" s="519"/>
      <c r="S15" s="519"/>
      <c r="T15" s="519"/>
      <c r="U15" s="519"/>
      <c r="V15" s="519"/>
      <c r="W15" s="519"/>
      <c r="X15" s="520"/>
      <c r="Y15" s="519"/>
      <c r="Z15" s="519"/>
      <c r="AA15" s="519"/>
      <c r="AB15" s="519"/>
      <c r="AC15" s="519"/>
      <c r="AD15" s="519"/>
      <c r="AE15" s="519"/>
      <c r="AF15" s="519"/>
      <c r="AG15" s="519"/>
      <c r="AH15" s="519"/>
      <c r="AI15" s="519"/>
      <c r="AJ15" s="519"/>
      <c r="AK15" s="519"/>
      <c r="AL15" s="519"/>
      <c r="AM15" s="519"/>
      <c r="AN15" s="519"/>
      <c r="AO15" s="519"/>
      <c r="AP15" s="519"/>
      <c r="AQ15" s="519"/>
      <c r="AR15" s="519"/>
      <c r="AS15" s="519"/>
      <c r="AT15" s="519"/>
      <c r="AU15" s="519"/>
      <c r="AV15" s="519"/>
      <c r="AW15" s="519"/>
      <c r="AX15" s="519"/>
    </row>
    <row r="16" spans="1:50" s="519" customFormat="1" ht="16.5" customHeight="1" x14ac:dyDescent="0.2">
      <c r="A16" s="192"/>
      <c r="B16" s="192"/>
      <c r="C16" s="256"/>
      <c r="D16" s="257" t="s">
        <v>79</v>
      </c>
      <c r="E16" s="258" t="s">
        <v>31</v>
      </c>
      <c r="F16" s="190" t="s">
        <v>229</v>
      </c>
      <c r="G16" s="190" t="s">
        <v>230</v>
      </c>
      <c r="H16" s="190" t="s">
        <v>231</v>
      </c>
      <c r="I16" s="190" t="s">
        <v>232</v>
      </c>
      <c r="J16" s="190" t="s">
        <v>47</v>
      </c>
      <c r="K16" s="190" t="s">
        <v>233</v>
      </c>
      <c r="L16" s="190" t="s">
        <v>80</v>
      </c>
      <c r="M16" s="191" t="s">
        <v>81</v>
      </c>
      <c r="O16" s="523"/>
      <c r="P16" s="528"/>
      <c r="X16" s="520"/>
    </row>
    <row r="17" spans="1:24" s="519" customFormat="1" ht="12" customHeight="1" x14ac:dyDescent="0.2">
      <c r="A17" s="192"/>
      <c r="B17" s="192"/>
      <c r="C17" s="259"/>
      <c r="D17" s="260">
        <v>143</v>
      </c>
      <c r="E17" s="195" t="s">
        <v>229</v>
      </c>
      <c r="F17" s="261">
        <v>81.818181818181827</v>
      </c>
      <c r="G17" s="196">
        <v>6.9930069930069934</v>
      </c>
      <c r="H17" s="196">
        <v>0</v>
      </c>
      <c r="I17" s="196">
        <v>0</v>
      </c>
      <c r="J17" s="196">
        <v>0</v>
      </c>
      <c r="K17" s="196">
        <v>0</v>
      </c>
      <c r="L17" s="196">
        <v>0</v>
      </c>
      <c r="M17" s="197">
        <v>11.188811188811188</v>
      </c>
      <c r="O17" s="523"/>
      <c r="P17" s="529"/>
      <c r="Q17" s="530"/>
      <c r="X17" s="520"/>
    </row>
    <row r="18" spans="1:24" s="519" customFormat="1" ht="12" customHeight="1" x14ac:dyDescent="0.2">
      <c r="A18" s="192"/>
      <c r="B18" s="192"/>
      <c r="C18" s="259"/>
      <c r="D18" s="260">
        <v>349</v>
      </c>
      <c r="E18" s="195" t="s">
        <v>230</v>
      </c>
      <c r="F18" s="200">
        <v>10.315186246418339</v>
      </c>
      <c r="G18" s="261">
        <v>72.779369627507165</v>
      </c>
      <c r="H18" s="200">
        <v>4.8710601719197708</v>
      </c>
      <c r="I18" s="200">
        <v>1.1461318051575931</v>
      </c>
      <c r="J18" s="200">
        <v>0</v>
      </c>
      <c r="K18" s="200">
        <v>0</v>
      </c>
      <c r="L18" s="200">
        <v>0</v>
      </c>
      <c r="M18" s="201">
        <v>10.888252148997136</v>
      </c>
      <c r="O18" s="523"/>
      <c r="P18" s="521"/>
      <c r="Q18" s="530"/>
      <c r="X18" s="520"/>
    </row>
    <row r="19" spans="1:24" s="519" customFormat="1" ht="12" customHeight="1" x14ac:dyDescent="0.2">
      <c r="A19" s="531"/>
      <c r="B19" s="531"/>
      <c r="C19" s="259"/>
      <c r="D19" s="260">
        <v>479</v>
      </c>
      <c r="E19" s="195" t="s">
        <v>231</v>
      </c>
      <c r="F19" s="196">
        <v>0</v>
      </c>
      <c r="G19" s="196">
        <v>13.361169102296449</v>
      </c>
      <c r="H19" s="261">
        <v>57.82881002087683</v>
      </c>
      <c r="I19" s="196">
        <v>11.273486430062631</v>
      </c>
      <c r="J19" s="196">
        <v>1.8789144050104383</v>
      </c>
      <c r="K19" s="196">
        <v>0</v>
      </c>
      <c r="L19" s="196">
        <v>0.41753653444676403</v>
      </c>
      <c r="M19" s="197">
        <v>15.24008350730689</v>
      </c>
      <c r="N19" s="522"/>
      <c r="O19" s="523"/>
      <c r="P19" s="524"/>
      <c r="Q19" s="198"/>
      <c r="R19" s="198"/>
      <c r="S19" s="198"/>
      <c r="T19" s="198"/>
      <c r="U19" s="198"/>
      <c r="V19" s="198"/>
      <c r="W19" s="198"/>
      <c r="X19" s="520"/>
    </row>
    <row r="20" spans="1:24" s="519" customFormat="1" ht="12" customHeight="1" x14ac:dyDescent="0.2">
      <c r="A20" s="192"/>
      <c r="B20" s="192"/>
      <c r="C20" s="259"/>
      <c r="D20" s="260">
        <v>267</v>
      </c>
      <c r="E20" s="195" t="s">
        <v>232</v>
      </c>
      <c r="F20" s="200">
        <v>0</v>
      </c>
      <c r="G20" s="200">
        <v>0.37453183520599254</v>
      </c>
      <c r="H20" s="200">
        <v>23.970037453183522</v>
      </c>
      <c r="I20" s="261">
        <v>44.943820224719097</v>
      </c>
      <c r="J20" s="200">
        <v>14.606741573033707</v>
      </c>
      <c r="K20" s="200">
        <v>0</v>
      </c>
      <c r="L20" s="200">
        <v>0</v>
      </c>
      <c r="M20" s="201">
        <v>16.104868913857679</v>
      </c>
      <c r="N20" s="522"/>
      <c r="O20" s="523"/>
      <c r="P20" s="532"/>
      <c r="Q20" s="198"/>
      <c r="R20" s="198"/>
      <c r="S20" s="198"/>
      <c r="T20" s="198"/>
      <c r="U20" s="198"/>
      <c r="V20" s="198"/>
      <c r="W20" s="198"/>
      <c r="X20" s="520"/>
    </row>
    <row r="21" spans="1:24" s="519" customFormat="1" ht="12" customHeight="1" x14ac:dyDescent="0.2">
      <c r="A21" s="192"/>
      <c r="B21" s="192"/>
      <c r="C21" s="259"/>
      <c r="D21" s="260">
        <v>381</v>
      </c>
      <c r="E21" s="195" t="s">
        <v>47</v>
      </c>
      <c r="F21" s="196">
        <v>0</v>
      </c>
      <c r="G21" s="196">
        <v>0.26246719160104987</v>
      </c>
      <c r="H21" s="196">
        <v>0.26246719160104987</v>
      </c>
      <c r="I21" s="196">
        <v>6.8241469816272966</v>
      </c>
      <c r="J21" s="261">
        <v>72.70341207349081</v>
      </c>
      <c r="K21" s="196">
        <v>1.5748031496062991</v>
      </c>
      <c r="L21" s="196">
        <v>0.78740157480314954</v>
      </c>
      <c r="M21" s="197">
        <v>17.585301837270343</v>
      </c>
      <c r="N21" s="522"/>
      <c r="O21" s="523"/>
      <c r="P21" s="524"/>
      <c r="Q21" s="198"/>
      <c r="R21" s="198"/>
      <c r="S21" s="198"/>
      <c r="T21" s="198"/>
      <c r="U21" s="198"/>
      <c r="V21" s="198"/>
      <c r="W21" s="198"/>
      <c r="X21" s="520"/>
    </row>
    <row r="22" spans="1:24" s="519" customFormat="1" ht="12" customHeight="1" x14ac:dyDescent="0.2">
      <c r="A22" s="192"/>
      <c r="B22" s="192"/>
      <c r="C22" s="259"/>
      <c r="D22" s="260">
        <v>13</v>
      </c>
      <c r="E22" s="195" t="s">
        <v>233</v>
      </c>
      <c r="F22" s="200">
        <v>0</v>
      </c>
      <c r="G22" s="200">
        <v>0</v>
      </c>
      <c r="H22" s="200">
        <v>0</v>
      </c>
      <c r="I22" s="200">
        <v>0</v>
      </c>
      <c r="J22" s="200">
        <v>7.6923076923076925</v>
      </c>
      <c r="K22" s="261">
        <v>7.6923076923076925</v>
      </c>
      <c r="L22" s="200">
        <v>7.6923076923076925</v>
      </c>
      <c r="M22" s="201">
        <v>76.923076923076934</v>
      </c>
      <c r="N22" s="522"/>
      <c r="O22" s="523"/>
      <c r="P22" s="524"/>
      <c r="Q22" s="198"/>
      <c r="R22" s="198"/>
      <c r="S22" s="198"/>
      <c r="T22" s="198"/>
      <c r="U22" s="198"/>
      <c r="V22" s="198"/>
      <c r="W22" s="198"/>
      <c r="X22" s="520"/>
    </row>
    <row r="23" spans="1:24" s="519" customFormat="1" ht="12" customHeight="1" x14ac:dyDescent="0.2">
      <c r="A23" s="192"/>
      <c r="B23" s="192"/>
      <c r="C23" s="533"/>
      <c r="D23" s="213"/>
      <c r="E23" s="213"/>
      <c r="F23" s="290"/>
      <c r="G23" s="290"/>
      <c r="H23" s="290"/>
      <c r="I23" s="290"/>
      <c r="J23" s="290"/>
      <c r="K23" s="290"/>
      <c r="L23" s="290"/>
      <c r="M23" s="290"/>
      <c r="N23" s="522"/>
      <c r="O23" s="523"/>
      <c r="P23" s="534"/>
      <c r="Q23" s="198"/>
      <c r="R23" s="198"/>
      <c r="S23" s="198"/>
      <c r="T23" s="198"/>
      <c r="U23" s="198"/>
      <c r="V23" s="198"/>
      <c r="W23" s="198"/>
      <c r="X23" s="520"/>
    </row>
    <row r="24" spans="1:24" s="519" customFormat="1" ht="12" customHeight="1" x14ac:dyDescent="0.2">
      <c r="A24" s="192"/>
      <c r="B24" s="192"/>
      <c r="C24" s="382" t="s">
        <v>235</v>
      </c>
      <c r="D24" s="382"/>
      <c r="E24" s="370"/>
      <c r="F24" s="383"/>
      <c r="G24" s="383"/>
      <c r="H24" s="383"/>
      <c r="I24" s="383"/>
      <c r="J24" s="383"/>
      <c r="K24" s="383"/>
      <c r="L24" s="383"/>
      <c r="M24" s="383"/>
      <c r="N24" s="522"/>
      <c r="O24" s="523"/>
      <c r="P24" s="524"/>
      <c r="Q24" s="198"/>
      <c r="R24" s="198"/>
      <c r="S24" s="198"/>
      <c r="T24" s="198"/>
      <c r="U24" s="198"/>
      <c r="V24" s="198"/>
      <c r="W24" s="198"/>
      <c r="X24" s="520"/>
    </row>
    <row r="25" spans="1:24" s="519" customFormat="1" ht="12" customHeight="1" x14ac:dyDescent="0.2">
      <c r="A25" s="192"/>
      <c r="B25" s="192"/>
      <c r="C25" s="256"/>
      <c r="D25" s="257" t="s">
        <v>79</v>
      </c>
      <c r="E25" s="258" t="s">
        <v>31</v>
      </c>
      <c r="F25" s="190" t="s">
        <v>229</v>
      </c>
      <c r="G25" s="190" t="s">
        <v>230</v>
      </c>
      <c r="H25" s="190" t="s">
        <v>231</v>
      </c>
      <c r="I25" s="190" t="s">
        <v>232</v>
      </c>
      <c r="J25" s="190" t="s">
        <v>47</v>
      </c>
      <c r="K25" s="190" t="s">
        <v>233</v>
      </c>
      <c r="L25" s="190" t="s">
        <v>80</v>
      </c>
      <c r="M25" s="191" t="s">
        <v>81</v>
      </c>
      <c r="N25" s="522"/>
      <c r="O25" s="523"/>
      <c r="P25" s="524"/>
      <c r="Q25" s="198"/>
      <c r="R25" s="198"/>
      <c r="S25" s="198"/>
      <c r="T25" s="198"/>
      <c r="U25" s="198"/>
      <c r="V25" s="198"/>
      <c r="W25" s="198"/>
      <c r="X25" s="520"/>
    </row>
    <row r="26" spans="1:24" s="519" customFormat="1" ht="12" customHeight="1" x14ac:dyDescent="0.2">
      <c r="A26" s="192"/>
      <c r="B26" s="192"/>
      <c r="C26" s="259"/>
      <c r="D26" s="260">
        <v>263</v>
      </c>
      <c r="E26" s="195" t="s">
        <v>229</v>
      </c>
      <c r="F26" s="261">
        <v>32.319391634980988</v>
      </c>
      <c r="G26" s="196">
        <v>22.813688212927758</v>
      </c>
      <c r="H26" s="196">
        <v>6.083650190114068</v>
      </c>
      <c r="I26" s="196">
        <v>0.38022813688212925</v>
      </c>
      <c r="J26" s="196">
        <v>0</v>
      </c>
      <c r="K26" s="196">
        <v>0</v>
      </c>
      <c r="L26" s="196">
        <v>0</v>
      </c>
      <c r="M26" s="197">
        <v>38.403041825095059</v>
      </c>
      <c r="O26" s="523"/>
      <c r="P26" s="528"/>
      <c r="X26" s="520"/>
    </row>
    <row r="27" spans="1:24" s="519" customFormat="1" ht="12" customHeight="1" x14ac:dyDescent="0.2">
      <c r="A27" s="192"/>
      <c r="B27" s="192"/>
      <c r="C27" s="259"/>
      <c r="D27" s="260">
        <v>392</v>
      </c>
      <c r="E27" s="195" t="s">
        <v>230</v>
      </c>
      <c r="F27" s="200">
        <v>6.1224489795918364</v>
      </c>
      <c r="G27" s="261">
        <v>37.5</v>
      </c>
      <c r="H27" s="200">
        <v>13.520408163265307</v>
      </c>
      <c r="I27" s="200">
        <v>2.5510204081632653</v>
      </c>
      <c r="J27" s="200">
        <v>3.0612244897959182</v>
      </c>
      <c r="K27" s="200">
        <v>0</v>
      </c>
      <c r="L27" s="200">
        <v>0.51020408163265307</v>
      </c>
      <c r="M27" s="201">
        <v>36.734693877551024</v>
      </c>
      <c r="O27" s="523"/>
      <c r="P27" s="529"/>
      <c r="X27" s="520"/>
    </row>
    <row r="28" spans="1:24" s="519" customFormat="1" ht="12" customHeight="1" x14ac:dyDescent="0.2">
      <c r="A28" s="192"/>
      <c r="B28" s="192"/>
      <c r="C28" s="259"/>
      <c r="D28" s="260">
        <v>523</v>
      </c>
      <c r="E28" s="195" t="s">
        <v>231</v>
      </c>
      <c r="F28" s="196">
        <v>1.338432122370937</v>
      </c>
      <c r="G28" s="196">
        <v>8.7954110898661568</v>
      </c>
      <c r="H28" s="261">
        <v>25.430210325047803</v>
      </c>
      <c r="I28" s="196">
        <v>7.0745697896749515</v>
      </c>
      <c r="J28" s="196">
        <v>5.5449330783938811</v>
      </c>
      <c r="K28" s="196">
        <v>0</v>
      </c>
      <c r="L28" s="196">
        <v>0.57361376673040154</v>
      </c>
      <c r="M28" s="197">
        <v>51.24282982791587</v>
      </c>
      <c r="O28" s="523"/>
      <c r="P28" s="535"/>
      <c r="T28" s="530"/>
      <c r="U28" s="530"/>
      <c r="V28" s="530"/>
      <c r="X28" s="520"/>
    </row>
    <row r="29" spans="1:24" s="519" customFormat="1" ht="12" customHeight="1" x14ac:dyDescent="0.2">
      <c r="A29" s="192"/>
      <c r="B29" s="192"/>
      <c r="C29" s="259"/>
      <c r="D29" s="260">
        <v>245</v>
      </c>
      <c r="E29" s="195" t="s">
        <v>232</v>
      </c>
      <c r="F29" s="200">
        <v>0.40816326530612246</v>
      </c>
      <c r="G29" s="200">
        <v>2.8571428571428572</v>
      </c>
      <c r="H29" s="200">
        <v>15.102040816326531</v>
      </c>
      <c r="I29" s="261">
        <v>15.510204081632653</v>
      </c>
      <c r="J29" s="200">
        <v>13.877551020408163</v>
      </c>
      <c r="K29" s="200">
        <v>0</v>
      </c>
      <c r="L29" s="200">
        <v>3.2653061224489797</v>
      </c>
      <c r="M29" s="201">
        <v>48.979591836734691</v>
      </c>
      <c r="N29" s="522"/>
      <c r="O29" s="523"/>
      <c r="P29" s="524"/>
      <c r="Q29" s="198"/>
      <c r="R29" s="198"/>
      <c r="S29" s="198"/>
      <c r="T29" s="536"/>
      <c r="U29" s="536"/>
      <c r="V29" s="536"/>
      <c r="W29" s="198"/>
      <c r="X29" s="520"/>
    </row>
    <row r="30" spans="1:24" s="519" customFormat="1" ht="12" customHeight="1" x14ac:dyDescent="0.2">
      <c r="A30" s="192"/>
      <c r="B30" s="192"/>
      <c r="C30" s="259"/>
      <c r="D30" s="260">
        <v>340</v>
      </c>
      <c r="E30" s="195" t="s">
        <v>47</v>
      </c>
      <c r="F30" s="196">
        <v>0</v>
      </c>
      <c r="G30" s="196">
        <v>0.29411764705882354</v>
      </c>
      <c r="H30" s="196">
        <v>2.3529411764705883</v>
      </c>
      <c r="I30" s="196">
        <v>8.8235294117647065</v>
      </c>
      <c r="J30" s="261">
        <v>31.470588235294116</v>
      </c>
      <c r="K30" s="196">
        <v>1.4705882352941175</v>
      </c>
      <c r="L30" s="196">
        <v>5.5882352941176476</v>
      </c>
      <c r="M30" s="197">
        <v>50</v>
      </c>
      <c r="N30" s="522"/>
      <c r="O30" s="523"/>
      <c r="P30" s="524"/>
      <c r="Q30" s="198"/>
      <c r="R30" s="198"/>
      <c r="S30" s="198"/>
      <c r="T30" s="536"/>
      <c r="U30" s="536"/>
      <c r="V30" s="536"/>
      <c r="W30" s="198"/>
      <c r="X30" s="520"/>
    </row>
    <row r="31" spans="1:24" s="519" customFormat="1" ht="12" customHeight="1" x14ac:dyDescent="0.2">
      <c r="A31" s="192"/>
      <c r="B31" s="192"/>
      <c r="C31" s="259"/>
      <c r="D31" s="260">
        <v>15</v>
      </c>
      <c r="E31" s="195" t="s">
        <v>233</v>
      </c>
      <c r="F31" s="200">
        <v>0</v>
      </c>
      <c r="G31" s="200">
        <v>0</v>
      </c>
      <c r="H31" s="200">
        <v>0</v>
      </c>
      <c r="I31" s="200">
        <v>13.333333333333334</v>
      </c>
      <c r="J31" s="200">
        <v>20</v>
      </c>
      <c r="K31" s="261">
        <v>0</v>
      </c>
      <c r="L31" s="200">
        <v>20</v>
      </c>
      <c r="M31" s="201">
        <v>46.666666666666664</v>
      </c>
      <c r="N31" s="522"/>
      <c r="O31" s="523"/>
      <c r="P31" s="524"/>
      <c r="Q31" s="198"/>
      <c r="R31" s="198"/>
      <c r="S31" s="198"/>
      <c r="T31" s="536"/>
      <c r="U31" s="536"/>
      <c r="V31" s="536"/>
      <c r="W31" s="198"/>
      <c r="X31" s="520"/>
    </row>
    <row r="32" spans="1:24" s="519" customFormat="1" ht="12" customHeight="1" x14ac:dyDescent="0.2">
      <c r="A32" s="192"/>
      <c r="B32" s="192"/>
      <c r="C32" s="533"/>
      <c r="D32" s="533"/>
      <c r="E32" s="213"/>
      <c r="F32" s="537"/>
      <c r="G32" s="537"/>
      <c r="H32" s="537"/>
      <c r="I32" s="290"/>
      <c r="J32" s="537"/>
      <c r="K32" s="537"/>
      <c r="L32" s="537"/>
      <c r="M32" s="537"/>
      <c r="N32" s="522"/>
      <c r="O32" s="523"/>
      <c r="P32" s="524"/>
      <c r="Q32" s="198"/>
      <c r="R32" s="198"/>
      <c r="S32" s="198"/>
      <c r="T32" s="536"/>
      <c r="U32" s="536"/>
      <c r="V32" s="536"/>
      <c r="W32" s="198"/>
      <c r="X32" s="520"/>
    </row>
    <row r="33" spans="1:24" s="519" customFormat="1" ht="12" customHeight="1" x14ac:dyDescent="0.2">
      <c r="A33" s="192"/>
      <c r="B33" s="192"/>
      <c r="C33" s="533"/>
      <c r="D33" s="533"/>
      <c r="E33" s="213"/>
      <c r="F33" s="290"/>
      <c r="G33" s="290"/>
      <c r="H33" s="290"/>
      <c r="I33" s="290"/>
      <c r="J33" s="290"/>
      <c r="K33" s="290"/>
      <c r="L33" s="290"/>
      <c r="M33" s="290"/>
      <c r="N33" s="522"/>
      <c r="O33" s="523"/>
      <c r="P33" s="524"/>
      <c r="Q33" s="198"/>
      <c r="R33" s="198"/>
      <c r="S33" s="198"/>
      <c r="T33" s="536"/>
      <c r="U33" s="536"/>
      <c r="V33" s="536"/>
      <c r="W33" s="198"/>
      <c r="X33" s="520"/>
    </row>
    <row r="34" spans="1:24" s="519" customFormat="1" ht="12" customHeight="1" x14ac:dyDescent="0.2">
      <c r="A34" s="192"/>
      <c r="B34" s="192"/>
      <c r="C34" s="382" t="s">
        <v>236</v>
      </c>
      <c r="D34" s="538"/>
      <c r="E34" s="539"/>
      <c r="F34" s="540"/>
      <c r="G34" s="540"/>
      <c r="H34" s="540"/>
      <c r="I34" s="540"/>
      <c r="J34" s="540"/>
      <c r="K34" s="540"/>
      <c r="L34" s="540"/>
      <c r="M34" s="540"/>
      <c r="N34" s="522"/>
      <c r="O34" s="523"/>
      <c r="P34" s="524"/>
      <c r="Q34" s="198"/>
      <c r="R34" s="198"/>
      <c r="S34" s="198"/>
      <c r="T34" s="536"/>
      <c r="U34" s="536"/>
      <c r="V34" s="536"/>
      <c r="W34" s="198"/>
      <c r="X34" s="520"/>
    </row>
    <row r="35" spans="1:24" s="519" customFormat="1" ht="12" customHeight="1" x14ac:dyDescent="0.2">
      <c r="A35" s="192"/>
      <c r="B35" s="192"/>
      <c r="C35" s="541"/>
      <c r="D35" s="257" t="s">
        <v>79</v>
      </c>
      <c r="E35" s="258" t="s">
        <v>31</v>
      </c>
      <c r="F35" s="190" t="s">
        <v>229</v>
      </c>
      <c r="G35" s="190" t="s">
        <v>230</v>
      </c>
      <c r="H35" s="190" t="s">
        <v>231</v>
      </c>
      <c r="I35" s="190" t="s">
        <v>232</v>
      </c>
      <c r="J35" s="190" t="s">
        <v>47</v>
      </c>
      <c r="K35" s="190" t="s">
        <v>233</v>
      </c>
      <c r="L35" s="190" t="s">
        <v>80</v>
      </c>
      <c r="M35" s="191" t="s">
        <v>81</v>
      </c>
      <c r="N35" s="522"/>
      <c r="O35" s="523"/>
      <c r="P35" s="542"/>
      <c r="Q35" s="536"/>
      <c r="R35" s="536"/>
      <c r="S35" s="536"/>
      <c r="T35" s="536"/>
      <c r="U35" s="536"/>
      <c r="V35" s="536"/>
      <c r="W35" s="536"/>
      <c r="X35" s="520"/>
    </row>
    <row r="36" spans="1:24" s="519" customFormat="1" ht="12" customHeight="1" x14ac:dyDescent="0.2">
      <c r="A36" s="192"/>
      <c r="B36" s="192"/>
      <c r="C36" s="543"/>
      <c r="D36" s="260">
        <v>159</v>
      </c>
      <c r="E36" s="195" t="s">
        <v>229</v>
      </c>
      <c r="F36" s="261">
        <v>93.081761006289312</v>
      </c>
      <c r="G36" s="196">
        <v>6.2893081761006293</v>
      </c>
      <c r="H36" s="196">
        <v>0</v>
      </c>
      <c r="I36" s="196">
        <v>0</v>
      </c>
      <c r="J36" s="196">
        <v>0</v>
      </c>
      <c r="K36" s="196">
        <v>0</v>
      </c>
      <c r="L36" s="196">
        <v>0</v>
      </c>
      <c r="M36" s="197">
        <v>0.62893081761006298</v>
      </c>
      <c r="O36" s="523"/>
      <c r="X36" s="520"/>
    </row>
    <row r="37" spans="1:24" s="519" customFormat="1" ht="12" customHeight="1" x14ac:dyDescent="0.2">
      <c r="A37" s="192"/>
      <c r="B37" s="192"/>
      <c r="C37" s="543"/>
      <c r="D37" s="260">
        <v>283</v>
      </c>
      <c r="E37" s="195" t="s">
        <v>230</v>
      </c>
      <c r="F37" s="200">
        <v>2.1201413427561837</v>
      </c>
      <c r="G37" s="261">
        <v>92.579505300353361</v>
      </c>
      <c r="H37" s="200">
        <v>3.5335689045936398</v>
      </c>
      <c r="I37" s="200">
        <v>0</v>
      </c>
      <c r="J37" s="200">
        <v>0</v>
      </c>
      <c r="K37" s="200">
        <v>0</v>
      </c>
      <c r="L37" s="200">
        <v>0</v>
      </c>
      <c r="M37" s="201">
        <v>1.7667844522968199</v>
      </c>
      <c r="O37" s="523"/>
      <c r="P37" s="529"/>
      <c r="X37" s="520"/>
    </row>
    <row r="38" spans="1:24" s="519" customFormat="1" ht="12" customHeight="1" x14ac:dyDescent="0.2">
      <c r="A38" s="192"/>
      <c r="B38" s="192"/>
      <c r="C38" s="543"/>
      <c r="D38" s="260">
        <v>235</v>
      </c>
      <c r="E38" s="195" t="s">
        <v>231</v>
      </c>
      <c r="F38" s="196">
        <v>0</v>
      </c>
      <c r="G38" s="196">
        <v>0</v>
      </c>
      <c r="H38" s="261">
        <v>80.851063829787222</v>
      </c>
      <c r="I38" s="196">
        <v>11.48936170212766</v>
      </c>
      <c r="J38" s="196">
        <v>2.1276595744680851</v>
      </c>
      <c r="K38" s="196">
        <v>0</v>
      </c>
      <c r="L38" s="196">
        <v>0</v>
      </c>
      <c r="M38" s="197">
        <v>5.5319148936170208</v>
      </c>
      <c r="O38" s="523"/>
      <c r="P38" s="535"/>
      <c r="X38" s="520"/>
    </row>
    <row r="39" spans="1:24" s="519" customFormat="1" ht="12" customHeight="1" x14ac:dyDescent="0.2">
      <c r="A39" s="192"/>
      <c r="B39" s="192"/>
      <c r="C39" s="543"/>
      <c r="D39" s="260">
        <v>130</v>
      </c>
      <c r="E39" s="195" t="s">
        <v>232</v>
      </c>
      <c r="F39" s="200">
        <v>0</v>
      </c>
      <c r="G39" s="200">
        <v>0</v>
      </c>
      <c r="H39" s="200">
        <v>0.76923076923076927</v>
      </c>
      <c r="I39" s="261">
        <v>86.92307692307692</v>
      </c>
      <c r="J39" s="200">
        <v>8.4615384615384617</v>
      </c>
      <c r="K39" s="200">
        <v>0</v>
      </c>
      <c r="L39" s="200">
        <v>0</v>
      </c>
      <c r="M39" s="201">
        <v>3.8461538461538463</v>
      </c>
      <c r="N39" s="522"/>
      <c r="O39" s="523"/>
      <c r="P39" s="542"/>
      <c r="Q39" s="536"/>
      <c r="R39" s="536"/>
      <c r="S39" s="536"/>
      <c r="T39" s="536"/>
      <c r="U39" s="536"/>
      <c r="V39" s="544"/>
      <c r="W39" s="536"/>
      <c r="X39" s="520"/>
    </row>
    <row r="40" spans="1:24" s="519" customFormat="1" ht="12" customHeight="1" x14ac:dyDescent="0.2">
      <c r="A40" s="192"/>
      <c r="B40" s="192"/>
      <c r="C40" s="543"/>
      <c r="D40" s="260">
        <v>325</v>
      </c>
      <c r="E40" s="195" t="s">
        <v>47</v>
      </c>
      <c r="F40" s="196">
        <v>0</v>
      </c>
      <c r="G40" s="196">
        <v>0</v>
      </c>
      <c r="H40" s="196">
        <v>0</v>
      </c>
      <c r="I40" s="196">
        <v>0</v>
      </c>
      <c r="J40" s="261">
        <v>94.769230769230774</v>
      </c>
      <c r="K40" s="196">
        <v>0.61538461538461542</v>
      </c>
      <c r="L40" s="196">
        <v>0</v>
      </c>
      <c r="M40" s="197">
        <v>4.6153846153846159</v>
      </c>
      <c r="N40" s="522"/>
      <c r="O40" s="523"/>
      <c r="P40" s="542"/>
      <c r="Q40" s="536"/>
      <c r="R40" s="536"/>
      <c r="S40" s="536"/>
      <c r="T40" s="536"/>
      <c r="U40" s="536"/>
      <c r="V40" s="544"/>
      <c r="W40" s="536"/>
      <c r="X40" s="520"/>
    </row>
    <row r="41" spans="1:24" s="519" customFormat="1" ht="12" customHeight="1" x14ac:dyDescent="0.2">
      <c r="A41" s="192"/>
      <c r="B41" s="192"/>
      <c r="C41" s="543"/>
      <c r="D41" s="260">
        <v>14</v>
      </c>
      <c r="E41" s="195" t="s">
        <v>233</v>
      </c>
      <c r="F41" s="200">
        <v>0</v>
      </c>
      <c r="G41" s="200">
        <v>0</v>
      </c>
      <c r="H41" s="200">
        <v>0</v>
      </c>
      <c r="I41" s="200">
        <v>0</v>
      </c>
      <c r="J41" s="200">
        <v>14.285714285714285</v>
      </c>
      <c r="K41" s="261">
        <v>57.142857142857139</v>
      </c>
      <c r="L41" s="200">
        <v>7.1428571428571423</v>
      </c>
      <c r="M41" s="201">
        <v>21.428571428571427</v>
      </c>
      <c r="N41" s="522"/>
      <c r="O41" s="523"/>
      <c r="P41" s="542"/>
      <c r="Q41" s="536"/>
      <c r="R41" s="536"/>
      <c r="S41" s="536"/>
      <c r="T41" s="536"/>
      <c r="U41" s="536"/>
      <c r="V41" s="544"/>
      <c r="W41" s="536"/>
      <c r="X41" s="520"/>
    </row>
    <row r="42" spans="1:24" s="519" customFormat="1" ht="12" customHeight="1" x14ac:dyDescent="0.2">
      <c r="A42" s="192"/>
      <c r="B42" s="192"/>
      <c r="C42" s="545"/>
      <c r="D42" s="545"/>
      <c r="E42" s="546"/>
      <c r="F42" s="547"/>
      <c r="G42" s="547"/>
      <c r="H42" s="547"/>
      <c r="I42" s="547"/>
      <c r="J42" s="547"/>
      <c r="K42" s="547"/>
      <c r="L42" s="547"/>
      <c r="M42" s="547"/>
      <c r="N42" s="522"/>
      <c r="O42" s="523"/>
      <c r="P42" s="542"/>
      <c r="Q42" s="536"/>
      <c r="R42" s="536"/>
      <c r="S42" s="536"/>
      <c r="T42" s="536"/>
      <c r="U42" s="536"/>
      <c r="V42" s="544"/>
      <c r="W42" s="536"/>
      <c r="X42" s="520"/>
    </row>
    <row r="43" spans="1:24" s="519" customFormat="1" ht="12" customHeight="1" x14ac:dyDescent="0.2">
      <c r="A43" s="192"/>
      <c r="B43" s="192"/>
      <c r="C43" s="382" t="s">
        <v>237</v>
      </c>
      <c r="D43" s="538"/>
      <c r="E43" s="539"/>
      <c r="F43" s="540"/>
      <c r="G43" s="540"/>
      <c r="H43" s="540"/>
      <c r="I43" s="540"/>
      <c r="J43" s="540"/>
      <c r="K43" s="540"/>
      <c r="L43" s="540"/>
      <c r="M43" s="540"/>
      <c r="N43" s="522"/>
      <c r="O43" s="523"/>
      <c r="P43" s="542"/>
      <c r="Q43" s="536"/>
      <c r="R43" s="536"/>
      <c r="S43" s="536"/>
      <c r="T43" s="536"/>
      <c r="U43" s="536"/>
      <c r="V43" s="544"/>
      <c r="W43" s="536"/>
      <c r="X43" s="520"/>
    </row>
    <row r="44" spans="1:24" s="519" customFormat="1" ht="12" customHeight="1" x14ac:dyDescent="0.2">
      <c r="A44" s="192"/>
      <c r="B44" s="192"/>
      <c r="C44" s="256"/>
      <c r="D44" s="257" t="s">
        <v>79</v>
      </c>
      <c r="E44" s="258" t="s">
        <v>31</v>
      </c>
      <c r="F44" s="190" t="s">
        <v>229</v>
      </c>
      <c r="G44" s="190" t="s">
        <v>230</v>
      </c>
      <c r="H44" s="190" t="s">
        <v>231</v>
      </c>
      <c r="I44" s="190" t="s">
        <v>232</v>
      </c>
      <c r="J44" s="190" t="s">
        <v>47</v>
      </c>
      <c r="K44" s="190" t="s">
        <v>233</v>
      </c>
      <c r="L44" s="190" t="s">
        <v>80</v>
      </c>
      <c r="M44" s="191" t="s">
        <v>81</v>
      </c>
      <c r="N44" s="522"/>
      <c r="O44" s="523"/>
      <c r="P44" s="542"/>
      <c r="Q44" s="536"/>
      <c r="R44" s="536"/>
      <c r="S44" s="536"/>
      <c r="T44" s="536"/>
      <c r="U44" s="536"/>
      <c r="V44" s="544"/>
      <c r="W44" s="536"/>
    </row>
    <row r="45" spans="1:24" s="519" customFormat="1" ht="12" customHeight="1" x14ac:dyDescent="0.2">
      <c r="A45" s="192"/>
      <c r="B45" s="192"/>
      <c r="C45" s="543"/>
      <c r="D45" s="260">
        <v>117</v>
      </c>
      <c r="E45" s="195" t="s">
        <v>229</v>
      </c>
      <c r="F45" s="261">
        <v>86.324786324786331</v>
      </c>
      <c r="G45" s="196">
        <v>8.5470085470085468</v>
      </c>
      <c r="H45" s="196">
        <v>0</v>
      </c>
      <c r="I45" s="196">
        <v>0</v>
      </c>
      <c r="J45" s="196">
        <v>0</v>
      </c>
      <c r="K45" s="196">
        <v>0</v>
      </c>
      <c r="L45" s="196">
        <v>0</v>
      </c>
      <c r="M45" s="197">
        <v>5.1282051282051277</v>
      </c>
      <c r="N45" s="522"/>
      <c r="O45" s="523"/>
      <c r="P45" s="542"/>
      <c r="Q45" s="536"/>
      <c r="R45" s="536"/>
      <c r="S45" s="536"/>
      <c r="T45" s="536"/>
      <c r="U45" s="536"/>
      <c r="V45" s="536"/>
      <c r="W45" s="536"/>
      <c r="X45" s="520"/>
    </row>
    <row r="46" spans="1:24" s="519" customFormat="1" ht="12" customHeight="1" x14ac:dyDescent="0.2">
      <c r="A46" s="192"/>
      <c r="B46" s="192"/>
      <c r="C46" s="543"/>
      <c r="D46" s="260">
        <v>280</v>
      </c>
      <c r="E46" s="195" t="s">
        <v>230</v>
      </c>
      <c r="F46" s="200">
        <v>11.428571428571429</v>
      </c>
      <c r="G46" s="261">
        <v>75.714285714285708</v>
      </c>
      <c r="H46" s="200">
        <v>3.214285714285714</v>
      </c>
      <c r="I46" s="200">
        <v>0.7142857142857143</v>
      </c>
      <c r="J46" s="200">
        <v>0</v>
      </c>
      <c r="K46" s="200">
        <v>0</v>
      </c>
      <c r="L46" s="200">
        <v>0</v>
      </c>
      <c r="M46" s="201">
        <v>8.9285714285714288</v>
      </c>
      <c r="O46" s="523"/>
      <c r="X46" s="520"/>
    </row>
    <row r="47" spans="1:24" s="519" customFormat="1" ht="12" customHeight="1" x14ac:dyDescent="0.2">
      <c r="A47" s="192"/>
      <c r="B47" s="192"/>
      <c r="C47" s="543"/>
      <c r="D47" s="260">
        <v>240</v>
      </c>
      <c r="E47" s="195" t="s">
        <v>231</v>
      </c>
      <c r="F47" s="196">
        <v>0</v>
      </c>
      <c r="G47" s="196">
        <v>12.5</v>
      </c>
      <c r="H47" s="261">
        <v>57.083333333333329</v>
      </c>
      <c r="I47" s="196">
        <v>15.833333333333332</v>
      </c>
      <c r="J47" s="196">
        <v>2.9166666666666665</v>
      </c>
      <c r="K47" s="196">
        <v>0</v>
      </c>
      <c r="L47" s="196">
        <v>0</v>
      </c>
      <c r="M47" s="197">
        <v>11.666666666666666</v>
      </c>
      <c r="O47" s="523"/>
      <c r="P47" s="529"/>
      <c r="X47" s="520"/>
    </row>
    <row r="48" spans="1:24" s="519" customFormat="1" ht="12" customHeight="1" x14ac:dyDescent="0.2">
      <c r="A48" s="192"/>
      <c r="B48" s="192"/>
      <c r="C48" s="543"/>
      <c r="D48" s="260">
        <v>158</v>
      </c>
      <c r="E48" s="195" t="s">
        <v>232</v>
      </c>
      <c r="F48" s="200">
        <v>0</v>
      </c>
      <c r="G48" s="200">
        <v>0</v>
      </c>
      <c r="H48" s="200">
        <v>23.417721518987342</v>
      </c>
      <c r="I48" s="261">
        <v>41.77215189873418</v>
      </c>
      <c r="J48" s="200">
        <v>20.253164556962027</v>
      </c>
      <c r="K48" s="200">
        <v>0</v>
      </c>
      <c r="L48" s="200">
        <v>0</v>
      </c>
      <c r="M48" s="201">
        <v>14.556962025316455</v>
      </c>
      <c r="O48" s="523"/>
      <c r="P48" s="535"/>
      <c r="X48" s="520"/>
    </row>
    <row r="49" spans="1:24" s="519" customFormat="1" ht="12" customHeight="1" x14ac:dyDescent="0.2">
      <c r="A49" s="192"/>
      <c r="B49" s="192"/>
      <c r="C49" s="543"/>
      <c r="D49" s="260">
        <v>320</v>
      </c>
      <c r="E49" s="195" t="s">
        <v>47</v>
      </c>
      <c r="F49" s="196">
        <v>0</v>
      </c>
      <c r="G49" s="196">
        <v>0</v>
      </c>
      <c r="H49" s="196">
        <v>0.3125</v>
      </c>
      <c r="I49" s="196">
        <v>4.6875</v>
      </c>
      <c r="J49" s="261">
        <v>77.5</v>
      </c>
      <c r="K49" s="196">
        <v>1.5625</v>
      </c>
      <c r="L49" s="196">
        <v>0.9375</v>
      </c>
      <c r="M49" s="197">
        <v>15</v>
      </c>
      <c r="N49" s="522"/>
      <c r="O49" s="523"/>
      <c r="P49" s="528"/>
      <c r="X49" s="520"/>
    </row>
    <row r="50" spans="1:24" s="519" customFormat="1" ht="12" customHeight="1" x14ac:dyDescent="0.2">
      <c r="A50" s="192"/>
      <c r="B50" s="192"/>
      <c r="C50" s="543"/>
      <c r="D50" s="260">
        <v>10</v>
      </c>
      <c r="E50" s="195" t="s">
        <v>233</v>
      </c>
      <c r="F50" s="200">
        <v>0</v>
      </c>
      <c r="G50" s="200">
        <v>0</v>
      </c>
      <c r="H50" s="200">
        <v>0</v>
      </c>
      <c r="I50" s="200">
        <v>0</v>
      </c>
      <c r="J50" s="200">
        <v>10</v>
      </c>
      <c r="K50" s="261">
        <v>10</v>
      </c>
      <c r="L50" s="200">
        <v>0</v>
      </c>
      <c r="M50" s="201">
        <v>80</v>
      </c>
      <c r="N50" s="522"/>
      <c r="O50" s="523"/>
      <c r="P50" s="528"/>
      <c r="X50" s="520"/>
    </row>
    <row r="51" spans="1:24" s="519" customFormat="1" ht="12" customHeight="1" x14ac:dyDescent="0.2">
      <c r="A51" s="192"/>
      <c r="B51" s="192"/>
      <c r="C51" s="548"/>
      <c r="D51" s="548"/>
      <c r="E51" s="549"/>
      <c r="F51" s="550"/>
      <c r="G51" s="550"/>
      <c r="H51" s="550"/>
      <c r="I51" s="550"/>
      <c r="J51" s="550"/>
      <c r="K51" s="550"/>
      <c r="L51" s="550"/>
      <c r="M51" s="550"/>
      <c r="N51" s="522"/>
      <c r="O51" s="523"/>
      <c r="P51" s="528"/>
      <c r="X51" s="520"/>
    </row>
    <row r="52" spans="1:24" s="519" customFormat="1" ht="12" customHeight="1" x14ac:dyDescent="0.2">
      <c r="A52" s="192"/>
      <c r="B52" s="192"/>
      <c r="C52" s="382" t="s">
        <v>238</v>
      </c>
      <c r="D52" s="382"/>
      <c r="E52" s="370"/>
      <c r="F52" s="383"/>
      <c r="G52" s="383"/>
      <c r="H52" s="383"/>
      <c r="I52" s="383"/>
      <c r="J52" s="383"/>
      <c r="K52" s="383"/>
      <c r="L52" s="540"/>
      <c r="M52" s="540"/>
      <c r="N52" s="522"/>
      <c r="O52" s="523"/>
      <c r="P52" s="528"/>
      <c r="X52" s="520"/>
    </row>
    <row r="53" spans="1:24" s="519" customFormat="1" ht="12" customHeight="1" x14ac:dyDescent="0.2">
      <c r="A53" s="192"/>
      <c r="B53" s="192"/>
      <c r="C53" s="541"/>
      <c r="D53" s="257" t="s">
        <v>79</v>
      </c>
      <c r="E53" s="258" t="s">
        <v>31</v>
      </c>
      <c r="F53" s="190" t="s">
        <v>229</v>
      </c>
      <c r="G53" s="190" t="s">
        <v>230</v>
      </c>
      <c r="H53" s="190" t="s">
        <v>231</v>
      </c>
      <c r="I53" s="190" t="s">
        <v>232</v>
      </c>
      <c r="J53" s="190" t="s">
        <v>47</v>
      </c>
      <c r="K53" s="190" t="s">
        <v>233</v>
      </c>
      <c r="L53" s="190" t="s">
        <v>80</v>
      </c>
      <c r="M53" s="191" t="s">
        <v>81</v>
      </c>
      <c r="N53" s="522"/>
      <c r="O53" s="523"/>
      <c r="P53" s="528"/>
      <c r="X53" s="520"/>
    </row>
    <row r="54" spans="1:24" s="519" customFormat="1" ht="12" customHeight="1" x14ac:dyDescent="0.2">
      <c r="A54" s="192"/>
      <c r="B54" s="192"/>
      <c r="C54" s="543"/>
      <c r="D54" s="260">
        <v>232</v>
      </c>
      <c r="E54" s="195" t="s">
        <v>229</v>
      </c>
      <c r="F54" s="261">
        <v>34.051724137931032</v>
      </c>
      <c r="G54" s="196">
        <v>24.568965517241377</v>
      </c>
      <c r="H54" s="196">
        <v>6.4655172413793105</v>
      </c>
      <c r="I54" s="196">
        <v>0.43103448275862066</v>
      </c>
      <c r="J54" s="196">
        <v>0</v>
      </c>
      <c r="K54" s="196">
        <v>0</v>
      </c>
      <c r="L54" s="196">
        <v>0</v>
      </c>
      <c r="M54" s="197">
        <v>34.482758620689658</v>
      </c>
      <c r="N54" s="522"/>
      <c r="O54" s="523"/>
      <c r="P54" s="528"/>
      <c r="X54" s="520"/>
    </row>
    <row r="55" spans="1:24" s="519" customFormat="1" ht="12" customHeight="1" x14ac:dyDescent="0.2">
      <c r="A55" s="192"/>
      <c r="B55" s="192"/>
      <c r="C55" s="543"/>
      <c r="D55" s="260">
        <v>263</v>
      </c>
      <c r="E55" s="195" t="s">
        <v>230</v>
      </c>
      <c r="F55" s="200">
        <v>5.7034220532319395</v>
      </c>
      <c r="G55" s="261">
        <v>42.20532319391635</v>
      </c>
      <c r="H55" s="200">
        <v>9.8859315589353614</v>
      </c>
      <c r="I55" s="200">
        <v>2.6615969581749046</v>
      </c>
      <c r="J55" s="200">
        <v>4.5627376425855513</v>
      </c>
      <c r="K55" s="200">
        <v>0</v>
      </c>
      <c r="L55" s="200">
        <v>0</v>
      </c>
      <c r="M55" s="201">
        <v>34.980988593155892</v>
      </c>
      <c r="N55" s="522"/>
      <c r="O55" s="523"/>
      <c r="P55" s="528"/>
      <c r="X55" s="520"/>
    </row>
    <row r="56" spans="1:24" s="519" customFormat="1" ht="12" customHeight="1" x14ac:dyDescent="0.2">
      <c r="A56" s="192"/>
      <c r="B56" s="192"/>
      <c r="C56" s="543"/>
      <c r="D56" s="260">
        <v>273</v>
      </c>
      <c r="E56" s="195" t="s">
        <v>231</v>
      </c>
      <c r="F56" s="196">
        <v>1.8315018315018317</v>
      </c>
      <c r="G56" s="196">
        <v>9.1575091575091569</v>
      </c>
      <c r="H56" s="261">
        <v>19.047619047619047</v>
      </c>
      <c r="I56" s="196">
        <v>7.6923076923076925</v>
      </c>
      <c r="J56" s="196">
        <v>9.5238095238095237</v>
      </c>
      <c r="K56" s="196">
        <v>0</v>
      </c>
      <c r="L56" s="196">
        <v>1.098901098901099</v>
      </c>
      <c r="M56" s="197">
        <v>51.648351648351657</v>
      </c>
      <c r="O56" s="523"/>
      <c r="X56" s="520"/>
    </row>
    <row r="57" spans="1:24" s="519" customFormat="1" ht="12" customHeight="1" x14ac:dyDescent="0.2">
      <c r="A57" s="192"/>
      <c r="B57" s="192"/>
      <c r="C57" s="543"/>
      <c r="D57" s="260">
        <v>155</v>
      </c>
      <c r="E57" s="195" t="s">
        <v>232</v>
      </c>
      <c r="F57" s="200">
        <v>0.64516129032258063</v>
      </c>
      <c r="G57" s="200">
        <v>3.225806451612903</v>
      </c>
      <c r="H57" s="200">
        <v>9.67741935483871</v>
      </c>
      <c r="I57" s="261">
        <v>15.483870967741936</v>
      </c>
      <c r="J57" s="200">
        <v>17.419354838709676</v>
      </c>
      <c r="K57" s="200">
        <v>0</v>
      </c>
      <c r="L57" s="200">
        <v>5.161290322580645</v>
      </c>
      <c r="M57" s="201">
        <v>48.387096774193552</v>
      </c>
      <c r="O57" s="523"/>
      <c r="P57" s="529"/>
      <c r="X57" s="520"/>
    </row>
    <row r="58" spans="1:24" s="519" customFormat="1" ht="12" customHeight="1" x14ac:dyDescent="0.2">
      <c r="A58" s="192"/>
      <c r="B58" s="192"/>
      <c r="C58" s="543"/>
      <c r="D58" s="260">
        <v>262</v>
      </c>
      <c r="E58" s="195" t="s">
        <v>47</v>
      </c>
      <c r="F58" s="196">
        <v>0</v>
      </c>
      <c r="G58" s="196">
        <v>0.38167938931297707</v>
      </c>
      <c r="H58" s="196">
        <v>1.9083969465648856</v>
      </c>
      <c r="I58" s="196">
        <v>6.4885496183206106</v>
      </c>
      <c r="J58" s="261">
        <v>37.022900763358777</v>
      </c>
      <c r="K58" s="196">
        <v>1.5267175572519083</v>
      </c>
      <c r="L58" s="196">
        <v>5.7251908396946565</v>
      </c>
      <c r="M58" s="197">
        <v>46.946564885496187</v>
      </c>
      <c r="O58" s="523"/>
      <c r="P58" s="535"/>
      <c r="X58" s="520"/>
    </row>
    <row r="59" spans="1:24" s="519" customFormat="1" ht="12" customHeight="1" x14ac:dyDescent="0.2">
      <c r="A59" s="192"/>
      <c r="B59" s="192"/>
      <c r="C59" s="543"/>
      <c r="D59" s="260">
        <v>13</v>
      </c>
      <c r="E59" s="195" t="s">
        <v>233</v>
      </c>
      <c r="F59" s="200">
        <v>0</v>
      </c>
      <c r="G59" s="200">
        <v>0</v>
      </c>
      <c r="H59" s="200">
        <v>0</v>
      </c>
      <c r="I59" s="200">
        <v>15.384615384615385</v>
      </c>
      <c r="J59" s="200">
        <v>15.384615384615385</v>
      </c>
      <c r="K59" s="261">
        <v>0</v>
      </c>
      <c r="L59" s="200">
        <v>15.384615384615385</v>
      </c>
      <c r="M59" s="201">
        <v>53.846153846153847</v>
      </c>
      <c r="N59" s="522"/>
      <c r="O59" s="523"/>
      <c r="P59" s="528"/>
      <c r="X59" s="520"/>
    </row>
    <row r="60" spans="1:24" s="519" customFormat="1" ht="12" customHeight="1" x14ac:dyDescent="0.2">
      <c r="A60" s="192"/>
      <c r="B60" s="192"/>
      <c r="C60" s="533"/>
      <c r="D60" s="533"/>
      <c r="E60" s="213"/>
      <c r="F60" s="537"/>
      <c r="G60" s="290"/>
      <c r="H60" s="537"/>
      <c r="I60" s="537"/>
      <c r="J60" s="537"/>
      <c r="K60" s="537"/>
      <c r="L60" s="537"/>
      <c r="M60" s="537"/>
      <c r="N60" s="522"/>
      <c r="O60" s="523"/>
      <c r="P60" s="528"/>
      <c r="X60" s="520"/>
    </row>
    <row r="61" spans="1:24" s="519" customFormat="1" ht="12" customHeight="1" x14ac:dyDescent="0.2">
      <c r="A61" s="192"/>
      <c r="B61" s="192"/>
      <c r="C61" s="533"/>
      <c r="D61" s="533"/>
      <c r="E61" s="213"/>
      <c r="F61" s="290"/>
      <c r="G61" s="290"/>
      <c r="H61" s="290"/>
      <c r="I61" s="290"/>
      <c r="J61" s="290"/>
      <c r="K61" s="290"/>
      <c r="L61" s="290"/>
      <c r="M61" s="290"/>
      <c r="N61" s="522"/>
      <c r="O61" s="523"/>
      <c r="P61" s="528"/>
      <c r="X61" s="520"/>
    </row>
    <row r="62" spans="1:24" s="519" customFormat="1" ht="12" customHeight="1" x14ac:dyDescent="0.2">
      <c r="A62" s="192"/>
      <c r="B62" s="192"/>
      <c r="C62" s="382" t="s">
        <v>239</v>
      </c>
      <c r="D62" s="382"/>
      <c r="E62" s="370"/>
      <c r="F62" s="383"/>
      <c r="G62" s="383"/>
      <c r="H62" s="383"/>
      <c r="I62" s="383"/>
      <c r="J62" s="383"/>
      <c r="K62" s="383"/>
      <c r="L62" s="383"/>
      <c r="M62" s="383"/>
      <c r="N62" s="522"/>
      <c r="O62" s="523"/>
      <c r="P62" s="528"/>
      <c r="X62" s="520"/>
    </row>
    <row r="63" spans="1:24" s="519" customFormat="1" ht="12" customHeight="1" x14ac:dyDescent="0.2">
      <c r="A63" s="192"/>
      <c r="B63" s="192"/>
      <c r="C63" s="541"/>
      <c r="D63" s="257" t="s">
        <v>79</v>
      </c>
      <c r="E63" s="258" t="s">
        <v>31</v>
      </c>
      <c r="F63" s="190" t="s">
        <v>229</v>
      </c>
      <c r="G63" s="190" t="s">
        <v>230</v>
      </c>
      <c r="H63" s="190" t="s">
        <v>231</v>
      </c>
      <c r="I63" s="190" t="s">
        <v>232</v>
      </c>
      <c r="J63" s="190" t="s">
        <v>47</v>
      </c>
      <c r="K63" s="190" t="s">
        <v>233</v>
      </c>
      <c r="L63" s="190" t="s">
        <v>80</v>
      </c>
      <c r="M63" s="191" t="s">
        <v>81</v>
      </c>
      <c r="N63" s="522"/>
      <c r="O63" s="523"/>
      <c r="P63" s="528"/>
      <c r="X63" s="520"/>
    </row>
    <row r="64" spans="1:24" s="519" customFormat="1" ht="12" customHeight="1" x14ac:dyDescent="0.2">
      <c r="A64" s="192"/>
      <c r="B64" s="192"/>
      <c r="C64" s="543"/>
      <c r="D64" s="260">
        <v>25</v>
      </c>
      <c r="E64" s="195" t="s">
        <v>229</v>
      </c>
      <c r="F64" s="261">
        <v>92</v>
      </c>
      <c r="G64" s="196">
        <v>0</v>
      </c>
      <c r="H64" s="196">
        <v>0</v>
      </c>
      <c r="I64" s="196">
        <v>0</v>
      </c>
      <c r="J64" s="196">
        <v>0</v>
      </c>
      <c r="K64" s="196">
        <v>0</v>
      </c>
      <c r="L64" s="196">
        <v>0</v>
      </c>
      <c r="M64" s="197">
        <v>8</v>
      </c>
      <c r="N64" s="522"/>
      <c r="O64" s="523"/>
      <c r="P64" s="528"/>
      <c r="X64" s="520"/>
    </row>
    <row r="65" spans="1:24" s="519" customFormat="1" ht="12" customHeight="1" x14ac:dyDescent="0.2">
      <c r="A65" s="192"/>
      <c r="B65" s="192"/>
      <c r="C65" s="543"/>
      <c r="D65" s="260">
        <v>88</v>
      </c>
      <c r="E65" s="195" t="s">
        <v>230</v>
      </c>
      <c r="F65" s="200">
        <v>0</v>
      </c>
      <c r="G65" s="261">
        <v>89.772727272727266</v>
      </c>
      <c r="H65" s="200">
        <v>3.4090909090909087</v>
      </c>
      <c r="I65" s="200">
        <v>1.1363636363636365</v>
      </c>
      <c r="J65" s="200">
        <v>0</v>
      </c>
      <c r="K65" s="200">
        <v>0</v>
      </c>
      <c r="L65" s="200">
        <v>0</v>
      </c>
      <c r="M65" s="201">
        <v>5.6818181818181817</v>
      </c>
      <c r="N65" s="522"/>
      <c r="O65" s="523"/>
      <c r="P65" s="528"/>
      <c r="X65" s="520"/>
    </row>
    <row r="66" spans="1:24" s="519" customFormat="1" ht="12" customHeight="1" x14ac:dyDescent="0.2">
      <c r="A66" s="192"/>
      <c r="B66" s="192"/>
      <c r="C66" s="543"/>
      <c r="D66" s="260">
        <v>231</v>
      </c>
      <c r="E66" s="195" t="s">
        <v>231</v>
      </c>
      <c r="F66" s="196">
        <v>0</v>
      </c>
      <c r="G66" s="196">
        <v>3.0303030303030303</v>
      </c>
      <c r="H66" s="261">
        <v>80.086580086580085</v>
      </c>
      <c r="I66" s="196">
        <v>9.5238095238095237</v>
      </c>
      <c r="J66" s="196">
        <v>0.86580086580086579</v>
      </c>
      <c r="K66" s="196">
        <v>0</v>
      </c>
      <c r="L66" s="196">
        <v>0</v>
      </c>
      <c r="M66" s="197">
        <v>6.4935064935064926</v>
      </c>
      <c r="O66" s="523"/>
      <c r="X66" s="520"/>
    </row>
    <row r="67" spans="1:24" s="519" customFormat="1" ht="12" customHeight="1" x14ac:dyDescent="0.2">
      <c r="A67" s="192"/>
      <c r="B67" s="192"/>
      <c r="C67" s="543"/>
      <c r="D67" s="260">
        <v>82</v>
      </c>
      <c r="E67" s="195" t="s">
        <v>232</v>
      </c>
      <c r="F67" s="200">
        <v>0</v>
      </c>
      <c r="G67" s="200">
        <v>0</v>
      </c>
      <c r="H67" s="200">
        <v>3.6585365853658534</v>
      </c>
      <c r="I67" s="261">
        <v>76.829268292682926</v>
      </c>
      <c r="J67" s="200">
        <v>8.536585365853659</v>
      </c>
      <c r="K67" s="200">
        <v>0</v>
      </c>
      <c r="L67" s="200">
        <v>0</v>
      </c>
      <c r="M67" s="201">
        <v>10.975609756097562</v>
      </c>
      <c r="O67" s="523"/>
      <c r="P67" s="529"/>
      <c r="X67" s="520"/>
    </row>
    <row r="68" spans="1:24" s="519" customFormat="1" ht="12" customHeight="1" x14ac:dyDescent="0.2">
      <c r="A68" s="192"/>
      <c r="B68" s="192"/>
      <c r="C68" s="543"/>
      <c r="D68" s="260">
        <v>41</v>
      </c>
      <c r="E68" s="195" t="s">
        <v>47</v>
      </c>
      <c r="F68" s="196">
        <v>0</v>
      </c>
      <c r="G68" s="196">
        <v>0</v>
      </c>
      <c r="H68" s="196">
        <v>0</v>
      </c>
      <c r="I68" s="196">
        <v>9.7560975609756095</v>
      </c>
      <c r="J68" s="261">
        <v>78.048780487804876</v>
      </c>
      <c r="K68" s="196">
        <v>0</v>
      </c>
      <c r="L68" s="196">
        <v>2.4390243902439024</v>
      </c>
      <c r="M68" s="197">
        <v>9.7560975609756095</v>
      </c>
      <c r="O68" s="523"/>
      <c r="P68" s="535"/>
      <c r="X68" s="520"/>
    </row>
    <row r="69" spans="1:24" s="519" customFormat="1" ht="12" customHeight="1" x14ac:dyDescent="0.2">
      <c r="A69" s="192"/>
      <c r="B69" s="192"/>
      <c r="C69" s="543"/>
      <c r="D69" s="260">
        <v>1</v>
      </c>
      <c r="E69" s="195" t="s">
        <v>233</v>
      </c>
      <c r="F69" s="200">
        <v>0</v>
      </c>
      <c r="G69" s="200">
        <v>0</v>
      </c>
      <c r="H69" s="200">
        <v>0</v>
      </c>
      <c r="I69" s="200">
        <v>0</v>
      </c>
      <c r="J69" s="200">
        <v>0</v>
      </c>
      <c r="K69" s="261">
        <v>100</v>
      </c>
      <c r="L69" s="200">
        <v>0</v>
      </c>
      <c r="M69" s="201">
        <v>0</v>
      </c>
      <c r="N69" s="522"/>
      <c r="O69" s="523"/>
      <c r="P69" s="528"/>
      <c r="X69" s="520"/>
    </row>
    <row r="70" spans="1:24" s="519" customFormat="1" ht="12" customHeight="1" x14ac:dyDescent="0.2">
      <c r="A70" s="192"/>
      <c r="B70" s="192"/>
      <c r="C70" s="545"/>
      <c r="D70" s="545"/>
      <c r="E70" s="546"/>
      <c r="F70" s="547"/>
      <c r="G70" s="547"/>
      <c r="H70" s="547"/>
      <c r="I70" s="547"/>
      <c r="J70" s="547"/>
      <c r="K70" s="547"/>
      <c r="L70" s="547"/>
      <c r="M70" s="547"/>
      <c r="N70" s="522"/>
      <c r="O70" s="523"/>
      <c r="P70" s="528"/>
      <c r="X70" s="520"/>
    </row>
    <row r="71" spans="1:24" s="519" customFormat="1" ht="12" customHeight="1" x14ac:dyDescent="0.2">
      <c r="A71" s="192"/>
      <c r="B71" s="192"/>
      <c r="C71" s="382" t="s">
        <v>240</v>
      </c>
      <c r="D71" s="538"/>
      <c r="E71" s="539"/>
      <c r="F71" s="540"/>
      <c r="G71" s="540"/>
      <c r="H71" s="540"/>
      <c r="I71" s="540"/>
      <c r="J71" s="540"/>
      <c r="K71" s="540"/>
      <c r="L71" s="540"/>
      <c r="M71" s="540"/>
      <c r="N71" s="522"/>
      <c r="O71" s="523"/>
      <c r="P71" s="528"/>
      <c r="X71" s="520"/>
    </row>
    <row r="72" spans="1:24" s="519" customFormat="1" ht="12" customHeight="1" x14ac:dyDescent="0.2">
      <c r="A72" s="192"/>
      <c r="B72" s="192"/>
      <c r="C72" s="256"/>
      <c r="D72" s="257" t="s">
        <v>79</v>
      </c>
      <c r="E72" s="258" t="s">
        <v>31</v>
      </c>
      <c r="F72" s="190" t="s">
        <v>229</v>
      </c>
      <c r="G72" s="190" t="s">
        <v>230</v>
      </c>
      <c r="H72" s="190" t="s">
        <v>231</v>
      </c>
      <c r="I72" s="190" t="s">
        <v>232</v>
      </c>
      <c r="J72" s="190" t="s">
        <v>47</v>
      </c>
      <c r="K72" s="190" t="s">
        <v>233</v>
      </c>
      <c r="L72" s="190" t="s">
        <v>80</v>
      </c>
      <c r="M72" s="191" t="s">
        <v>81</v>
      </c>
      <c r="N72" s="522"/>
      <c r="O72" s="523"/>
      <c r="P72" s="528"/>
      <c r="X72" s="520"/>
    </row>
    <row r="73" spans="1:24" s="519" customFormat="1" ht="12" customHeight="1" x14ac:dyDescent="0.2">
      <c r="A73" s="192"/>
      <c r="B73" s="192"/>
      <c r="C73" s="543"/>
      <c r="D73" s="260">
        <v>26</v>
      </c>
      <c r="E73" s="195" t="s">
        <v>229</v>
      </c>
      <c r="F73" s="261">
        <v>61.53846153846154</v>
      </c>
      <c r="G73" s="196">
        <v>0</v>
      </c>
      <c r="H73" s="196">
        <v>0</v>
      </c>
      <c r="I73" s="196">
        <v>0</v>
      </c>
      <c r="J73" s="196">
        <v>0</v>
      </c>
      <c r="K73" s="196">
        <v>0</v>
      </c>
      <c r="L73" s="196">
        <v>0</v>
      </c>
      <c r="M73" s="197">
        <v>38.461538461538467</v>
      </c>
      <c r="N73" s="522"/>
      <c r="O73" s="523"/>
      <c r="P73" s="528"/>
      <c r="X73" s="520"/>
    </row>
    <row r="74" spans="1:24" s="519" customFormat="1" ht="12" customHeight="1" x14ac:dyDescent="0.2">
      <c r="A74" s="192"/>
      <c r="B74" s="192"/>
      <c r="C74" s="543"/>
      <c r="D74" s="260">
        <v>69</v>
      </c>
      <c r="E74" s="195" t="s">
        <v>230</v>
      </c>
      <c r="F74" s="200">
        <v>5.7971014492753623</v>
      </c>
      <c r="G74" s="261">
        <v>60.869565217391312</v>
      </c>
      <c r="H74" s="200">
        <v>11.594202898550725</v>
      </c>
      <c r="I74" s="200">
        <v>2.8985507246376812</v>
      </c>
      <c r="J74" s="200">
        <v>0</v>
      </c>
      <c r="K74" s="200">
        <v>0</v>
      </c>
      <c r="L74" s="200">
        <v>0</v>
      </c>
      <c r="M74" s="201">
        <v>18.840579710144929</v>
      </c>
      <c r="N74" s="522"/>
      <c r="O74" s="523"/>
      <c r="P74" s="528"/>
      <c r="X74" s="520"/>
    </row>
    <row r="75" spans="1:24" s="519" customFormat="1" ht="12" customHeight="1" x14ac:dyDescent="0.2">
      <c r="A75" s="192"/>
      <c r="B75" s="192"/>
      <c r="C75" s="543"/>
      <c r="D75" s="260">
        <v>238</v>
      </c>
      <c r="E75" s="195" t="s">
        <v>231</v>
      </c>
      <c r="F75" s="196">
        <v>0</v>
      </c>
      <c r="G75" s="196">
        <v>14.285714285714285</v>
      </c>
      <c r="H75" s="261">
        <v>58.403361344537821</v>
      </c>
      <c r="I75" s="196">
        <v>6.7226890756302522</v>
      </c>
      <c r="J75" s="196">
        <v>0.84033613445378152</v>
      </c>
      <c r="K75" s="196">
        <v>0</v>
      </c>
      <c r="L75" s="196">
        <v>0.84033613445378152</v>
      </c>
      <c r="M75" s="197">
        <v>18.907563025210084</v>
      </c>
      <c r="N75" s="522"/>
      <c r="O75" s="523"/>
      <c r="P75" s="528"/>
      <c r="X75" s="520"/>
    </row>
    <row r="76" spans="1:24" s="551" customFormat="1" x14ac:dyDescent="0.45">
      <c r="C76" s="543"/>
      <c r="D76" s="260">
        <v>109</v>
      </c>
      <c r="E76" s="195" t="s">
        <v>232</v>
      </c>
      <c r="F76" s="200">
        <v>0</v>
      </c>
      <c r="G76" s="200">
        <v>0.91743119266055051</v>
      </c>
      <c r="H76" s="200">
        <v>24.770642201834864</v>
      </c>
      <c r="I76" s="261">
        <v>49.541284403669728</v>
      </c>
      <c r="J76" s="200">
        <v>6.4220183486238538</v>
      </c>
      <c r="K76" s="200">
        <v>0</v>
      </c>
      <c r="L76" s="200">
        <v>0</v>
      </c>
      <c r="M76" s="201">
        <v>18.348623853211009</v>
      </c>
      <c r="N76" s="552"/>
      <c r="O76" s="552"/>
      <c r="P76" s="552"/>
    </row>
    <row r="77" spans="1:24" x14ac:dyDescent="0.45">
      <c r="B77" s="551"/>
      <c r="C77" s="543"/>
      <c r="D77" s="260">
        <v>61</v>
      </c>
      <c r="E77" s="195" t="s">
        <v>47</v>
      </c>
      <c r="F77" s="196">
        <v>0</v>
      </c>
      <c r="G77" s="196">
        <v>1.639344262295082</v>
      </c>
      <c r="H77" s="196">
        <v>0</v>
      </c>
      <c r="I77" s="196">
        <v>18.032786885245901</v>
      </c>
      <c r="J77" s="261">
        <v>47.540983606557376</v>
      </c>
      <c r="K77" s="196">
        <v>1.639344262295082</v>
      </c>
      <c r="L77" s="196">
        <v>0</v>
      </c>
      <c r="M77" s="197">
        <v>31.147540983606557</v>
      </c>
      <c r="N77" s="552"/>
    </row>
    <row r="78" spans="1:24" x14ac:dyDescent="0.45">
      <c r="B78" s="551"/>
      <c r="C78" s="543"/>
      <c r="D78" s="260">
        <v>3</v>
      </c>
      <c r="E78" s="195" t="s">
        <v>233</v>
      </c>
      <c r="F78" s="200">
        <v>0</v>
      </c>
      <c r="G78" s="200">
        <v>0</v>
      </c>
      <c r="H78" s="200">
        <v>0</v>
      </c>
      <c r="I78" s="200">
        <v>0</v>
      </c>
      <c r="J78" s="200">
        <v>0</v>
      </c>
      <c r="K78" s="261">
        <v>0</v>
      </c>
      <c r="L78" s="200">
        <v>33.333333333333329</v>
      </c>
      <c r="M78" s="201">
        <v>66.666666666666657</v>
      </c>
      <c r="N78" s="552"/>
    </row>
    <row r="79" spans="1:24" x14ac:dyDescent="0.45">
      <c r="B79" s="551"/>
      <c r="C79" s="548"/>
      <c r="D79" s="548"/>
      <c r="E79" s="549"/>
      <c r="F79" s="550"/>
      <c r="G79" s="550"/>
      <c r="H79" s="550"/>
      <c r="I79" s="550"/>
      <c r="J79" s="550"/>
      <c r="K79" s="550"/>
      <c r="L79" s="550"/>
      <c r="M79" s="550"/>
      <c r="N79" s="552"/>
    </row>
    <row r="80" spans="1:24" x14ac:dyDescent="0.45">
      <c r="B80" s="551"/>
      <c r="C80" s="382" t="s">
        <v>241</v>
      </c>
      <c r="D80" s="382"/>
      <c r="E80" s="370"/>
      <c r="F80" s="383"/>
      <c r="G80" s="383"/>
      <c r="H80" s="383"/>
      <c r="I80" s="383"/>
      <c r="J80" s="383"/>
      <c r="K80" s="383"/>
      <c r="L80" s="540"/>
      <c r="M80" s="540"/>
      <c r="N80" s="552"/>
    </row>
    <row r="81" spans="2:16" x14ac:dyDescent="0.45">
      <c r="B81" s="551"/>
      <c r="C81" s="541"/>
      <c r="D81" s="257" t="s">
        <v>79</v>
      </c>
      <c r="E81" s="258" t="s">
        <v>31</v>
      </c>
      <c r="F81" s="190" t="s">
        <v>229</v>
      </c>
      <c r="G81" s="190" t="s">
        <v>230</v>
      </c>
      <c r="H81" s="190" t="s">
        <v>231</v>
      </c>
      <c r="I81" s="190" t="s">
        <v>232</v>
      </c>
      <c r="J81" s="190" t="s">
        <v>47</v>
      </c>
      <c r="K81" s="190" t="s">
        <v>233</v>
      </c>
      <c r="L81" s="190" t="s">
        <v>80</v>
      </c>
      <c r="M81" s="191" t="s">
        <v>81</v>
      </c>
      <c r="N81" s="552"/>
    </row>
    <row r="82" spans="2:16" x14ac:dyDescent="0.45">
      <c r="B82" s="551"/>
      <c r="C82" s="543"/>
      <c r="D82" s="260">
        <v>31</v>
      </c>
      <c r="E82" s="195" t="s">
        <v>229</v>
      </c>
      <c r="F82" s="261">
        <v>19.35483870967742</v>
      </c>
      <c r="G82" s="196">
        <v>9.67741935483871</v>
      </c>
      <c r="H82" s="196">
        <v>3.225806451612903</v>
      </c>
      <c r="I82" s="196">
        <v>0</v>
      </c>
      <c r="J82" s="196">
        <v>0</v>
      </c>
      <c r="K82" s="196">
        <v>0</v>
      </c>
      <c r="L82" s="196">
        <v>0</v>
      </c>
      <c r="M82" s="197">
        <v>67.741935483870961</v>
      </c>
      <c r="N82" s="552"/>
    </row>
    <row r="83" spans="2:16" x14ac:dyDescent="0.45">
      <c r="B83" s="551"/>
      <c r="C83" s="543"/>
      <c r="D83" s="260">
        <v>129</v>
      </c>
      <c r="E83" s="195" t="s">
        <v>230</v>
      </c>
      <c r="F83" s="200">
        <v>6.9767441860465116</v>
      </c>
      <c r="G83" s="261">
        <v>27.906976744186046</v>
      </c>
      <c r="H83" s="200">
        <v>20.930232558139537</v>
      </c>
      <c r="I83" s="200">
        <v>2.3255813953488373</v>
      </c>
      <c r="J83" s="200">
        <v>0</v>
      </c>
      <c r="K83" s="200">
        <v>0</v>
      </c>
      <c r="L83" s="200">
        <v>1.5503875968992249</v>
      </c>
      <c r="M83" s="201">
        <v>40.310077519379846</v>
      </c>
      <c r="N83" s="552"/>
    </row>
    <row r="84" spans="2:16" x14ac:dyDescent="0.45">
      <c r="B84" s="551"/>
      <c r="C84" s="543"/>
      <c r="D84" s="260">
        <v>249</v>
      </c>
      <c r="E84" s="195" t="s">
        <v>231</v>
      </c>
      <c r="F84" s="196">
        <v>0.80321285140562237</v>
      </c>
      <c r="G84" s="196">
        <v>8.4337349397590362</v>
      </c>
      <c r="H84" s="261">
        <v>32.128514056224901</v>
      </c>
      <c r="I84" s="196">
        <v>6.425702811244979</v>
      </c>
      <c r="J84" s="196">
        <v>1.2048192771084338</v>
      </c>
      <c r="K84" s="196">
        <v>0</v>
      </c>
      <c r="L84" s="196">
        <v>0</v>
      </c>
      <c r="M84" s="197">
        <v>51.00401606425703</v>
      </c>
      <c r="N84" s="552"/>
    </row>
    <row r="85" spans="2:16" x14ac:dyDescent="0.45">
      <c r="B85" s="551"/>
      <c r="C85" s="543"/>
      <c r="D85" s="260">
        <v>89</v>
      </c>
      <c r="E85" s="195" t="s">
        <v>232</v>
      </c>
      <c r="F85" s="200">
        <v>0</v>
      </c>
      <c r="G85" s="200">
        <v>2.2471910112359552</v>
      </c>
      <c r="H85" s="200">
        <v>24.719101123595504</v>
      </c>
      <c r="I85" s="261">
        <v>15.730337078651685</v>
      </c>
      <c r="J85" s="200">
        <v>7.8651685393258424</v>
      </c>
      <c r="K85" s="200">
        <v>0</v>
      </c>
      <c r="L85" s="200">
        <v>0</v>
      </c>
      <c r="M85" s="201">
        <v>49.438202247191008</v>
      </c>
      <c r="N85" s="552"/>
    </row>
    <row r="86" spans="2:16" x14ac:dyDescent="0.45">
      <c r="B86" s="551"/>
      <c r="C86" s="543"/>
      <c r="D86" s="260">
        <v>78</v>
      </c>
      <c r="E86" s="195" t="s">
        <v>47</v>
      </c>
      <c r="F86" s="196">
        <v>0</v>
      </c>
      <c r="G86" s="196">
        <v>0</v>
      </c>
      <c r="H86" s="196">
        <v>3.8461538461538463</v>
      </c>
      <c r="I86" s="196">
        <v>16.666666666666664</v>
      </c>
      <c r="J86" s="261">
        <v>12.820512820512819</v>
      </c>
      <c r="K86" s="196">
        <v>1.2820512820512819</v>
      </c>
      <c r="L86" s="196">
        <v>5.1282051282051277</v>
      </c>
      <c r="M86" s="197">
        <v>60.256410256410255</v>
      </c>
      <c r="N86" s="552"/>
    </row>
    <row r="87" spans="2:16" x14ac:dyDescent="0.45">
      <c r="B87" s="551"/>
      <c r="C87" s="543"/>
      <c r="D87" s="260">
        <v>2</v>
      </c>
      <c r="E87" s="195" t="s">
        <v>233</v>
      </c>
      <c r="F87" s="200">
        <v>0</v>
      </c>
      <c r="G87" s="200">
        <v>0</v>
      </c>
      <c r="H87" s="200">
        <v>0</v>
      </c>
      <c r="I87" s="200">
        <v>0</v>
      </c>
      <c r="J87" s="200">
        <v>50</v>
      </c>
      <c r="K87" s="261">
        <v>0</v>
      </c>
      <c r="L87" s="200">
        <v>50</v>
      </c>
      <c r="M87" s="201">
        <v>0</v>
      </c>
      <c r="N87" s="552"/>
    </row>
    <row r="88" spans="2:16" s="553" customFormat="1" x14ac:dyDescent="0.45">
      <c r="B88" s="551"/>
      <c r="C88" s="552"/>
      <c r="D88" s="556"/>
      <c r="E88" s="552"/>
      <c r="F88" s="552"/>
      <c r="G88" s="552"/>
      <c r="H88" s="552"/>
      <c r="I88" s="552"/>
      <c r="J88" s="552"/>
      <c r="K88" s="552"/>
      <c r="L88" s="552"/>
      <c r="M88" s="552"/>
      <c r="N88" s="552"/>
      <c r="O88" s="554"/>
      <c r="P88" s="554"/>
    </row>
    <row r="89" spans="2:16" s="553" customFormat="1" x14ac:dyDescent="0.45">
      <c r="B89" s="551"/>
      <c r="C89" s="552"/>
      <c r="D89" s="552"/>
      <c r="E89" s="552"/>
      <c r="F89" s="552"/>
      <c r="G89" s="552"/>
      <c r="H89" s="552"/>
      <c r="I89" s="552"/>
      <c r="J89" s="552"/>
      <c r="K89" s="552"/>
      <c r="L89" s="552"/>
      <c r="M89" s="552"/>
      <c r="N89" s="552"/>
      <c r="O89" s="554"/>
      <c r="P89" s="554"/>
    </row>
    <row r="90" spans="2:16" s="553" customFormat="1" x14ac:dyDescent="0.45">
      <c r="B90" s="551"/>
      <c r="C90" s="551"/>
      <c r="D90" s="551"/>
      <c r="E90" s="551"/>
      <c r="F90" s="551"/>
      <c r="G90" s="551"/>
      <c r="H90" s="551"/>
      <c r="I90" s="551"/>
      <c r="J90" s="551"/>
      <c r="K90" s="551"/>
      <c r="L90" s="551"/>
      <c r="M90" s="551"/>
      <c r="N90" s="552"/>
      <c r="O90" s="554"/>
      <c r="P90" s="554"/>
    </row>
    <row r="91" spans="2:16" s="553" customFormat="1" x14ac:dyDescent="0.45">
      <c r="N91" s="554"/>
      <c r="O91" s="554"/>
      <c r="P91" s="554"/>
    </row>
    <row r="92" spans="2:16" s="553" customFormat="1" x14ac:dyDescent="0.45">
      <c r="N92" s="554"/>
      <c r="O92" s="554"/>
      <c r="P92" s="554"/>
    </row>
    <row r="93" spans="2:16" s="553" customFormat="1" x14ac:dyDescent="0.45">
      <c r="N93" s="554"/>
      <c r="O93" s="554"/>
      <c r="P93" s="554"/>
    </row>
    <row r="94" spans="2:16" s="553" customFormat="1" x14ac:dyDescent="0.45">
      <c r="N94" s="554"/>
      <c r="O94" s="554"/>
      <c r="P94" s="554"/>
    </row>
    <row r="95" spans="2:16" s="553" customFormat="1" x14ac:dyDescent="0.45">
      <c r="N95" s="554"/>
      <c r="O95" s="554"/>
      <c r="P95" s="554"/>
    </row>
    <row r="96" spans="2:16" s="553" customFormat="1" x14ac:dyDescent="0.45">
      <c r="N96" s="554"/>
      <c r="O96" s="554"/>
      <c r="P96" s="554"/>
    </row>
    <row r="97" spans="14:16" s="553" customFormat="1" x14ac:dyDescent="0.45">
      <c r="N97" s="554"/>
      <c r="O97" s="554"/>
      <c r="P97" s="554"/>
    </row>
    <row r="98" spans="14:16" s="553" customFormat="1" x14ac:dyDescent="0.45">
      <c r="N98" s="554"/>
      <c r="O98" s="554"/>
      <c r="P98" s="554"/>
    </row>
    <row r="99" spans="14:16" s="553" customFormat="1" x14ac:dyDescent="0.45">
      <c r="N99" s="554"/>
      <c r="O99" s="554"/>
      <c r="P99" s="554"/>
    </row>
    <row r="100" spans="14:16" s="553" customFormat="1" x14ac:dyDescent="0.45">
      <c r="N100" s="554"/>
      <c r="O100" s="554"/>
      <c r="P100" s="554"/>
    </row>
    <row r="101" spans="14:16" s="553" customFormat="1" x14ac:dyDescent="0.45">
      <c r="N101" s="554"/>
      <c r="O101" s="554"/>
      <c r="P101" s="554"/>
    </row>
    <row r="102" spans="14:16" s="553" customFormat="1" x14ac:dyDescent="0.45">
      <c r="N102" s="554"/>
      <c r="O102" s="554"/>
      <c r="P102" s="554"/>
    </row>
    <row r="103" spans="14:16" s="553" customFormat="1" x14ac:dyDescent="0.45">
      <c r="N103" s="554"/>
      <c r="O103" s="554"/>
      <c r="P103" s="554"/>
    </row>
    <row r="104" spans="14:16" s="553" customFormat="1" x14ac:dyDescent="0.45">
      <c r="N104" s="554"/>
      <c r="O104" s="554"/>
      <c r="P104" s="554"/>
    </row>
    <row r="105" spans="14:16" s="553" customFormat="1" x14ac:dyDescent="0.45">
      <c r="N105" s="554"/>
      <c r="O105" s="554"/>
      <c r="P105" s="554"/>
    </row>
    <row r="106" spans="14:16" s="553" customFormat="1" x14ac:dyDescent="0.45">
      <c r="N106" s="554"/>
      <c r="O106" s="554"/>
      <c r="P106" s="554"/>
    </row>
    <row r="107" spans="14:16" s="553" customFormat="1" x14ac:dyDescent="0.45">
      <c r="N107" s="554"/>
      <c r="O107" s="554"/>
      <c r="P107" s="554"/>
    </row>
    <row r="108" spans="14:16" s="553" customFormat="1" x14ac:dyDescent="0.45">
      <c r="N108" s="554"/>
      <c r="O108" s="554"/>
      <c r="P108" s="554"/>
    </row>
    <row r="109" spans="14:16" s="553" customFormat="1" x14ac:dyDescent="0.45">
      <c r="N109" s="554"/>
      <c r="O109" s="554"/>
      <c r="P109" s="554"/>
    </row>
    <row r="110" spans="14:16" s="553" customFormat="1" x14ac:dyDescent="0.45">
      <c r="N110" s="554"/>
      <c r="O110" s="554"/>
      <c r="P110" s="554"/>
    </row>
    <row r="111" spans="14:16" s="553" customFormat="1" x14ac:dyDescent="0.45">
      <c r="N111" s="554"/>
      <c r="O111" s="554"/>
      <c r="P111" s="554"/>
    </row>
    <row r="112" spans="14:16" s="553" customFormat="1" x14ac:dyDescent="0.45">
      <c r="N112" s="554"/>
      <c r="O112" s="554"/>
      <c r="P112" s="554"/>
    </row>
    <row r="113" spans="14:16" s="553" customFormat="1" x14ac:dyDescent="0.45">
      <c r="N113" s="554"/>
      <c r="O113" s="554"/>
      <c r="P113" s="554"/>
    </row>
    <row r="114" spans="14:16" s="553" customFormat="1" x14ac:dyDescent="0.45">
      <c r="N114" s="554"/>
      <c r="O114" s="554"/>
      <c r="P114" s="554"/>
    </row>
    <row r="115" spans="14:16" s="553" customFormat="1" x14ac:dyDescent="0.45">
      <c r="N115" s="554"/>
      <c r="O115" s="554"/>
      <c r="P115" s="554"/>
    </row>
    <row r="116" spans="14:16" s="553" customFormat="1" x14ac:dyDescent="0.45">
      <c r="N116" s="554"/>
      <c r="O116" s="554"/>
      <c r="P116" s="554"/>
    </row>
    <row r="117" spans="14:16" s="553" customFormat="1" x14ac:dyDescent="0.45">
      <c r="N117" s="554"/>
      <c r="O117" s="554"/>
      <c r="P117" s="554"/>
    </row>
    <row r="118" spans="14:16" s="553" customFormat="1" x14ac:dyDescent="0.45">
      <c r="N118" s="554"/>
      <c r="O118" s="554"/>
      <c r="P118" s="554"/>
    </row>
    <row r="119" spans="14:16" s="553" customFormat="1" x14ac:dyDescent="0.45">
      <c r="N119" s="554"/>
      <c r="O119" s="554"/>
      <c r="P119" s="554"/>
    </row>
    <row r="120" spans="14:16" s="553" customFormat="1" x14ac:dyDescent="0.45">
      <c r="N120" s="554"/>
      <c r="O120" s="554"/>
      <c r="P120" s="554"/>
    </row>
    <row r="121" spans="14:16" s="553" customFormat="1" x14ac:dyDescent="0.45">
      <c r="N121" s="554"/>
      <c r="O121" s="554"/>
      <c r="P121" s="554"/>
    </row>
    <row r="122" spans="14:16" s="553" customFormat="1" x14ac:dyDescent="0.45">
      <c r="N122" s="554"/>
      <c r="O122" s="554"/>
      <c r="P122" s="554"/>
    </row>
    <row r="123" spans="14:16" s="553" customFormat="1" x14ac:dyDescent="0.45">
      <c r="N123" s="554"/>
      <c r="O123" s="554"/>
      <c r="P123" s="554"/>
    </row>
    <row r="124" spans="14:16" s="553" customFormat="1" x14ac:dyDescent="0.45">
      <c r="N124" s="554"/>
      <c r="O124" s="554"/>
      <c r="P124" s="554"/>
    </row>
    <row r="125" spans="14:16" s="553" customFormat="1" x14ac:dyDescent="0.45">
      <c r="N125" s="554"/>
      <c r="O125" s="554"/>
      <c r="P125" s="554"/>
    </row>
    <row r="126" spans="14:16" s="553" customFormat="1" x14ac:dyDescent="0.45">
      <c r="N126" s="554"/>
      <c r="O126" s="554"/>
      <c r="P126" s="554"/>
    </row>
    <row r="127" spans="14:16" s="553" customFormat="1" x14ac:dyDescent="0.45">
      <c r="N127" s="554"/>
      <c r="O127" s="554"/>
      <c r="P127" s="554"/>
    </row>
    <row r="128" spans="14:16" s="553" customFormat="1" x14ac:dyDescent="0.45">
      <c r="N128" s="554"/>
      <c r="O128" s="554"/>
      <c r="P128" s="554"/>
    </row>
    <row r="129" spans="14:16" s="553" customFormat="1" x14ac:dyDescent="0.45">
      <c r="N129" s="554"/>
      <c r="O129" s="554"/>
      <c r="P129" s="554"/>
    </row>
    <row r="130" spans="14:16" s="553" customFormat="1" x14ac:dyDescent="0.45">
      <c r="N130" s="554"/>
      <c r="O130" s="554"/>
      <c r="P130" s="554"/>
    </row>
    <row r="131" spans="14:16" s="553" customFormat="1" x14ac:dyDescent="0.45">
      <c r="N131" s="554"/>
      <c r="O131" s="554"/>
      <c r="P131" s="554"/>
    </row>
    <row r="132" spans="14:16" s="553" customFormat="1" x14ac:dyDescent="0.45">
      <c r="N132" s="554"/>
      <c r="O132" s="554"/>
      <c r="P132" s="554"/>
    </row>
    <row r="133" spans="14:16" s="553" customFormat="1" x14ac:dyDescent="0.45">
      <c r="N133" s="554"/>
      <c r="O133" s="554"/>
      <c r="P133" s="554"/>
    </row>
    <row r="134" spans="14:16" s="553" customFormat="1" x14ac:dyDescent="0.45">
      <c r="N134" s="554"/>
      <c r="O134" s="554"/>
      <c r="P134" s="554"/>
    </row>
    <row r="135" spans="14:16" s="553" customFormat="1" x14ac:dyDescent="0.45">
      <c r="N135" s="554"/>
      <c r="O135" s="554"/>
      <c r="P135" s="554"/>
    </row>
    <row r="136" spans="14:16" s="553" customFormat="1" x14ac:dyDescent="0.45">
      <c r="N136" s="554"/>
      <c r="O136" s="554"/>
      <c r="P136" s="554"/>
    </row>
    <row r="137" spans="14:16" s="553" customFormat="1" x14ac:dyDescent="0.45">
      <c r="N137" s="554"/>
      <c r="O137" s="554"/>
      <c r="P137" s="554"/>
    </row>
    <row r="138" spans="14:16" s="553" customFormat="1" x14ac:dyDescent="0.45">
      <c r="N138" s="554"/>
      <c r="O138" s="554"/>
      <c r="P138" s="554"/>
    </row>
    <row r="139" spans="14:16" s="553" customFormat="1" x14ac:dyDescent="0.45">
      <c r="N139" s="554"/>
      <c r="O139" s="554"/>
      <c r="P139" s="554"/>
    </row>
    <row r="140" spans="14:16" s="553" customFormat="1" x14ac:dyDescent="0.45">
      <c r="N140" s="554"/>
      <c r="O140" s="554"/>
      <c r="P140" s="554"/>
    </row>
    <row r="141" spans="14:16" s="553" customFormat="1" x14ac:dyDescent="0.45">
      <c r="N141" s="554"/>
      <c r="O141" s="554"/>
      <c r="P141" s="554"/>
    </row>
    <row r="142" spans="14:16" s="553" customFormat="1" x14ac:dyDescent="0.45">
      <c r="N142" s="554"/>
      <c r="O142" s="554"/>
      <c r="P142" s="554"/>
    </row>
    <row r="143" spans="14:16" s="553" customFormat="1" x14ac:dyDescent="0.45">
      <c r="N143" s="554"/>
      <c r="O143" s="554"/>
      <c r="P143" s="554"/>
    </row>
    <row r="144" spans="14:16" s="553" customFormat="1" x14ac:dyDescent="0.45">
      <c r="N144" s="554"/>
      <c r="O144" s="554"/>
      <c r="P144" s="554"/>
    </row>
    <row r="145" spans="14:16" s="553" customFormat="1" x14ac:dyDescent="0.45">
      <c r="N145" s="554"/>
      <c r="O145" s="554"/>
      <c r="P145" s="554"/>
    </row>
    <row r="146" spans="14:16" s="553" customFormat="1" x14ac:dyDescent="0.45">
      <c r="N146" s="554"/>
      <c r="O146" s="554"/>
      <c r="P146" s="554"/>
    </row>
    <row r="147" spans="14:16" s="553" customFormat="1" x14ac:dyDescent="0.45">
      <c r="N147" s="554"/>
      <c r="O147" s="554"/>
      <c r="P147" s="554"/>
    </row>
    <row r="148" spans="14:16" s="553" customFormat="1" x14ac:dyDescent="0.45">
      <c r="N148" s="554"/>
      <c r="O148" s="554"/>
      <c r="P148" s="554"/>
    </row>
    <row r="149" spans="14:16" s="553" customFormat="1" x14ac:dyDescent="0.45">
      <c r="N149" s="554"/>
      <c r="O149" s="554"/>
      <c r="P149" s="554"/>
    </row>
    <row r="150" spans="14:16" s="553" customFormat="1" x14ac:dyDescent="0.45">
      <c r="N150" s="554"/>
      <c r="O150" s="554"/>
      <c r="P150" s="554"/>
    </row>
    <row r="151" spans="14:16" s="553" customFormat="1" x14ac:dyDescent="0.45">
      <c r="N151" s="554"/>
      <c r="O151" s="554"/>
      <c r="P151" s="554"/>
    </row>
    <row r="152" spans="14:16" s="553" customFormat="1" x14ac:dyDescent="0.45">
      <c r="N152" s="554"/>
      <c r="O152" s="554"/>
      <c r="P152" s="554"/>
    </row>
    <row r="153" spans="14:16" s="553" customFormat="1" x14ac:dyDescent="0.45">
      <c r="N153" s="554"/>
      <c r="O153" s="554"/>
      <c r="P153" s="554"/>
    </row>
    <row r="154" spans="14:16" s="553" customFormat="1" x14ac:dyDescent="0.45">
      <c r="N154" s="554"/>
      <c r="O154" s="554"/>
      <c r="P154" s="554"/>
    </row>
    <row r="155" spans="14:16" s="553" customFormat="1" x14ac:dyDescent="0.45">
      <c r="N155" s="554"/>
      <c r="O155" s="554"/>
      <c r="P155" s="554"/>
    </row>
    <row r="156" spans="14:16" s="553" customFormat="1" x14ac:dyDescent="0.45">
      <c r="N156" s="554"/>
      <c r="O156" s="554"/>
      <c r="P156" s="554"/>
    </row>
    <row r="157" spans="14:16" s="553" customFormat="1" x14ac:dyDescent="0.45">
      <c r="N157" s="554"/>
      <c r="O157" s="554"/>
      <c r="P157" s="554"/>
    </row>
    <row r="158" spans="14:16" s="553" customFormat="1" x14ac:dyDescent="0.45">
      <c r="N158" s="554"/>
      <c r="O158" s="554"/>
      <c r="P158" s="554"/>
    </row>
    <row r="159" spans="14:16" s="553" customFormat="1" x14ac:dyDescent="0.45">
      <c r="N159" s="554"/>
      <c r="O159" s="554"/>
      <c r="P159" s="554"/>
    </row>
    <row r="160" spans="14:16" s="553" customFormat="1" x14ac:dyDescent="0.45">
      <c r="N160" s="554"/>
      <c r="O160" s="554"/>
      <c r="P160" s="554"/>
    </row>
    <row r="161" spans="14:16" s="553" customFormat="1" x14ac:dyDescent="0.45">
      <c r="N161" s="554"/>
      <c r="O161" s="554"/>
      <c r="P161" s="554"/>
    </row>
    <row r="162" spans="14:16" s="553" customFormat="1" x14ac:dyDescent="0.45">
      <c r="N162" s="554"/>
      <c r="O162" s="554"/>
      <c r="P162" s="554"/>
    </row>
    <row r="163" spans="14:16" s="553" customFormat="1" x14ac:dyDescent="0.45">
      <c r="N163" s="554"/>
      <c r="O163" s="554"/>
      <c r="P163" s="554"/>
    </row>
    <row r="164" spans="14:16" s="553" customFormat="1" x14ac:dyDescent="0.45">
      <c r="N164" s="554"/>
      <c r="O164" s="554"/>
      <c r="P164" s="554"/>
    </row>
    <row r="165" spans="14:16" s="553" customFormat="1" x14ac:dyDescent="0.45">
      <c r="N165" s="554"/>
      <c r="O165" s="554"/>
      <c r="P165" s="554"/>
    </row>
    <row r="166" spans="14:16" s="553" customFormat="1" x14ac:dyDescent="0.45">
      <c r="N166" s="554"/>
      <c r="O166" s="554"/>
      <c r="P166" s="554"/>
    </row>
    <row r="167" spans="14:16" s="553" customFormat="1" x14ac:dyDescent="0.45">
      <c r="N167" s="554"/>
      <c r="O167" s="554"/>
      <c r="P167" s="554"/>
    </row>
    <row r="168" spans="14:16" s="553" customFormat="1" x14ac:dyDescent="0.45">
      <c r="N168" s="554"/>
      <c r="O168" s="554"/>
      <c r="P168" s="554"/>
    </row>
    <row r="169" spans="14:16" s="553" customFormat="1" x14ac:dyDescent="0.45">
      <c r="N169" s="554"/>
      <c r="O169" s="554"/>
      <c r="P169" s="554"/>
    </row>
    <row r="170" spans="14:16" s="553" customFormat="1" x14ac:dyDescent="0.45">
      <c r="N170" s="554"/>
      <c r="O170" s="554"/>
      <c r="P170" s="554"/>
    </row>
    <row r="171" spans="14:16" s="553" customFormat="1" x14ac:dyDescent="0.45">
      <c r="N171" s="554"/>
      <c r="O171" s="554"/>
      <c r="P171" s="554"/>
    </row>
    <row r="172" spans="14:16" s="553" customFormat="1" x14ac:dyDescent="0.45">
      <c r="N172" s="554"/>
      <c r="O172" s="554"/>
      <c r="P172" s="554"/>
    </row>
    <row r="173" spans="14:16" s="553" customFormat="1" x14ac:dyDescent="0.45">
      <c r="N173" s="554"/>
      <c r="O173" s="554"/>
      <c r="P173" s="554"/>
    </row>
    <row r="174" spans="14:16" s="553" customFormat="1" x14ac:dyDescent="0.45">
      <c r="N174" s="554"/>
      <c r="O174" s="554"/>
      <c r="P174" s="554"/>
    </row>
    <row r="175" spans="14:16" s="553" customFormat="1" x14ac:dyDescent="0.45">
      <c r="N175" s="554"/>
      <c r="O175" s="554"/>
      <c r="P175" s="554"/>
    </row>
    <row r="176" spans="14:16" s="553" customFormat="1" x14ac:dyDescent="0.45">
      <c r="N176" s="554"/>
      <c r="O176" s="554"/>
      <c r="P176" s="554"/>
    </row>
    <row r="177" spans="14:16" s="553" customFormat="1" x14ac:dyDescent="0.45">
      <c r="N177" s="554"/>
      <c r="O177" s="554"/>
      <c r="P177" s="554"/>
    </row>
    <row r="178" spans="14:16" s="553" customFormat="1" x14ac:dyDescent="0.45">
      <c r="N178" s="554"/>
      <c r="O178" s="554"/>
      <c r="P178" s="554"/>
    </row>
    <row r="179" spans="14:16" s="553" customFormat="1" x14ac:dyDescent="0.45">
      <c r="N179" s="554"/>
      <c r="O179" s="554"/>
      <c r="P179" s="554"/>
    </row>
    <row r="180" spans="14:16" s="553" customFormat="1" x14ac:dyDescent="0.45">
      <c r="N180" s="554"/>
      <c r="O180" s="554"/>
      <c r="P180" s="554"/>
    </row>
    <row r="181" spans="14:16" s="553" customFormat="1" x14ac:dyDescent="0.45">
      <c r="N181" s="554"/>
      <c r="O181" s="554"/>
      <c r="P181" s="554"/>
    </row>
    <row r="182" spans="14:16" s="553" customFormat="1" x14ac:dyDescent="0.45">
      <c r="N182" s="554"/>
      <c r="O182" s="554"/>
      <c r="P182" s="554"/>
    </row>
    <row r="183" spans="14:16" s="553" customFormat="1" x14ac:dyDescent="0.45">
      <c r="N183" s="554"/>
      <c r="O183" s="554"/>
      <c r="P183" s="554"/>
    </row>
    <row r="184" spans="14:16" s="553" customFormat="1" x14ac:dyDescent="0.45">
      <c r="N184" s="554"/>
      <c r="O184" s="554"/>
      <c r="P184" s="554"/>
    </row>
    <row r="185" spans="14:16" s="553" customFormat="1" x14ac:dyDescent="0.45">
      <c r="N185" s="554"/>
      <c r="O185" s="554"/>
      <c r="P185" s="554"/>
    </row>
    <row r="186" spans="14:16" s="553" customFormat="1" x14ac:dyDescent="0.45">
      <c r="N186" s="554"/>
      <c r="O186" s="554"/>
      <c r="P186" s="554"/>
    </row>
    <row r="187" spans="14:16" s="553" customFormat="1" x14ac:dyDescent="0.45">
      <c r="N187" s="554"/>
      <c r="O187" s="554"/>
      <c r="P187" s="554"/>
    </row>
    <row r="188" spans="14:16" s="553" customFormat="1" x14ac:dyDescent="0.45">
      <c r="N188" s="554"/>
      <c r="O188" s="554"/>
      <c r="P188" s="554"/>
    </row>
    <row r="189" spans="14:16" s="553" customFormat="1" x14ac:dyDescent="0.45">
      <c r="N189" s="554"/>
      <c r="O189" s="554"/>
      <c r="P189" s="554"/>
    </row>
    <row r="190" spans="14:16" s="553" customFormat="1" x14ac:dyDescent="0.45">
      <c r="N190" s="554"/>
      <c r="O190" s="554"/>
      <c r="P190" s="554"/>
    </row>
    <row r="191" spans="14:16" s="553" customFormat="1" x14ac:dyDescent="0.45">
      <c r="N191" s="554"/>
      <c r="O191" s="554"/>
      <c r="P191" s="554"/>
    </row>
    <row r="192" spans="14:16" s="553" customFormat="1" x14ac:dyDescent="0.45">
      <c r="N192" s="554"/>
      <c r="O192" s="554"/>
      <c r="P192" s="554"/>
    </row>
    <row r="193" spans="14:16" s="553" customFormat="1" x14ac:dyDescent="0.45">
      <c r="N193" s="554"/>
      <c r="O193" s="554"/>
      <c r="P193" s="554"/>
    </row>
    <row r="194" spans="14:16" s="553" customFormat="1" x14ac:dyDescent="0.45">
      <c r="N194" s="554"/>
      <c r="O194" s="554"/>
      <c r="P194" s="554"/>
    </row>
    <row r="195" spans="14:16" s="553" customFormat="1" x14ac:dyDescent="0.45">
      <c r="N195" s="554"/>
      <c r="O195" s="554"/>
      <c r="P195" s="554"/>
    </row>
    <row r="196" spans="14:16" s="553" customFormat="1" x14ac:dyDescent="0.45">
      <c r="N196" s="554"/>
      <c r="O196" s="554"/>
      <c r="P196" s="554"/>
    </row>
    <row r="197" spans="14:16" s="553" customFormat="1" x14ac:dyDescent="0.45">
      <c r="N197" s="554"/>
      <c r="O197" s="554"/>
      <c r="P197" s="554"/>
    </row>
    <row r="198" spans="14:16" s="553" customFormat="1" x14ac:dyDescent="0.45">
      <c r="N198" s="554"/>
      <c r="O198" s="554"/>
      <c r="P198" s="554"/>
    </row>
    <row r="199" spans="14:16" s="553" customFormat="1" x14ac:dyDescent="0.45">
      <c r="N199" s="554"/>
      <c r="O199" s="554"/>
      <c r="P199" s="554"/>
    </row>
    <row r="200" spans="14:16" s="553" customFormat="1" x14ac:dyDescent="0.45">
      <c r="N200" s="554"/>
      <c r="O200" s="554"/>
      <c r="P200" s="554"/>
    </row>
    <row r="201" spans="14:16" s="553" customFormat="1" x14ac:dyDescent="0.45">
      <c r="N201" s="554"/>
      <c r="O201" s="554"/>
      <c r="P201" s="554"/>
    </row>
    <row r="202" spans="14:16" s="553" customFormat="1" x14ac:dyDescent="0.45">
      <c r="N202" s="554"/>
      <c r="O202" s="554"/>
      <c r="P202" s="554"/>
    </row>
    <row r="203" spans="14:16" s="553" customFormat="1" x14ac:dyDescent="0.45">
      <c r="N203" s="554"/>
      <c r="O203" s="554"/>
      <c r="P203" s="554"/>
    </row>
    <row r="204" spans="14:16" s="553" customFormat="1" x14ac:dyDescent="0.45">
      <c r="N204" s="554"/>
      <c r="O204" s="554"/>
      <c r="P204" s="554"/>
    </row>
    <row r="205" spans="14:16" s="553" customFormat="1" x14ac:dyDescent="0.45">
      <c r="N205" s="554"/>
      <c r="O205" s="554"/>
      <c r="P205" s="554"/>
    </row>
    <row r="206" spans="14:16" s="553" customFormat="1" x14ac:dyDescent="0.45">
      <c r="N206" s="554"/>
      <c r="O206" s="554"/>
      <c r="P206" s="554"/>
    </row>
    <row r="207" spans="14:16" s="553" customFormat="1" x14ac:dyDescent="0.45">
      <c r="N207" s="554"/>
      <c r="O207" s="554"/>
      <c r="P207" s="554"/>
    </row>
    <row r="208" spans="14:16" s="553" customFormat="1" x14ac:dyDescent="0.45">
      <c r="N208" s="554"/>
      <c r="O208" s="554"/>
      <c r="P208" s="554"/>
    </row>
    <row r="209" spans="14:16" s="553" customFormat="1" x14ac:dyDescent="0.45">
      <c r="N209" s="554"/>
      <c r="O209" s="554"/>
      <c r="P209" s="554"/>
    </row>
    <row r="210" spans="14:16" s="553" customFormat="1" x14ac:dyDescent="0.45">
      <c r="N210" s="554"/>
      <c r="O210" s="554"/>
      <c r="P210" s="554"/>
    </row>
    <row r="211" spans="14:16" s="553" customFormat="1" x14ac:dyDescent="0.45">
      <c r="N211" s="554"/>
      <c r="O211" s="554"/>
      <c r="P211" s="554"/>
    </row>
    <row r="212" spans="14:16" s="553" customFormat="1" x14ac:dyDescent="0.45">
      <c r="N212" s="554"/>
      <c r="O212" s="554"/>
      <c r="P212" s="554"/>
    </row>
    <row r="213" spans="14:16" s="553" customFormat="1" x14ac:dyDescent="0.45">
      <c r="N213" s="554"/>
      <c r="O213" s="554"/>
      <c r="P213" s="554"/>
    </row>
    <row r="214" spans="14:16" s="553" customFormat="1" x14ac:dyDescent="0.45">
      <c r="N214" s="554"/>
      <c r="O214" s="554"/>
      <c r="P214" s="554"/>
    </row>
    <row r="215" spans="14:16" s="553" customFormat="1" x14ac:dyDescent="0.45">
      <c r="N215" s="554"/>
      <c r="O215" s="554"/>
      <c r="P215" s="554"/>
    </row>
    <row r="216" spans="14:16" s="553" customFormat="1" x14ac:dyDescent="0.45">
      <c r="N216" s="554"/>
      <c r="O216" s="554"/>
      <c r="P216" s="554"/>
    </row>
    <row r="217" spans="14:16" s="553" customFormat="1" x14ac:dyDescent="0.45">
      <c r="N217" s="554"/>
      <c r="O217" s="554"/>
      <c r="P217" s="554"/>
    </row>
    <row r="218" spans="14:16" s="553" customFormat="1" x14ac:dyDescent="0.45">
      <c r="N218" s="554"/>
      <c r="O218" s="554"/>
      <c r="P218" s="554"/>
    </row>
    <row r="219" spans="14:16" s="553" customFormat="1" x14ac:dyDescent="0.45">
      <c r="N219" s="554"/>
      <c r="O219" s="554"/>
      <c r="P219" s="554"/>
    </row>
    <row r="220" spans="14:16" s="553" customFormat="1" x14ac:dyDescent="0.45">
      <c r="N220" s="554"/>
      <c r="O220" s="554"/>
      <c r="P220" s="554"/>
    </row>
    <row r="221" spans="14:16" s="553" customFormat="1" x14ac:dyDescent="0.45">
      <c r="N221" s="554"/>
      <c r="O221" s="554"/>
      <c r="P221" s="554"/>
    </row>
    <row r="222" spans="14:16" s="553" customFormat="1" x14ac:dyDescent="0.45">
      <c r="N222" s="554"/>
      <c r="O222" s="554"/>
      <c r="P222" s="554"/>
    </row>
    <row r="223" spans="14:16" s="553" customFormat="1" x14ac:dyDescent="0.45">
      <c r="N223" s="554"/>
      <c r="O223" s="554"/>
      <c r="P223" s="554"/>
    </row>
    <row r="224" spans="14:16" s="553" customFormat="1" x14ac:dyDescent="0.45">
      <c r="N224" s="554"/>
      <c r="O224" s="554"/>
      <c r="P224" s="554"/>
    </row>
    <row r="225" spans="14:16" s="553" customFormat="1" x14ac:dyDescent="0.45">
      <c r="N225" s="554"/>
      <c r="O225" s="554"/>
      <c r="P225" s="554"/>
    </row>
    <row r="226" spans="14:16" s="553" customFormat="1" x14ac:dyDescent="0.45">
      <c r="N226" s="554"/>
      <c r="O226" s="554"/>
      <c r="P226" s="554"/>
    </row>
    <row r="227" spans="14:16" s="553" customFormat="1" x14ac:dyDescent="0.45">
      <c r="N227" s="554"/>
      <c r="O227" s="554"/>
      <c r="P227" s="554"/>
    </row>
    <row r="228" spans="14:16" s="553" customFormat="1" x14ac:dyDescent="0.45">
      <c r="N228" s="554"/>
      <c r="O228" s="554"/>
      <c r="P228" s="554"/>
    </row>
    <row r="229" spans="14:16" s="553" customFormat="1" x14ac:dyDescent="0.45">
      <c r="N229" s="554"/>
      <c r="O229" s="554"/>
      <c r="P229" s="554"/>
    </row>
    <row r="230" spans="14:16" s="553" customFormat="1" x14ac:dyDescent="0.45">
      <c r="N230" s="554"/>
      <c r="O230" s="554"/>
      <c r="P230" s="554"/>
    </row>
    <row r="231" spans="14:16" s="553" customFormat="1" x14ac:dyDescent="0.45">
      <c r="N231" s="554"/>
      <c r="O231" s="554"/>
      <c r="P231" s="554"/>
    </row>
    <row r="232" spans="14:16" s="553" customFormat="1" x14ac:dyDescent="0.45">
      <c r="N232" s="554"/>
      <c r="O232" s="554"/>
      <c r="P232" s="554"/>
    </row>
    <row r="233" spans="14:16" s="553" customFormat="1" x14ac:dyDescent="0.45">
      <c r="N233" s="554"/>
      <c r="O233" s="554"/>
      <c r="P233" s="554"/>
    </row>
    <row r="234" spans="14:16" s="553" customFormat="1" x14ac:dyDescent="0.45">
      <c r="N234" s="554"/>
      <c r="O234" s="554"/>
      <c r="P234" s="554"/>
    </row>
    <row r="235" spans="14:16" s="553" customFormat="1" x14ac:dyDescent="0.45">
      <c r="N235" s="554"/>
      <c r="O235" s="554"/>
      <c r="P235" s="554"/>
    </row>
    <row r="236" spans="14:16" s="553" customFormat="1" x14ac:dyDescent="0.45">
      <c r="N236" s="554"/>
      <c r="O236" s="554"/>
      <c r="P236" s="554"/>
    </row>
    <row r="237" spans="14:16" s="553" customFormat="1" x14ac:dyDescent="0.45">
      <c r="N237" s="554"/>
      <c r="O237" s="554"/>
      <c r="P237" s="554"/>
    </row>
    <row r="238" spans="14:16" s="553" customFormat="1" x14ac:dyDescent="0.45">
      <c r="N238" s="554"/>
      <c r="O238" s="554"/>
      <c r="P238" s="554"/>
    </row>
    <row r="239" spans="14:16" s="553" customFormat="1" x14ac:dyDescent="0.45">
      <c r="N239" s="554"/>
      <c r="O239" s="554"/>
      <c r="P239" s="554"/>
    </row>
    <row r="240" spans="14:16" s="553" customFormat="1" x14ac:dyDescent="0.45">
      <c r="N240" s="554"/>
      <c r="O240" s="554"/>
      <c r="P240" s="554"/>
    </row>
    <row r="241" spans="14:16" s="553" customFormat="1" x14ac:dyDescent="0.45">
      <c r="N241" s="554"/>
      <c r="O241" s="554"/>
      <c r="P241" s="554"/>
    </row>
    <row r="242" spans="14:16" s="553" customFormat="1" x14ac:dyDescent="0.45">
      <c r="N242" s="554"/>
      <c r="O242" s="554"/>
      <c r="P242" s="554"/>
    </row>
    <row r="243" spans="14:16" s="553" customFormat="1" x14ac:dyDescent="0.45">
      <c r="N243" s="554"/>
      <c r="O243" s="554"/>
      <c r="P243" s="554"/>
    </row>
    <row r="244" spans="14:16" s="553" customFormat="1" x14ac:dyDescent="0.45">
      <c r="N244" s="554"/>
      <c r="O244" s="554"/>
      <c r="P244" s="554"/>
    </row>
    <row r="245" spans="14:16" s="553" customFormat="1" x14ac:dyDescent="0.45">
      <c r="N245" s="554"/>
      <c r="O245" s="554"/>
      <c r="P245" s="554"/>
    </row>
    <row r="246" spans="14:16" s="553" customFormat="1" x14ac:dyDescent="0.45">
      <c r="N246" s="554"/>
      <c r="O246" s="554"/>
      <c r="P246" s="554"/>
    </row>
    <row r="247" spans="14:16" s="553" customFormat="1" x14ac:dyDescent="0.45">
      <c r="N247" s="554"/>
      <c r="O247" s="554"/>
      <c r="P247" s="554"/>
    </row>
    <row r="248" spans="14:16" s="553" customFormat="1" x14ac:dyDescent="0.45">
      <c r="N248" s="554"/>
      <c r="O248" s="554"/>
      <c r="P248" s="554"/>
    </row>
    <row r="249" spans="14:16" s="553" customFormat="1" x14ac:dyDescent="0.45">
      <c r="N249" s="554"/>
      <c r="O249" s="554"/>
      <c r="P249" s="554"/>
    </row>
    <row r="250" spans="14:16" s="553" customFormat="1" x14ac:dyDescent="0.45">
      <c r="N250" s="554"/>
      <c r="O250" s="554"/>
      <c r="P250" s="554"/>
    </row>
    <row r="251" spans="14:16" s="553" customFormat="1" x14ac:dyDescent="0.45">
      <c r="N251" s="554"/>
      <c r="O251" s="554"/>
      <c r="P251" s="554"/>
    </row>
    <row r="252" spans="14:16" s="553" customFormat="1" x14ac:dyDescent="0.45">
      <c r="N252" s="554"/>
      <c r="O252" s="554"/>
      <c r="P252" s="554"/>
    </row>
    <row r="253" spans="14:16" s="553" customFormat="1" x14ac:dyDescent="0.45">
      <c r="N253" s="554"/>
      <c r="O253" s="554"/>
      <c r="P253" s="554"/>
    </row>
    <row r="254" spans="14:16" s="553" customFormat="1" x14ac:dyDescent="0.45">
      <c r="N254" s="554"/>
      <c r="O254" s="554"/>
      <c r="P254" s="554"/>
    </row>
    <row r="255" spans="14:16" s="553" customFormat="1" x14ac:dyDescent="0.45">
      <c r="N255" s="554"/>
      <c r="O255" s="554"/>
      <c r="P255" s="554"/>
    </row>
    <row r="256" spans="14:16" s="553" customFormat="1" x14ac:dyDescent="0.45">
      <c r="N256" s="554"/>
      <c r="O256" s="554"/>
      <c r="P256" s="554"/>
    </row>
    <row r="257" spans="14:16" s="553" customFormat="1" x14ac:dyDescent="0.45">
      <c r="N257" s="554"/>
      <c r="O257" s="554"/>
      <c r="P257" s="554"/>
    </row>
    <row r="258" spans="14:16" s="553" customFormat="1" x14ac:dyDescent="0.45">
      <c r="N258" s="554"/>
      <c r="O258" s="554"/>
      <c r="P258" s="554"/>
    </row>
    <row r="259" spans="14:16" s="553" customFormat="1" x14ac:dyDescent="0.45">
      <c r="N259" s="554"/>
      <c r="O259" s="554"/>
      <c r="P259" s="554"/>
    </row>
    <row r="260" spans="14:16" s="553" customFormat="1" x14ac:dyDescent="0.45">
      <c r="N260" s="554"/>
      <c r="O260" s="554"/>
      <c r="P260" s="554"/>
    </row>
    <row r="261" spans="14:16" s="553" customFormat="1" x14ac:dyDescent="0.45">
      <c r="N261" s="554"/>
      <c r="O261" s="554"/>
      <c r="P261" s="554"/>
    </row>
    <row r="262" spans="14:16" s="553" customFormat="1" x14ac:dyDescent="0.45">
      <c r="N262" s="554"/>
      <c r="O262" s="554"/>
      <c r="P262" s="554"/>
    </row>
    <row r="263" spans="14:16" s="553" customFormat="1" x14ac:dyDescent="0.45">
      <c r="N263" s="554"/>
      <c r="O263" s="554"/>
      <c r="P263" s="554"/>
    </row>
    <row r="264" spans="14:16" s="553" customFormat="1" x14ac:dyDescent="0.45">
      <c r="N264" s="554"/>
      <c r="O264" s="554"/>
      <c r="P264" s="554"/>
    </row>
    <row r="265" spans="14:16" s="553" customFormat="1" x14ac:dyDescent="0.45">
      <c r="N265" s="554"/>
      <c r="O265" s="554"/>
      <c r="P265" s="554"/>
    </row>
    <row r="266" spans="14:16" s="553" customFormat="1" x14ac:dyDescent="0.45">
      <c r="N266" s="554"/>
      <c r="O266" s="554"/>
      <c r="P266" s="554"/>
    </row>
    <row r="267" spans="14:16" s="553" customFormat="1" x14ac:dyDescent="0.45">
      <c r="N267" s="554"/>
      <c r="O267" s="554"/>
      <c r="P267" s="554"/>
    </row>
    <row r="268" spans="14:16" s="553" customFormat="1" x14ac:dyDescent="0.45">
      <c r="N268" s="554"/>
      <c r="O268" s="554"/>
      <c r="P268" s="554"/>
    </row>
    <row r="269" spans="14:16" s="553" customFormat="1" x14ac:dyDescent="0.45">
      <c r="N269" s="554"/>
      <c r="O269" s="554"/>
      <c r="P269" s="554"/>
    </row>
    <row r="270" spans="14:16" s="553" customFormat="1" x14ac:dyDescent="0.45">
      <c r="N270" s="554"/>
      <c r="O270" s="554"/>
      <c r="P270" s="554"/>
    </row>
    <row r="271" spans="14:16" s="553" customFormat="1" x14ac:dyDescent="0.45">
      <c r="N271" s="554"/>
      <c r="O271" s="554"/>
      <c r="P271" s="554"/>
    </row>
    <row r="272" spans="14:16" s="553" customFormat="1" x14ac:dyDescent="0.45">
      <c r="N272" s="554"/>
      <c r="O272" s="554"/>
      <c r="P272" s="554"/>
    </row>
    <row r="273" spans="14:16" s="553" customFormat="1" x14ac:dyDescent="0.45">
      <c r="N273" s="554"/>
      <c r="O273" s="554"/>
      <c r="P273" s="554"/>
    </row>
    <row r="274" spans="14:16" s="553" customFormat="1" x14ac:dyDescent="0.45">
      <c r="N274" s="554"/>
      <c r="O274" s="554"/>
      <c r="P274" s="554"/>
    </row>
    <row r="275" spans="14:16" s="553" customFormat="1" x14ac:dyDescent="0.45">
      <c r="N275" s="554"/>
      <c r="O275" s="554"/>
      <c r="P275" s="554"/>
    </row>
    <row r="276" spans="14:16" s="553" customFormat="1" x14ac:dyDescent="0.45">
      <c r="N276" s="554"/>
      <c r="O276" s="554"/>
      <c r="P276" s="554"/>
    </row>
    <row r="277" spans="14:16" s="553" customFormat="1" x14ac:dyDescent="0.45">
      <c r="N277" s="554"/>
      <c r="O277" s="554"/>
      <c r="P277" s="554"/>
    </row>
    <row r="278" spans="14:16" s="553" customFormat="1" x14ac:dyDescent="0.45">
      <c r="N278" s="554"/>
      <c r="O278" s="554"/>
      <c r="P278" s="554"/>
    </row>
    <row r="279" spans="14:16" s="553" customFormat="1" x14ac:dyDescent="0.45">
      <c r="N279" s="554"/>
      <c r="O279" s="554"/>
      <c r="P279" s="554"/>
    </row>
    <row r="280" spans="14:16" s="553" customFormat="1" x14ac:dyDescent="0.45">
      <c r="N280" s="554"/>
      <c r="O280" s="554"/>
      <c r="P280" s="554"/>
    </row>
    <row r="281" spans="14:16" s="553" customFormat="1" x14ac:dyDescent="0.45">
      <c r="N281" s="554"/>
      <c r="O281" s="554"/>
      <c r="P281" s="554"/>
    </row>
    <row r="282" spans="14:16" s="553" customFormat="1" x14ac:dyDescent="0.45">
      <c r="N282" s="554"/>
      <c r="O282" s="554"/>
      <c r="P282" s="554"/>
    </row>
    <row r="283" spans="14:16" s="553" customFormat="1" x14ac:dyDescent="0.45">
      <c r="N283" s="554"/>
      <c r="O283" s="554"/>
      <c r="P283" s="554"/>
    </row>
    <row r="284" spans="14:16" s="553" customFormat="1" x14ac:dyDescent="0.45">
      <c r="N284" s="554"/>
      <c r="O284" s="554"/>
      <c r="P284" s="554"/>
    </row>
    <row r="285" spans="14:16" s="553" customFormat="1" x14ac:dyDescent="0.45">
      <c r="N285" s="554"/>
      <c r="O285" s="554"/>
      <c r="P285" s="554"/>
    </row>
    <row r="286" spans="14:16" s="553" customFormat="1" x14ac:dyDescent="0.45">
      <c r="N286" s="554"/>
      <c r="O286" s="554"/>
      <c r="P286" s="554"/>
    </row>
    <row r="287" spans="14:16" s="553" customFormat="1" x14ac:dyDescent="0.45">
      <c r="N287" s="554"/>
      <c r="O287" s="554"/>
      <c r="P287" s="554"/>
    </row>
    <row r="288" spans="14:16" s="553" customFormat="1" x14ac:dyDescent="0.45">
      <c r="N288" s="554"/>
      <c r="O288" s="554"/>
      <c r="P288" s="554"/>
    </row>
    <row r="289" spans="14:16" s="553" customFormat="1" x14ac:dyDescent="0.45">
      <c r="N289" s="554"/>
      <c r="O289" s="554"/>
      <c r="P289" s="554"/>
    </row>
    <row r="290" spans="14:16" s="553" customFormat="1" x14ac:dyDescent="0.45">
      <c r="N290" s="554"/>
      <c r="O290" s="554"/>
      <c r="P290" s="554"/>
    </row>
    <row r="291" spans="14:16" s="553" customFormat="1" x14ac:dyDescent="0.45">
      <c r="N291" s="554"/>
      <c r="O291" s="554"/>
      <c r="P291" s="554"/>
    </row>
    <row r="292" spans="14:16" s="553" customFormat="1" x14ac:dyDescent="0.45">
      <c r="N292" s="554"/>
      <c r="O292" s="554"/>
      <c r="P292" s="554"/>
    </row>
    <row r="293" spans="14:16" s="553" customFormat="1" x14ac:dyDescent="0.45">
      <c r="N293" s="554"/>
      <c r="O293" s="554"/>
      <c r="P293" s="554"/>
    </row>
    <row r="294" spans="14:16" s="553" customFormat="1" x14ac:dyDescent="0.45">
      <c r="N294" s="554"/>
      <c r="O294" s="554"/>
      <c r="P294" s="554"/>
    </row>
    <row r="295" spans="14:16" s="553" customFormat="1" x14ac:dyDescent="0.45">
      <c r="N295" s="554"/>
      <c r="O295" s="554"/>
      <c r="P295" s="554"/>
    </row>
    <row r="296" spans="14:16" s="553" customFormat="1" x14ac:dyDescent="0.45">
      <c r="N296" s="554"/>
      <c r="O296" s="554"/>
      <c r="P296" s="554"/>
    </row>
    <row r="297" spans="14:16" s="553" customFormat="1" x14ac:dyDescent="0.45">
      <c r="N297" s="554"/>
      <c r="O297" s="554"/>
      <c r="P297" s="554"/>
    </row>
    <row r="298" spans="14:16" s="553" customFormat="1" x14ac:dyDescent="0.45">
      <c r="N298" s="554"/>
      <c r="O298" s="554"/>
      <c r="P298" s="554"/>
    </row>
    <row r="299" spans="14:16" s="553" customFormat="1" x14ac:dyDescent="0.45">
      <c r="N299" s="554"/>
      <c r="O299" s="554"/>
      <c r="P299" s="554"/>
    </row>
    <row r="300" spans="14:16" s="553" customFormat="1" x14ac:dyDescent="0.45">
      <c r="N300" s="554"/>
      <c r="O300" s="554"/>
      <c r="P300" s="554"/>
    </row>
    <row r="301" spans="14:16" s="553" customFormat="1" x14ac:dyDescent="0.45">
      <c r="N301" s="554"/>
      <c r="O301" s="554"/>
      <c r="P301" s="554"/>
    </row>
    <row r="302" spans="14:16" s="553" customFormat="1" x14ac:dyDescent="0.45">
      <c r="N302" s="554"/>
      <c r="O302" s="554"/>
      <c r="P302" s="554"/>
    </row>
    <row r="303" spans="14:16" s="553" customFormat="1" x14ac:dyDescent="0.45">
      <c r="N303" s="554"/>
      <c r="O303" s="554"/>
      <c r="P303" s="554"/>
    </row>
    <row r="304" spans="14:16" s="553" customFormat="1" x14ac:dyDescent="0.45">
      <c r="N304" s="554"/>
      <c r="O304" s="554"/>
      <c r="P304" s="554"/>
    </row>
    <row r="305" spans="14:16" s="553" customFormat="1" x14ac:dyDescent="0.45">
      <c r="N305" s="554"/>
      <c r="O305" s="554"/>
      <c r="P305" s="554"/>
    </row>
    <row r="306" spans="14:16" s="553" customFormat="1" x14ac:dyDescent="0.45">
      <c r="N306" s="554"/>
      <c r="O306" s="554"/>
      <c r="P306" s="554"/>
    </row>
    <row r="307" spans="14:16" s="553" customFormat="1" x14ac:dyDescent="0.45">
      <c r="N307" s="554"/>
      <c r="O307" s="554"/>
      <c r="P307" s="554"/>
    </row>
    <row r="308" spans="14:16" s="553" customFormat="1" x14ac:dyDescent="0.45">
      <c r="N308" s="554"/>
      <c r="O308" s="554"/>
      <c r="P308" s="554"/>
    </row>
    <row r="309" spans="14:16" s="553" customFormat="1" x14ac:dyDescent="0.45">
      <c r="N309" s="554"/>
      <c r="O309" s="554"/>
      <c r="P309" s="554"/>
    </row>
    <row r="310" spans="14:16" s="553" customFormat="1" x14ac:dyDescent="0.45">
      <c r="N310" s="554"/>
      <c r="O310" s="554"/>
      <c r="P310" s="554"/>
    </row>
    <row r="311" spans="14:16" s="553" customFormat="1" x14ac:dyDescent="0.45">
      <c r="N311" s="554"/>
      <c r="O311" s="554"/>
      <c r="P311" s="554"/>
    </row>
    <row r="312" spans="14:16" s="553" customFormat="1" x14ac:dyDescent="0.45">
      <c r="N312" s="554"/>
      <c r="O312" s="554"/>
      <c r="P312" s="554"/>
    </row>
    <row r="313" spans="14:16" s="553" customFormat="1" x14ac:dyDescent="0.45">
      <c r="N313" s="554"/>
      <c r="O313" s="554"/>
      <c r="P313" s="554"/>
    </row>
    <row r="314" spans="14:16" s="553" customFormat="1" x14ac:dyDescent="0.45">
      <c r="N314" s="554"/>
      <c r="O314" s="554"/>
      <c r="P314" s="554"/>
    </row>
    <row r="315" spans="14:16" s="553" customFormat="1" x14ac:dyDescent="0.45">
      <c r="N315" s="554"/>
      <c r="O315" s="554"/>
      <c r="P315" s="554"/>
    </row>
    <row r="316" spans="14:16" s="553" customFormat="1" x14ac:dyDescent="0.45">
      <c r="N316" s="554"/>
      <c r="O316" s="554"/>
      <c r="P316" s="554"/>
    </row>
    <row r="317" spans="14:16" s="553" customFormat="1" x14ac:dyDescent="0.45">
      <c r="N317" s="554"/>
      <c r="O317" s="554"/>
      <c r="P317" s="554"/>
    </row>
    <row r="318" spans="14:16" s="553" customFormat="1" x14ac:dyDescent="0.45">
      <c r="N318" s="554"/>
      <c r="O318" s="554"/>
      <c r="P318" s="554"/>
    </row>
    <row r="319" spans="14:16" s="553" customFormat="1" x14ac:dyDescent="0.45">
      <c r="N319" s="554"/>
      <c r="O319" s="554"/>
      <c r="P319" s="554"/>
    </row>
    <row r="320" spans="14:16" s="553" customFormat="1" x14ac:dyDescent="0.45">
      <c r="N320" s="554"/>
      <c r="O320" s="554"/>
      <c r="P320" s="554"/>
    </row>
    <row r="321" spans="14:16" s="553" customFormat="1" x14ac:dyDescent="0.45">
      <c r="N321" s="554"/>
      <c r="O321" s="554"/>
      <c r="P321" s="554"/>
    </row>
    <row r="322" spans="14:16" s="553" customFormat="1" x14ac:dyDescent="0.45">
      <c r="N322" s="554"/>
      <c r="O322" s="554"/>
      <c r="P322" s="554"/>
    </row>
    <row r="323" spans="14:16" s="553" customFormat="1" x14ac:dyDescent="0.45">
      <c r="N323" s="554"/>
      <c r="O323" s="554"/>
      <c r="P323" s="554"/>
    </row>
    <row r="324" spans="14:16" s="553" customFormat="1" x14ac:dyDescent="0.45">
      <c r="N324" s="554"/>
      <c r="O324" s="554"/>
      <c r="P324" s="554"/>
    </row>
    <row r="325" spans="14:16" s="553" customFormat="1" x14ac:dyDescent="0.45">
      <c r="N325" s="554"/>
      <c r="O325" s="554"/>
      <c r="P325" s="554"/>
    </row>
    <row r="326" spans="14:16" s="553" customFormat="1" x14ac:dyDescent="0.45">
      <c r="N326" s="554"/>
      <c r="O326" s="554"/>
      <c r="P326" s="554"/>
    </row>
    <row r="327" spans="14:16" s="553" customFormat="1" x14ac:dyDescent="0.45">
      <c r="N327" s="554"/>
      <c r="O327" s="554"/>
      <c r="P327" s="554"/>
    </row>
    <row r="328" spans="14:16" s="553" customFormat="1" x14ac:dyDescent="0.45">
      <c r="N328" s="554"/>
      <c r="O328" s="554"/>
      <c r="P328" s="554"/>
    </row>
    <row r="329" spans="14:16" s="553" customFormat="1" x14ac:dyDescent="0.45">
      <c r="N329" s="554"/>
      <c r="O329" s="554"/>
      <c r="P329" s="554"/>
    </row>
    <row r="330" spans="14:16" s="553" customFormat="1" x14ac:dyDescent="0.45">
      <c r="N330" s="554"/>
      <c r="O330" s="554"/>
      <c r="P330" s="554"/>
    </row>
    <row r="331" spans="14:16" s="553" customFormat="1" x14ac:dyDescent="0.45">
      <c r="N331" s="554"/>
      <c r="O331" s="554"/>
      <c r="P331" s="554"/>
    </row>
    <row r="332" spans="14:16" s="553" customFormat="1" x14ac:dyDescent="0.45">
      <c r="N332" s="554"/>
      <c r="O332" s="554"/>
      <c r="P332" s="554"/>
    </row>
    <row r="333" spans="14:16" s="553" customFormat="1" x14ac:dyDescent="0.45">
      <c r="N333" s="554"/>
      <c r="O333" s="554"/>
      <c r="P333" s="554"/>
    </row>
    <row r="334" spans="14:16" s="553" customFormat="1" x14ac:dyDescent="0.45">
      <c r="N334" s="554"/>
      <c r="O334" s="554"/>
      <c r="P334" s="554"/>
    </row>
    <row r="335" spans="14:16" s="553" customFormat="1" x14ac:dyDescent="0.45">
      <c r="N335" s="554"/>
      <c r="O335" s="554"/>
      <c r="P335" s="554"/>
    </row>
    <row r="336" spans="14:16" s="553" customFormat="1" x14ac:dyDescent="0.45">
      <c r="N336" s="554"/>
      <c r="O336" s="554"/>
      <c r="P336" s="554"/>
    </row>
    <row r="337" spans="14:16" s="553" customFormat="1" x14ac:dyDescent="0.45">
      <c r="N337" s="554"/>
      <c r="O337" s="554"/>
      <c r="P337" s="554"/>
    </row>
    <row r="338" spans="14:16" s="553" customFormat="1" x14ac:dyDescent="0.45">
      <c r="N338" s="554"/>
      <c r="O338" s="554"/>
      <c r="P338" s="554"/>
    </row>
    <row r="339" spans="14:16" s="553" customFormat="1" x14ac:dyDescent="0.45">
      <c r="N339" s="554"/>
      <c r="O339" s="554"/>
      <c r="P339" s="554"/>
    </row>
    <row r="340" spans="14:16" s="553" customFormat="1" x14ac:dyDescent="0.45">
      <c r="N340" s="554"/>
      <c r="O340" s="554"/>
      <c r="P340" s="554"/>
    </row>
    <row r="341" spans="14:16" s="553" customFormat="1" x14ac:dyDescent="0.45">
      <c r="N341" s="554"/>
      <c r="O341" s="554"/>
      <c r="P341" s="554"/>
    </row>
    <row r="342" spans="14:16" s="553" customFormat="1" x14ac:dyDescent="0.45">
      <c r="N342" s="554"/>
      <c r="O342" s="554"/>
      <c r="P342" s="554"/>
    </row>
    <row r="343" spans="14:16" s="553" customFormat="1" x14ac:dyDescent="0.45">
      <c r="N343" s="554"/>
      <c r="O343" s="554"/>
      <c r="P343" s="554"/>
    </row>
    <row r="344" spans="14:16" s="553" customFormat="1" x14ac:dyDescent="0.45">
      <c r="N344" s="554"/>
      <c r="O344" s="554"/>
      <c r="P344" s="554"/>
    </row>
    <row r="345" spans="14:16" s="553" customFormat="1" x14ac:dyDescent="0.45">
      <c r="N345" s="554"/>
      <c r="O345" s="554"/>
      <c r="P345" s="554"/>
    </row>
    <row r="346" spans="14:16" s="553" customFormat="1" x14ac:dyDescent="0.45">
      <c r="N346" s="554"/>
      <c r="O346" s="554"/>
      <c r="P346" s="554"/>
    </row>
    <row r="347" spans="14:16" s="553" customFormat="1" x14ac:dyDescent="0.45">
      <c r="N347" s="554"/>
      <c r="O347" s="554"/>
      <c r="P347" s="554"/>
    </row>
    <row r="348" spans="14:16" s="553" customFormat="1" x14ac:dyDescent="0.45">
      <c r="N348" s="554"/>
      <c r="O348" s="554"/>
      <c r="P348" s="554"/>
    </row>
    <row r="349" spans="14:16" s="553" customFormat="1" x14ac:dyDescent="0.45">
      <c r="N349" s="554"/>
      <c r="O349" s="554"/>
      <c r="P349" s="554"/>
    </row>
    <row r="350" spans="14:16" s="553" customFormat="1" x14ac:dyDescent="0.45">
      <c r="N350" s="554"/>
      <c r="O350" s="554"/>
      <c r="P350" s="554"/>
    </row>
    <row r="351" spans="14:16" s="553" customFormat="1" x14ac:dyDescent="0.45">
      <c r="N351" s="554"/>
      <c r="O351" s="554"/>
      <c r="P351" s="554"/>
    </row>
    <row r="352" spans="14:16" s="553" customFormat="1" x14ac:dyDescent="0.45">
      <c r="N352" s="554"/>
      <c r="O352" s="554"/>
      <c r="P352" s="554"/>
    </row>
    <row r="353" spans="14:16" s="553" customFormat="1" x14ac:dyDescent="0.45">
      <c r="N353" s="554"/>
      <c r="O353" s="554"/>
      <c r="P353" s="554"/>
    </row>
    <row r="354" spans="14:16" s="553" customFormat="1" x14ac:dyDescent="0.45">
      <c r="N354" s="554"/>
      <c r="O354" s="554"/>
      <c r="P354" s="554"/>
    </row>
    <row r="355" spans="14:16" s="553" customFormat="1" x14ac:dyDescent="0.45">
      <c r="N355" s="554"/>
      <c r="O355" s="554"/>
      <c r="P355" s="554"/>
    </row>
    <row r="356" spans="14:16" s="553" customFormat="1" x14ac:dyDescent="0.45">
      <c r="N356" s="554"/>
      <c r="O356" s="554"/>
      <c r="P356" s="554"/>
    </row>
    <row r="357" spans="14:16" s="553" customFormat="1" x14ac:dyDescent="0.45">
      <c r="N357" s="554"/>
      <c r="O357" s="554"/>
      <c r="P357" s="554"/>
    </row>
    <row r="358" spans="14:16" s="553" customFormat="1" x14ac:dyDescent="0.45">
      <c r="N358" s="554"/>
      <c r="O358" s="554"/>
      <c r="P358" s="554"/>
    </row>
    <row r="359" spans="14:16" s="553" customFormat="1" x14ac:dyDescent="0.45">
      <c r="N359" s="554"/>
      <c r="O359" s="554"/>
      <c r="P359" s="554"/>
    </row>
    <row r="360" spans="14:16" s="553" customFormat="1" x14ac:dyDescent="0.45">
      <c r="N360" s="554"/>
      <c r="O360" s="554"/>
      <c r="P360" s="554"/>
    </row>
    <row r="361" spans="14:16" s="553" customFormat="1" x14ac:dyDescent="0.45">
      <c r="N361" s="554"/>
      <c r="O361" s="554"/>
      <c r="P361" s="554"/>
    </row>
    <row r="362" spans="14:16" s="553" customFormat="1" x14ac:dyDescent="0.45">
      <c r="N362" s="554"/>
      <c r="O362" s="554"/>
      <c r="P362" s="554"/>
    </row>
  </sheetData>
  <hyperlinks>
    <hyperlink ref="I1" location="الغلاف!A1" display="العودة لجدول المحتويات" xr:uid="{DE52A140-4A4A-4C8E-A755-80AB7DDF9AD7}"/>
  </hyperlinks>
  <pageMargins left="0.45" right="0.45" top="0.75" bottom="0.5" header="0.3" footer="0.3"/>
  <pageSetup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C1:R162"/>
  <sheetViews>
    <sheetView rightToLeft="1" zoomScaleNormal="100" workbookViewId="0">
      <selection activeCell="I1" sqref="I1"/>
    </sheetView>
  </sheetViews>
  <sheetFormatPr defaultColWidth="10.375" defaultRowHeight="18" x14ac:dyDescent="0.45"/>
  <cols>
    <col min="1" max="1" width="2.875" style="557" customWidth="1"/>
    <col min="2" max="2" width="1.375" style="557" customWidth="1"/>
    <col min="3" max="3" width="11.375" style="557" customWidth="1"/>
    <col min="4" max="7" width="10.375" style="557"/>
    <col min="8" max="8" width="13.125" style="557" customWidth="1"/>
    <col min="9" max="16384" width="10.375" style="557"/>
  </cols>
  <sheetData>
    <row r="1" spans="3:14" s="557" customFormat="1" x14ac:dyDescent="0.45">
      <c r="I1" s="558" t="s">
        <v>29</v>
      </c>
    </row>
    <row r="2" spans="3:14" s="557" customFormat="1" x14ac:dyDescent="0.45">
      <c r="N2" s="559"/>
    </row>
    <row r="5" spans="3:14" s="557" customFormat="1" ht="21" x14ac:dyDescent="0.45">
      <c r="C5" s="560" t="s">
        <v>349</v>
      </c>
      <c r="D5" s="561"/>
      <c r="E5" s="561"/>
      <c r="F5" s="561"/>
      <c r="G5" s="561"/>
      <c r="H5" s="561"/>
      <c r="I5" s="560"/>
    </row>
    <row r="6" spans="3:14" s="557" customFormat="1" x14ac:dyDescent="0.45">
      <c r="D6" s="561"/>
      <c r="E6" s="561"/>
      <c r="F6" s="561"/>
      <c r="G6" s="561"/>
      <c r="H6" s="561"/>
      <c r="I6" s="561"/>
    </row>
    <row r="7" spans="3:14" s="557" customFormat="1" ht="24" customHeight="1" x14ac:dyDescent="0.45">
      <c r="C7" s="562"/>
    </row>
    <row r="9" spans="3:14" s="557" customFormat="1" ht="21.75" x14ac:dyDescent="0.5">
      <c r="C9" s="563"/>
    </row>
    <row r="23" spans="3:3" s="557" customFormat="1" ht="21.75" x14ac:dyDescent="0.5">
      <c r="C23" s="563"/>
    </row>
    <row r="31" spans="3:3" s="557" customFormat="1" x14ac:dyDescent="0.45">
      <c r="C31" s="564"/>
    </row>
    <row r="32" spans="3:3" s="557" customFormat="1" x14ac:dyDescent="0.45">
      <c r="C32" s="565"/>
    </row>
    <row r="36" spans="3:3" s="557" customFormat="1" x14ac:dyDescent="0.45">
      <c r="C36" s="562"/>
    </row>
    <row r="53" spans="3:3" s="557" customFormat="1" x14ac:dyDescent="0.45">
      <c r="C53" s="562"/>
    </row>
    <row r="70" spans="3:3" s="557" customFormat="1" x14ac:dyDescent="0.45">
      <c r="C70" s="566"/>
    </row>
    <row r="71" spans="3:3" s="557" customFormat="1" x14ac:dyDescent="0.45">
      <c r="C71" s="562"/>
    </row>
    <row r="72" spans="3:3" s="557" customFormat="1" x14ac:dyDescent="0.45">
      <c r="C72" s="562"/>
    </row>
    <row r="73" spans="3:3" s="557" customFormat="1" x14ac:dyDescent="0.45">
      <c r="C73" s="562"/>
    </row>
    <row r="81" spans="3:3" s="557" customFormat="1" x14ac:dyDescent="0.45">
      <c r="C81" s="566" t="s">
        <v>350</v>
      </c>
    </row>
    <row r="83" spans="3:3" s="557" customFormat="1" ht="11.25" customHeight="1" x14ac:dyDescent="0.45"/>
    <row r="91" spans="3:3" s="557" customFormat="1" x14ac:dyDescent="0.45">
      <c r="C91" s="562"/>
    </row>
    <row r="108" spans="3:3" s="557" customFormat="1" x14ac:dyDescent="0.45">
      <c r="C108" s="562"/>
    </row>
    <row r="125" spans="3:3" s="557" customFormat="1" x14ac:dyDescent="0.45">
      <c r="C125" s="562"/>
    </row>
    <row r="143" spans="3:18" s="557" customFormat="1" x14ac:dyDescent="0.45">
      <c r="C143" s="562"/>
    </row>
    <row r="144" spans="3:18" s="557" customFormat="1" x14ac:dyDescent="0.45">
      <c r="R144" s="567"/>
    </row>
    <row r="162" spans="3:3" s="557" customFormat="1" x14ac:dyDescent="0.45">
      <c r="C162" s="562"/>
    </row>
  </sheetData>
  <hyperlinks>
    <hyperlink ref="I1" location="الغلاف!A1" display="العودة لجدول المحتويات" xr:uid="{00000000-0004-0000-1B00-000000000000}"/>
  </hyperlinks>
  <printOptions gridLines="1"/>
  <pageMargins left="0.25" right="0.1" top="0.5" bottom="0.25" header="0.5" footer="0.5"/>
  <pageSetup scale="60" orientation="landscape" r:id="rId1"/>
  <headerFooter alignWithMargins="0"/>
  <drawing r:id="rId2"/>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L14"/>
  <sheetViews>
    <sheetView rightToLeft="1" zoomScaleNormal="100" workbookViewId="0">
      <selection activeCell="H1" sqref="H1"/>
    </sheetView>
  </sheetViews>
  <sheetFormatPr defaultColWidth="8.875" defaultRowHeight="12.75" x14ac:dyDescent="0.2"/>
  <cols>
    <col min="1" max="1" width="5.375" style="60" customWidth="1"/>
    <col min="2" max="2" width="15.375" style="60" customWidth="1"/>
    <col min="3" max="8" width="8.875" style="60"/>
    <col min="9" max="9" width="9.125" style="60" customWidth="1"/>
    <col min="10" max="10" width="10.875" style="60" customWidth="1"/>
    <col min="11" max="16384" width="8.875" style="60"/>
  </cols>
  <sheetData>
    <row r="1" spans="2:12" x14ac:dyDescent="0.2">
      <c r="H1" s="138" t="s">
        <v>29</v>
      </c>
    </row>
    <row r="4" spans="2:12" ht="36" customHeight="1" x14ac:dyDescent="0.45">
      <c r="B4" s="178" t="s">
        <v>25</v>
      </c>
      <c r="C4" s="178"/>
      <c r="D4" s="178"/>
      <c r="E4" s="178"/>
      <c r="F4" s="178"/>
      <c r="G4" s="178"/>
      <c r="H4" s="178"/>
      <c r="I4" s="178"/>
      <c r="J4" s="178"/>
      <c r="K4" s="174"/>
      <c r="L4" s="175"/>
    </row>
    <row r="5" spans="2:12" s="61" customFormat="1" ht="64.7" customHeight="1" x14ac:dyDescent="0.35">
      <c r="B5" s="176" t="s">
        <v>242</v>
      </c>
      <c r="C5" s="176"/>
      <c r="D5" s="176"/>
      <c r="E5" s="176"/>
      <c r="F5" s="176"/>
      <c r="G5" s="176"/>
      <c r="H5" s="176"/>
      <c r="I5" s="176"/>
      <c r="J5" s="176"/>
      <c r="K5" s="176"/>
      <c r="L5" s="176"/>
    </row>
    <row r="6" spans="2:12" s="61" customFormat="1" ht="37.35" customHeight="1" x14ac:dyDescent="0.35">
      <c r="B6" s="176" t="s">
        <v>243</v>
      </c>
      <c r="C6" s="176"/>
      <c r="D6" s="176"/>
      <c r="E6" s="176"/>
      <c r="F6" s="176"/>
      <c r="G6" s="176"/>
      <c r="H6" s="176"/>
      <c r="I6" s="176"/>
      <c r="J6" s="176"/>
      <c r="K6" s="176"/>
      <c r="L6" s="176"/>
    </row>
    <row r="7" spans="2:12" s="61" customFormat="1" ht="114" customHeight="1" x14ac:dyDescent="0.35">
      <c r="B7" s="176" t="s">
        <v>244</v>
      </c>
      <c r="C7" s="176"/>
      <c r="D7" s="176"/>
      <c r="E7" s="176"/>
      <c r="F7" s="176"/>
      <c r="G7" s="176"/>
      <c r="H7" s="176"/>
      <c r="I7" s="176"/>
      <c r="J7" s="176"/>
      <c r="K7" s="176"/>
      <c r="L7" s="176"/>
    </row>
    <row r="8" spans="2:12" s="61" customFormat="1" ht="16.5" customHeight="1" x14ac:dyDescent="0.35">
      <c r="B8" s="175"/>
      <c r="C8" s="175"/>
      <c r="D8" s="175"/>
      <c r="E8" s="175"/>
      <c r="F8" s="175"/>
      <c r="G8" s="175"/>
      <c r="H8" s="175"/>
      <c r="I8" s="175"/>
      <c r="J8" s="175"/>
      <c r="K8" s="175"/>
      <c r="L8" s="175"/>
    </row>
    <row r="9" spans="2:12" s="61" customFormat="1" ht="28.5" customHeight="1" x14ac:dyDescent="0.35">
      <c r="B9" s="179" t="s">
        <v>245</v>
      </c>
      <c r="C9" s="175"/>
      <c r="D9" s="175"/>
      <c r="E9" s="175"/>
      <c r="F9" s="175"/>
      <c r="G9" s="175"/>
      <c r="H9" s="175"/>
      <c r="I9" s="175"/>
      <c r="J9" s="175"/>
      <c r="K9" s="175"/>
      <c r="L9" s="175"/>
    </row>
    <row r="10" spans="2:12" s="61" customFormat="1" ht="37.35" customHeight="1" x14ac:dyDescent="0.2">
      <c r="B10" s="177" t="s">
        <v>246</v>
      </c>
      <c r="C10" s="177"/>
      <c r="D10" s="177"/>
      <c r="E10" s="177"/>
      <c r="F10" s="177"/>
      <c r="G10" s="177"/>
      <c r="H10" s="177"/>
      <c r="I10" s="177"/>
      <c r="J10" s="177"/>
      <c r="K10" s="177"/>
      <c r="L10" s="177"/>
    </row>
    <row r="11" spans="2:12" s="61" customFormat="1" ht="45" customHeight="1" x14ac:dyDescent="0.2"/>
    <row r="12" spans="2:12" s="61" customFormat="1" ht="45" customHeight="1" x14ac:dyDescent="0.2"/>
    <row r="13" spans="2:12" s="61" customFormat="1" ht="45" customHeight="1" x14ac:dyDescent="0.2"/>
    <row r="14" spans="2:12" s="61" customFormat="1" ht="45" customHeight="1" x14ac:dyDescent="0.2"/>
  </sheetData>
  <mergeCells count="5">
    <mergeCell ref="B5:L5"/>
    <mergeCell ref="B6:L6"/>
    <mergeCell ref="B7:L7"/>
    <mergeCell ref="B10:L10"/>
    <mergeCell ref="B4:J4"/>
  </mergeCells>
  <hyperlinks>
    <hyperlink ref="H1" location="الغلاف!A1" display="العودة لجدول المحتويات" xr:uid="{00000000-0004-0000-1C00-000000000000}"/>
  </hyperlinks>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D72"/>
  <sheetViews>
    <sheetView rightToLeft="1" zoomScaleNormal="100" workbookViewId="0">
      <selection activeCell="B1" sqref="B1"/>
    </sheetView>
  </sheetViews>
  <sheetFormatPr defaultColWidth="8.875" defaultRowHeight="15" x14ac:dyDescent="0.35"/>
  <cols>
    <col min="1" max="1" width="5.375" style="569" customWidth="1"/>
    <col min="2" max="2" width="112.125" style="575" customWidth="1"/>
    <col min="3" max="16384" width="8.875" style="569"/>
  </cols>
  <sheetData>
    <row r="1" spans="2:4" s="569" customFormat="1" x14ac:dyDescent="0.35">
      <c r="B1" s="568" t="s">
        <v>247</v>
      </c>
    </row>
    <row r="4" spans="2:4" s="570" customFormat="1" ht="26.25" customHeight="1" x14ac:dyDescent="0.45">
      <c r="B4" s="169" t="s">
        <v>293</v>
      </c>
    </row>
    <row r="5" spans="2:4" s="569" customFormat="1" x14ac:dyDescent="0.35">
      <c r="B5" s="159"/>
    </row>
    <row r="6" spans="2:4" s="569" customFormat="1" ht="105.6" customHeight="1" x14ac:dyDescent="0.35">
      <c r="B6" s="160" t="s">
        <v>305</v>
      </c>
    </row>
    <row r="7" spans="2:4" s="569" customFormat="1" ht="10.7" customHeight="1" x14ac:dyDescent="0.35">
      <c r="B7" s="159"/>
    </row>
    <row r="8" spans="2:4" s="569" customFormat="1" ht="79.349999999999994" customHeight="1" x14ac:dyDescent="0.35">
      <c r="B8" s="159" t="s">
        <v>248</v>
      </c>
    </row>
    <row r="9" spans="2:4" s="569" customFormat="1" ht="10.35" customHeight="1" x14ac:dyDescent="0.35">
      <c r="B9" s="159"/>
    </row>
    <row r="10" spans="2:4" s="569" customFormat="1" ht="44.45" customHeight="1" x14ac:dyDescent="0.35">
      <c r="B10" s="159" t="s">
        <v>301</v>
      </c>
      <c r="D10" s="571"/>
    </row>
    <row r="11" spans="2:4" s="569" customFormat="1" x14ac:dyDescent="0.35">
      <c r="B11" s="159"/>
    </row>
    <row r="12" spans="2:4" s="569" customFormat="1" ht="35.25" customHeight="1" x14ac:dyDescent="0.35">
      <c r="B12" s="159" t="s">
        <v>249</v>
      </c>
    </row>
    <row r="13" spans="2:4" s="569" customFormat="1" x14ac:dyDescent="0.35">
      <c r="B13" s="159"/>
    </row>
    <row r="14" spans="2:4" s="569" customFormat="1" ht="25.5" customHeight="1" x14ac:dyDescent="0.35">
      <c r="B14" s="159" t="s">
        <v>250</v>
      </c>
    </row>
    <row r="15" spans="2:4" s="569" customFormat="1" x14ac:dyDescent="0.35">
      <c r="B15" s="159"/>
    </row>
    <row r="16" spans="2:4" s="569" customFormat="1" x14ac:dyDescent="0.35">
      <c r="B16" s="163" t="s">
        <v>251</v>
      </c>
    </row>
    <row r="17" spans="2:3" s="569" customFormat="1" x14ac:dyDescent="0.35">
      <c r="B17" s="170" t="s">
        <v>252</v>
      </c>
    </row>
    <row r="18" spans="2:3" s="569" customFormat="1" x14ac:dyDescent="0.35">
      <c r="B18" s="161"/>
    </row>
    <row r="19" spans="2:3" s="569" customFormat="1" ht="45" customHeight="1" x14ac:dyDescent="0.35">
      <c r="B19" s="159" t="s">
        <v>306</v>
      </c>
    </row>
    <row r="20" spans="2:3" s="569" customFormat="1" ht="57.75" customHeight="1" x14ac:dyDescent="0.35">
      <c r="B20" s="159" t="s">
        <v>307</v>
      </c>
    </row>
    <row r="21" spans="2:3" s="569" customFormat="1" ht="79.7" customHeight="1" x14ac:dyDescent="0.35">
      <c r="B21" s="159" t="s">
        <v>302</v>
      </c>
    </row>
    <row r="22" spans="2:3" s="569" customFormat="1" ht="24" customHeight="1" x14ac:dyDescent="0.35">
      <c r="B22" s="159" t="s">
        <v>253</v>
      </c>
    </row>
    <row r="23" spans="2:3" s="569" customFormat="1" x14ac:dyDescent="0.35">
      <c r="B23" s="161"/>
    </row>
    <row r="24" spans="2:3" s="569" customFormat="1" x14ac:dyDescent="0.35">
      <c r="B24" s="162" t="s">
        <v>254</v>
      </c>
    </row>
    <row r="25" spans="2:3" s="569" customFormat="1" x14ac:dyDescent="0.35">
      <c r="B25" s="163"/>
    </row>
    <row r="26" spans="2:3" s="569" customFormat="1" x14ac:dyDescent="0.35">
      <c r="B26" s="163" t="s">
        <v>255</v>
      </c>
    </row>
    <row r="27" spans="2:3" s="569" customFormat="1" x14ac:dyDescent="0.35">
      <c r="B27" s="163"/>
    </row>
    <row r="28" spans="2:3" s="569" customFormat="1" ht="25.7" customHeight="1" x14ac:dyDescent="0.35">
      <c r="B28" s="163" t="s">
        <v>256</v>
      </c>
    </row>
    <row r="29" spans="2:3" s="569" customFormat="1" ht="51" customHeight="1" x14ac:dyDescent="0.35">
      <c r="B29" s="164" t="s">
        <v>303</v>
      </c>
    </row>
    <row r="30" spans="2:3" s="569" customFormat="1" ht="22.7" customHeight="1" x14ac:dyDescent="0.35">
      <c r="B30" s="163" t="s">
        <v>257</v>
      </c>
    </row>
    <row r="31" spans="2:3" s="569" customFormat="1" ht="31.7" customHeight="1" x14ac:dyDescent="0.35">
      <c r="B31" s="163" t="s">
        <v>304</v>
      </c>
      <c r="C31" s="572"/>
    </row>
    <row r="32" spans="2:3" s="569" customFormat="1" x14ac:dyDescent="0.35">
      <c r="B32" s="165" t="s">
        <v>258</v>
      </c>
    </row>
    <row r="33" spans="2:2" s="569" customFormat="1" ht="25.5" customHeight="1" x14ac:dyDescent="0.35">
      <c r="B33" s="163" t="s">
        <v>259</v>
      </c>
    </row>
    <row r="34" spans="2:2" s="569" customFormat="1" ht="25.5" customHeight="1" x14ac:dyDescent="0.35">
      <c r="B34" s="163" t="s">
        <v>260</v>
      </c>
    </row>
    <row r="35" spans="2:2" s="569" customFormat="1" x14ac:dyDescent="0.35">
      <c r="B35" s="163"/>
    </row>
    <row r="36" spans="2:2" s="569" customFormat="1" ht="18" customHeight="1" x14ac:dyDescent="0.35">
      <c r="B36" s="163" t="s">
        <v>17</v>
      </c>
    </row>
    <row r="37" spans="2:2" s="569" customFormat="1" x14ac:dyDescent="0.35">
      <c r="B37" s="163"/>
    </row>
    <row r="38" spans="2:2" s="569" customFormat="1" x14ac:dyDescent="0.35">
      <c r="B38" s="163" t="s">
        <v>261</v>
      </c>
    </row>
    <row r="39" spans="2:2" s="569" customFormat="1" ht="36.6" customHeight="1" x14ac:dyDescent="0.35">
      <c r="B39" s="163" t="s">
        <v>262</v>
      </c>
    </row>
    <row r="40" spans="2:2" s="569" customFormat="1" ht="20.25" customHeight="1" x14ac:dyDescent="0.35">
      <c r="B40" s="163" t="s">
        <v>263</v>
      </c>
    </row>
    <row r="41" spans="2:2" s="569" customFormat="1" ht="55.7" customHeight="1" x14ac:dyDescent="0.35">
      <c r="B41" s="163" t="s">
        <v>264</v>
      </c>
    </row>
    <row r="42" spans="2:2" s="569" customFormat="1" ht="28.35" customHeight="1" x14ac:dyDescent="0.35">
      <c r="B42" s="163" t="s">
        <v>265</v>
      </c>
    </row>
    <row r="43" spans="2:2" s="569" customFormat="1" ht="21" customHeight="1" x14ac:dyDescent="0.35">
      <c r="B43" s="163" t="s">
        <v>266</v>
      </c>
    </row>
    <row r="44" spans="2:2" s="569" customFormat="1" x14ac:dyDescent="0.35">
      <c r="B44" s="163"/>
    </row>
    <row r="45" spans="2:2" s="569" customFormat="1" x14ac:dyDescent="0.35">
      <c r="B45" s="163" t="s">
        <v>26</v>
      </c>
    </row>
    <row r="46" spans="2:2" s="569" customFormat="1" ht="7.35" customHeight="1" x14ac:dyDescent="0.35">
      <c r="B46" s="163"/>
    </row>
    <row r="47" spans="2:2" s="569" customFormat="1" ht="21.75" customHeight="1" x14ac:dyDescent="0.35">
      <c r="B47" s="163" t="s">
        <v>267</v>
      </c>
    </row>
    <row r="48" spans="2:2" s="569" customFormat="1" ht="18.75" customHeight="1" x14ac:dyDescent="0.35">
      <c r="B48" s="164" t="s">
        <v>268</v>
      </c>
    </row>
    <row r="49" spans="2:2" s="569" customFormat="1" ht="25.7" customHeight="1" x14ac:dyDescent="0.35">
      <c r="B49" s="163" t="s">
        <v>269</v>
      </c>
    </row>
    <row r="50" spans="2:2" s="569" customFormat="1" x14ac:dyDescent="0.35">
      <c r="B50" s="163"/>
    </row>
    <row r="51" spans="2:2" s="569" customFormat="1" x14ac:dyDescent="0.35">
      <c r="B51" s="163" t="s">
        <v>270</v>
      </c>
    </row>
    <row r="52" spans="2:2" s="569" customFormat="1" x14ac:dyDescent="0.35">
      <c r="B52" s="163"/>
    </row>
    <row r="53" spans="2:2" s="569" customFormat="1" x14ac:dyDescent="0.35">
      <c r="B53" s="163" t="s">
        <v>271</v>
      </c>
    </row>
    <row r="54" spans="2:2" s="569" customFormat="1" ht="40.700000000000003" customHeight="1" x14ac:dyDescent="0.35">
      <c r="B54" s="163" t="s">
        <v>272</v>
      </c>
    </row>
    <row r="55" spans="2:2" s="569" customFormat="1" ht="40.35" customHeight="1" x14ac:dyDescent="0.35">
      <c r="B55" s="163" t="s">
        <v>273</v>
      </c>
    </row>
    <row r="56" spans="2:2" s="569" customFormat="1" ht="26.45" customHeight="1" x14ac:dyDescent="0.35">
      <c r="B56" s="163" t="s">
        <v>274</v>
      </c>
    </row>
    <row r="57" spans="2:2" s="569" customFormat="1" x14ac:dyDescent="0.35">
      <c r="B57" s="163"/>
    </row>
    <row r="58" spans="2:2" s="569" customFormat="1" x14ac:dyDescent="0.35">
      <c r="B58" s="163" t="s">
        <v>275</v>
      </c>
    </row>
    <row r="59" spans="2:2" s="569" customFormat="1" ht="7.7" customHeight="1" x14ac:dyDescent="0.35">
      <c r="B59" s="166"/>
    </row>
    <row r="60" spans="2:2" s="569" customFormat="1" ht="24.75" customHeight="1" x14ac:dyDescent="0.35">
      <c r="B60" s="163" t="s">
        <v>276</v>
      </c>
    </row>
    <row r="61" spans="2:2" s="569" customFormat="1" ht="21.75" customHeight="1" x14ac:dyDescent="0.35">
      <c r="B61" s="163" t="s">
        <v>277</v>
      </c>
    </row>
    <row r="62" spans="2:2" s="569" customFormat="1" x14ac:dyDescent="0.35">
      <c r="B62" s="163"/>
    </row>
    <row r="63" spans="2:2" s="569" customFormat="1" x14ac:dyDescent="0.35">
      <c r="B63" s="163" t="s">
        <v>278</v>
      </c>
    </row>
    <row r="64" spans="2:2" s="569" customFormat="1" x14ac:dyDescent="0.35">
      <c r="B64" s="166"/>
    </row>
    <row r="65" spans="2:2" s="573" customFormat="1" x14ac:dyDescent="0.35">
      <c r="B65" s="167" t="s">
        <v>279</v>
      </c>
    </row>
    <row r="66" spans="2:2" s="573" customFormat="1" ht="24" customHeight="1" x14ac:dyDescent="0.35">
      <c r="B66" s="167" t="s">
        <v>280</v>
      </c>
    </row>
    <row r="67" spans="2:2" s="573" customFormat="1" ht="24" customHeight="1" x14ac:dyDescent="0.35">
      <c r="B67" s="167" t="s">
        <v>257</v>
      </c>
    </row>
    <row r="68" spans="2:2" s="569" customFormat="1" ht="24" customHeight="1" x14ac:dyDescent="0.35">
      <c r="B68" s="168" t="s">
        <v>281</v>
      </c>
    </row>
    <row r="69" spans="2:2" s="569" customFormat="1" ht="15.6" customHeight="1" x14ac:dyDescent="0.35">
      <c r="B69" s="168"/>
    </row>
    <row r="70" spans="2:2" s="574" customFormat="1" ht="43.5" customHeight="1" x14ac:dyDescent="0.2">
      <c r="B70" s="173" t="s">
        <v>282</v>
      </c>
    </row>
    <row r="71" spans="2:2" s="569" customFormat="1" x14ac:dyDescent="0.35">
      <c r="B71" s="173"/>
    </row>
    <row r="72" spans="2:2" s="569" customFormat="1" x14ac:dyDescent="0.35">
      <c r="B72" s="173"/>
    </row>
  </sheetData>
  <mergeCells count="1">
    <mergeCell ref="B70:B72"/>
  </mergeCells>
  <hyperlinks>
    <hyperlink ref="B17" r:id="rId1" xr:uid="{00000000-0004-0000-1D00-000000000000}"/>
    <hyperlink ref="B1" location="الغلاف!A1" display="                                                                                                                            العودة لجدول المحتويات" xr:uid="{00000000-0004-0000-1D00-000001000000}"/>
    <hyperlink ref="B32" r:id="rId2" xr:uid="{00000000-0004-0000-1D00-000002000000}"/>
  </hyperlinks>
  <pageMargins left="0.25" right="0.1" top="0.5" bottom="0.25" header="0.5" footer="0.5"/>
  <pageSetup scale="70" orientation="landscape" r:id="rId3"/>
  <headerFooter alignWithMargins="0"/>
  <drawing r:id="rId4"/>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8"/>
  <dimension ref="H1:N103"/>
  <sheetViews>
    <sheetView rightToLeft="1" zoomScaleNormal="100" workbookViewId="0">
      <selection activeCell="K3" sqref="K3"/>
    </sheetView>
  </sheetViews>
  <sheetFormatPr defaultColWidth="9.125" defaultRowHeight="12.75" customHeight="1" x14ac:dyDescent="0.2"/>
  <cols>
    <col min="1" max="1" width="5.375" style="62" customWidth="1"/>
    <col min="2" max="21" width="10.625" style="62" customWidth="1"/>
    <col min="22" max="16384" width="9.125" style="62"/>
  </cols>
  <sheetData>
    <row r="1" spans="8:14" ht="12.75" customHeight="1" x14ac:dyDescent="0.2">
      <c r="H1" s="138" t="s">
        <v>29</v>
      </c>
    </row>
    <row r="4" spans="8:14" ht="12.75" customHeight="1" x14ac:dyDescent="0.2">
      <c r="N4" s="59"/>
    </row>
    <row r="5" spans="8:14" s="59" customFormat="1" ht="12.75" customHeight="1" x14ac:dyDescent="0.2"/>
    <row r="6" spans="8:14" s="59" customFormat="1" ht="12.75" customHeight="1" x14ac:dyDescent="0.2"/>
    <row r="7" spans="8:14" s="59" customFormat="1" ht="12.75" customHeight="1" x14ac:dyDescent="0.2"/>
    <row r="8" spans="8:14" s="59" customFormat="1" ht="12.75" customHeight="1" x14ac:dyDescent="0.2"/>
    <row r="9" spans="8:14" s="59" customFormat="1" ht="12.75" customHeight="1" x14ac:dyDescent="0.2"/>
    <row r="10" spans="8:14" s="59" customFormat="1" ht="12.75" customHeight="1" x14ac:dyDescent="0.2"/>
    <row r="11" spans="8:14" s="59" customFormat="1" ht="12.75" customHeight="1" x14ac:dyDescent="0.2"/>
    <row r="12" spans="8:14" s="59" customFormat="1" ht="12.75" customHeight="1" x14ac:dyDescent="0.2"/>
    <row r="13" spans="8:14" s="59" customFormat="1" ht="12.75" customHeight="1" x14ac:dyDescent="0.2"/>
    <row r="14" spans="8:14" s="59" customFormat="1" ht="12.75" customHeight="1" x14ac:dyDescent="0.2"/>
    <row r="15" spans="8:14" s="59" customFormat="1" ht="12.75" customHeight="1" x14ac:dyDescent="0.2"/>
    <row r="16" spans="8:14" s="59" customFormat="1" ht="12.75" customHeight="1" x14ac:dyDescent="0.2"/>
    <row r="17" s="59" customFormat="1" ht="12.75" customHeight="1" x14ac:dyDescent="0.2"/>
    <row r="18" s="59" customFormat="1" ht="12.75" customHeight="1" x14ac:dyDescent="0.2"/>
    <row r="19" s="59" customFormat="1" ht="12.75" customHeight="1" x14ac:dyDescent="0.2"/>
    <row r="20" s="59" customFormat="1" ht="12.75" customHeight="1" x14ac:dyDescent="0.2"/>
    <row r="21" s="59" customFormat="1" ht="12.75" customHeight="1" x14ac:dyDescent="0.2"/>
    <row r="22" s="59" customFormat="1" ht="12.75" customHeight="1" x14ac:dyDescent="0.2"/>
    <row r="23" s="59" customFormat="1" ht="12.75" customHeight="1" x14ac:dyDescent="0.2"/>
    <row r="24" s="59" customFormat="1" ht="12.75" customHeight="1" x14ac:dyDescent="0.2"/>
    <row r="25" s="59" customFormat="1" ht="12.75" customHeight="1" x14ac:dyDescent="0.2"/>
    <row r="26" s="59" customFormat="1" ht="12.75" customHeight="1" x14ac:dyDescent="0.2"/>
    <row r="27" s="59" customFormat="1" ht="12.75" customHeight="1" x14ac:dyDescent="0.2"/>
    <row r="28" s="59" customFormat="1" ht="12.75" customHeight="1" x14ac:dyDescent="0.2"/>
    <row r="29" s="59" customFormat="1" ht="12.75" customHeight="1" x14ac:dyDescent="0.2"/>
    <row r="30" s="59" customFormat="1" ht="12.75" customHeight="1" x14ac:dyDescent="0.2"/>
    <row r="31" s="59" customFormat="1" ht="12.75" customHeight="1" x14ac:dyDescent="0.2"/>
    <row r="32" s="59" customFormat="1" ht="12.75" customHeight="1" x14ac:dyDescent="0.2"/>
    <row r="33" s="59" customFormat="1" ht="12.75" customHeight="1" x14ac:dyDescent="0.2"/>
    <row r="34" s="59" customFormat="1" ht="12.75" customHeight="1" x14ac:dyDescent="0.2"/>
    <row r="35" s="59" customFormat="1" ht="12.75" customHeight="1" x14ac:dyDescent="0.2"/>
    <row r="36" s="59" customFormat="1" ht="12.75" customHeight="1" x14ac:dyDescent="0.2"/>
    <row r="37" s="59" customFormat="1" ht="12.75" customHeight="1" x14ac:dyDescent="0.2"/>
    <row r="38" s="59" customFormat="1" ht="12.75" customHeight="1" x14ac:dyDescent="0.2"/>
    <row r="39" s="59" customFormat="1" ht="12.75" customHeight="1" x14ac:dyDescent="0.2"/>
    <row r="40" s="59" customFormat="1" ht="12.75" customHeight="1" x14ac:dyDescent="0.2"/>
    <row r="41" s="59" customFormat="1" ht="12.75" customHeight="1" x14ac:dyDescent="0.2"/>
    <row r="42" s="59" customFormat="1" ht="12.75" customHeight="1" x14ac:dyDescent="0.2"/>
    <row r="43" s="59" customFormat="1" ht="12.75" customHeight="1" x14ac:dyDescent="0.2"/>
    <row r="44" s="59" customFormat="1" ht="12.75" customHeight="1" x14ac:dyDescent="0.2"/>
    <row r="45" s="59" customFormat="1" ht="12.75" customHeight="1" x14ac:dyDescent="0.2"/>
    <row r="46" s="59" customFormat="1" ht="12.75" customHeight="1" x14ac:dyDescent="0.2"/>
    <row r="47" s="59" customFormat="1" ht="12.75" customHeight="1" x14ac:dyDescent="0.2"/>
    <row r="48" s="59" customFormat="1" ht="12.75" customHeight="1" x14ac:dyDescent="0.2"/>
    <row r="49" s="59" customFormat="1" ht="12.75" customHeight="1" x14ac:dyDescent="0.2"/>
    <row r="50" s="59" customFormat="1" ht="12.75" customHeight="1" x14ac:dyDescent="0.2"/>
    <row r="51" s="59" customFormat="1" ht="12.75" customHeight="1" x14ac:dyDescent="0.2"/>
    <row r="52" s="59" customFormat="1" ht="12.75" customHeight="1" x14ac:dyDescent="0.2"/>
    <row r="53" s="59" customFormat="1" ht="12.75" customHeight="1" x14ac:dyDescent="0.2"/>
    <row r="54" s="59" customFormat="1" ht="12.75" customHeight="1" x14ac:dyDescent="0.2"/>
    <row r="55" s="59" customFormat="1" ht="12.75" customHeight="1" x14ac:dyDescent="0.2"/>
    <row r="56" s="59" customFormat="1" ht="12.75" customHeight="1" x14ac:dyDescent="0.2"/>
    <row r="57" s="59" customFormat="1" ht="12.75" customHeight="1" x14ac:dyDescent="0.2"/>
    <row r="58" s="59" customFormat="1" ht="12.75" customHeight="1" x14ac:dyDescent="0.2"/>
    <row r="59" s="59" customFormat="1" ht="12.75" customHeight="1" x14ac:dyDescent="0.2"/>
    <row r="60" s="59" customFormat="1" ht="12.75" customHeight="1" x14ac:dyDescent="0.2"/>
    <row r="61" s="59" customFormat="1" ht="12.75" customHeight="1" x14ac:dyDescent="0.2"/>
    <row r="62" s="59" customFormat="1" ht="12.75" customHeight="1" x14ac:dyDescent="0.2"/>
    <row r="63" s="59" customFormat="1" ht="12.75" customHeight="1" x14ac:dyDescent="0.2"/>
    <row r="64" s="59" customFormat="1" ht="12.75" customHeight="1" x14ac:dyDescent="0.2"/>
    <row r="65" s="59" customFormat="1" ht="12.75" customHeight="1" x14ac:dyDescent="0.2"/>
    <row r="66" s="59" customFormat="1" ht="12.75" customHeight="1" x14ac:dyDescent="0.2"/>
    <row r="67" s="59" customFormat="1" ht="12.75" customHeight="1" x14ac:dyDescent="0.2"/>
    <row r="68" s="59" customFormat="1" ht="12.75" customHeight="1" x14ac:dyDescent="0.2"/>
    <row r="69" s="59" customFormat="1" ht="12.75" customHeight="1" x14ac:dyDescent="0.2"/>
    <row r="70" s="59" customFormat="1" ht="12.75" customHeight="1" x14ac:dyDescent="0.2"/>
    <row r="71" s="59" customFormat="1" ht="12.75" customHeight="1" x14ac:dyDescent="0.2"/>
    <row r="72" s="59" customFormat="1" ht="12.75" customHeight="1" x14ac:dyDescent="0.2"/>
    <row r="73" s="59" customFormat="1" ht="12.75" customHeight="1" x14ac:dyDescent="0.2"/>
    <row r="74" s="59" customFormat="1" ht="12.75" customHeight="1" x14ac:dyDescent="0.2"/>
    <row r="75" s="59" customFormat="1" ht="12.75" customHeight="1" x14ac:dyDescent="0.2"/>
    <row r="76" s="59" customFormat="1" ht="12.75" customHeight="1" x14ac:dyDescent="0.2"/>
    <row r="77" s="59" customFormat="1" ht="12.75" customHeight="1" x14ac:dyDescent="0.2"/>
    <row r="78" s="59" customFormat="1" ht="12.75" customHeight="1" x14ac:dyDescent="0.2"/>
    <row r="79" s="59" customFormat="1" ht="12.75" customHeight="1" x14ac:dyDescent="0.2"/>
    <row r="80" s="59" customFormat="1" ht="12.75" customHeight="1" x14ac:dyDescent="0.2"/>
    <row r="81" s="59" customFormat="1" ht="12.75" customHeight="1" x14ac:dyDescent="0.2"/>
    <row r="82" s="59" customFormat="1" ht="12.75" customHeight="1" x14ac:dyDescent="0.2"/>
    <row r="83" s="59" customFormat="1" ht="12.75" customHeight="1" x14ac:dyDescent="0.2"/>
    <row r="84" s="59" customFormat="1" ht="12.75" customHeight="1" x14ac:dyDescent="0.2"/>
    <row r="85" s="59" customFormat="1" ht="12.75" customHeight="1" x14ac:dyDescent="0.2"/>
    <row r="86" s="59" customFormat="1" ht="12.75" customHeight="1" x14ac:dyDescent="0.2"/>
    <row r="87" s="59" customFormat="1" ht="12.75" customHeight="1" x14ac:dyDescent="0.2"/>
    <row r="88" s="59" customFormat="1" ht="12.75" customHeight="1" x14ac:dyDescent="0.2"/>
    <row r="89" s="59" customFormat="1" ht="12.75" customHeight="1" x14ac:dyDescent="0.2"/>
    <row r="90" s="59" customFormat="1" ht="12.75" customHeight="1" x14ac:dyDescent="0.2"/>
    <row r="91" s="59" customFormat="1" ht="12.75" customHeight="1" x14ac:dyDescent="0.2"/>
    <row r="92" s="59" customFormat="1" ht="12.75" customHeight="1" x14ac:dyDescent="0.2"/>
    <row r="93" s="59" customFormat="1" ht="12.75" customHeight="1" x14ac:dyDescent="0.2"/>
    <row r="94" s="59" customFormat="1" ht="12.75" customHeight="1" x14ac:dyDescent="0.2"/>
    <row r="95" s="59" customFormat="1" ht="12.75" customHeight="1" x14ac:dyDescent="0.2"/>
    <row r="96" s="59" customFormat="1" ht="12.75" customHeight="1" x14ac:dyDescent="0.2"/>
    <row r="97" s="59" customFormat="1" ht="12.75" customHeight="1" x14ac:dyDescent="0.2"/>
    <row r="98" s="59" customFormat="1" ht="12.75" customHeight="1" x14ac:dyDescent="0.2"/>
    <row r="99" s="59" customFormat="1" ht="12.75" customHeight="1" x14ac:dyDescent="0.2"/>
    <row r="100" s="59" customFormat="1" ht="12.75" customHeight="1" x14ac:dyDescent="0.2"/>
    <row r="101" s="59" customFormat="1" ht="12.75" customHeight="1" x14ac:dyDescent="0.2"/>
    <row r="102" s="59" customFormat="1" ht="12.75" customHeight="1" x14ac:dyDescent="0.2"/>
    <row r="103" s="59" customFormat="1" ht="12.75" customHeight="1" x14ac:dyDescent="0.2"/>
  </sheetData>
  <hyperlinks>
    <hyperlink ref="H1" location="الغلاف!A1" display="العودة لجدول المحتويات" xr:uid="{00000000-0004-0000-1E00-000000000000}"/>
  </hyperlinks>
  <printOptions gridLines="1"/>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55</vt:i4>
      </vt:variant>
    </vt:vector>
  </HeadingPairs>
  <TitlesOfParts>
    <vt:vector size="87" baseType="lpstr">
      <vt:lpstr>الغلاف</vt:lpstr>
      <vt:lpstr>التمويل المؤسساتي العالمي 1</vt:lpstr>
      <vt:lpstr>التمويل المؤسساتي العالمي 2</vt:lpstr>
      <vt:lpstr>التمويل المؤسساتي أمريكا</vt:lpstr>
      <vt:lpstr>التمويل المؤسساتي EMEA </vt:lpstr>
      <vt:lpstr>APAC التمويل المؤسساتي </vt:lpstr>
      <vt:lpstr>LATAM التمويل المؤسساتي  </vt:lpstr>
      <vt:lpstr>التمويل المؤسساتي الأسواق</vt:lpstr>
      <vt:lpstr>التمويل المؤسساتي الصناديق  </vt:lpstr>
      <vt:lpstr>نسب التعثر في التمويل المهيكل</vt:lpstr>
      <vt:lpstr>نسب الانتقال في التمويل المهيكل</vt:lpstr>
      <vt:lpstr>التمويل المهيكل في أمريكا</vt:lpstr>
      <vt:lpstr>التمويل المهيكل في EMEA</vt:lpstr>
      <vt:lpstr>التمويل المهيكل في APAC</vt:lpstr>
      <vt:lpstr>السندات المغطاة</vt:lpstr>
      <vt:lpstr>السيادية والتخلف عن السداد</vt:lpstr>
      <vt:lpstr>السيادية والانتقال</vt:lpstr>
      <vt:lpstr>السيادية والعملة المحلية</vt:lpstr>
      <vt:lpstr>نسب الانتقال في المؤسسات العابر</vt:lpstr>
      <vt:lpstr>التخلف عن السداد أمريكا</vt:lpstr>
      <vt:lpstr>نسب الانتقال أمريكا</vt:lpstr>
      <vt:lpstr>نسب الانتقال حسب القطاع</vt:lpstr>
      <vt:lpstr>GIG التخلف عن الاسداد </vt:lpstr>
      <vt:lpstr>GIG  نسب الانتقال</vt:lpstr>
      <vt:lpstr>IPF التخلف عن السداد</vt:lpstr>
      <vt:lpstr>IPF نسب الانتقال</vt:lpstr>
      <vt:lpstr> الانتقال بالعملة المحلية IPF</vt:lpstr>
      <vt:lpstr>الانتقال قصيرة الأجل</vt:lpstr>
      <vt:lpstr>معاملات جيني وفق القطاع</vt:lpstr>
      <vt:lpstr>منهجية معامل جيني</vt:lpstr>
      <vt:lpstr>منهجية الدراسة</vt:lpstr>
      <vt:lpstr>إخلاء المسؤولية</vt:lpstr>
      <vt:lpstr>' الانتقال بالعملة المحلية IPF'!Print_Area</vt:lpstr>
      <vt:lpstr>'APAC التمويل المؤسساتي '!Print_Area</vt:lpstr>
      <vt:lpstr>'GIG  نسب الانتقال'!Print_Area</vt:lpstr>
      <vt:lpstr>'GIG التخلف عن الاسداد '!Print_Area</vt:lpstr>
      <vt:lpstr>'IPF التخلف عن السداد'!Print_Area</vt:lpstr>
      <vt:lpstr>'IPF نسب الانتقال'!Print_Area</vt:lpstr>
      <vt:lpstr>'LATAM التمويل المؤسساتي  '!Print_Area</vt:lpstr>
      <vt:lpstr>'التخلف عن السداد أمريكا'!Print_Area</vt:lpstr>
      <vt:lpstr>'التمويل المهيكل في APAC'!Print_Area</vt:lpstr>
      <vt:lpstr>'التمويل المهيكل في EMEA'!Print_Area</vt:lpstr>
      <vt:lpstr>'التمويل المهيكل في أمريكا'!Print_Area</vt:lpstr>
      <vt:lpstr>'التمويل المؤسساتي EMEA '!Print_Area</vt:lpstr>
      <vt:lpstr>'التمويل المؤسساتي الأسواق'!Print_Area</vt:lpstr>
      <vt:lpstr>'التمويل المؤسساتي الصناديق  '!Print_Area</vt:lpstr>
      <vt:lpstr>'التمويل المؤسساتي العالمي 1'!Print_Area</vt:lpstr>
      <vt:lpstr>'التمويل المؤسساتي العالمي 2'!Print_Area</vt:lpstr>
      <vt:lpstr>'التمويل المؤسساتي أمريكا'!Print_Area</vt:lpstr>
      <vt:lpstr>'السندات المغطاة'!Print_Area</vt:lpstr>
      <vt:lpstr>'السيادية والانتقال'!Print_Area</vt:lpstr>
      <vt:lpstr>'السيادية والتخلف عن السداد'!Print_Area</vt:lpstr>
      <vt:lpstr>'السيادية والعملة المحلية'!Print_Area</vt:lpstr>
      <vt:lpstr>الغلاف!Print_Area</vt:lpstr>
      <vt:lpstr>'معاملات جيني وفق القطاع'!Print_Area</vt:lpstr>
      <vt:lpstr>'منهجية الدراسة'!Print_Area</vt:lpstr>
      <vt:lpstr>'نسب الانتقال أمريكا'!Print_Area</vt:lpstr>
      <vt:lpstr>'نسب الانتقال حسب القطاع'!Print_Area</vt:lpstr>
      <vt:lpstr>'نسب الانتقال في التمويل المهيكل'!Print_Area</vt:lpstr>
      <vt:lpstr>'نسب الانتقال في المؤسسات العابر'!Print_Area</vt:lpstr>
      <vt:lpstr>'نسب التعثر في التمويل المهيكل'!Print_Area</vt:lpstr>
      <vt:lpstr>Start10</vt:lpstr>
      <vt:lpstr>Start11</vt:lpstr>
      <vt:lpstr>Start12</vt:lpstr>
      <vt:lpstr>Start13</vt:lpstr>
      <vt:lpstr>Start14</vt:lpstr>
      <vt:lpstr>Start15</vt:lpstr>
      <vt:lpstr>Start16</vt:lpstr>
      <vt:lpstr>Start17</vt:lpstr>
      <vt:lpstr>'GIG التخلف عن الاسداد '!Start18</vt:lpstr>
      <vt:lpstr>Start18</vt:lpstr>
      <vt:lpstr>Start19</vt:lpstr>
      <vt:lpstr>Start2</vt:lpstr>
      <vt:lpstr>Start20</vt:lpstr>
      <vt:lpstr>Start21a</vt:lpstr>
      <vt:lpstr>Start21b</vt:lpstr>
      <vt:lpstr>Start22</vt:lpstr>
      <vt:lpstr>Start23</vt:lpstr>
      <vt:lpstr>Start24</vt:lpstr>
      <vt:lpstr>Start25</vt:lpstr>
      <vt:lpstr>Start26</vt:lpstr>
      <vt:lpstr>Start4</vt:lpstr>
      <vt:lpstr>Start5</vt:lpstr>
      <vt:lpstr>Start6</vt:lpstr>
      <vt:lpstr>Start7</vt:lpstr>
      <vt:lpstr>Start8</vt:lpstr>
      <vt:lpstr>Start9</vt:lpstr>
    </vt:vector>
  </TitlesOfParts>
  <Company>FitchRatings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Boyce Bailey</dc:creator>
  <cp:lastModifiedBy>sabushar</cp:lastModifiedBy>
  <cp:lastPrinted>2021-03-31T13:35:26Z</cp:lastPrinted>
  <dcterms:created xsi:type="dcterms:W3CDTF">2015-03-03T13:43:37Z</dcterms:created>
  <dcterms:modified xsi:type="dcterms:W3CDTF">2021-04-12T14:05:02Z</dcterms:modified>
</cp:coreProperties>
</file>